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/>
  <c r="E76"/>
  <c r="E73"/>
  <c r="E72" s="1"/>
  <c r="E68"/>
  <c r="E65"/>
  <c r="E60"/>
  <c r="E50"/>
  <c r="E43"/>
  <c r="E34"/>
  <c r="E24"/>
  <c r="E14"/>
  <c r="E8"/>
  <c r="E7" l="1"/>
  <c r="E81" s="1"/>
  <c r="O9" i="2" l="1"/>
  <c r="O15"/>
  <c r="O25"/>
  <c r="O35"/>
  <c r="O44"/>
  <c r="O51"/>
  <c r="O61"/>
  <c r="O66"/>
  <c r="O69"/>
  <c r="O74"/>
  <c r="O73" s="1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C80" i="1"/>
  <c r="C77"/>
  <c r="C74"/>
  <c r="C73" s="1"/>
  <c r="C69"/>
  <c r="C66"/>
  <c r="C61"/>
  <c r="C51"/>
  <c r="C25"/>
  <c r="C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K7" i="3" l="1"/>
  <c r="K81" s="1"/>
  <c r="N8" i="2"/>
  <c r="N82" s="1"/>
  <c r="O8"/>
  <c r="O82" s="1"/>
  <c r="B8"/>
  <c r="B82" s="1"/>
  <c r="C7" i="3"/>
  <c r="C81" s="1"/>
  <c r="C72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B15" i="1"/>
  <c r="C9"/>
  <c r="B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F7"/>
  <c r="F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C8" i="1"/>
  <c r="B80"/>
  <c r="B77"/>
  <c r="B74"/>
  <c r="B73" s="1"/>
  <c r="B69"/>
  <c r="B66"/>
  <c r="B61"/>
  <c r="B51"/>
  <c r="B25"/>
  <c r="B8" l="1"/>
  <c r="B82" s="1"/>
  <c r="C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<sst xmlns="http://schemas.openxmlformats.org/spreadsheetml/2006/main" count="286" uniqueCount="111">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</sst>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showGridLines="0" view="pageBreakPreview" topLeftCell="A70" zoomScaleSheetLayoutView="100" workbookViewId="0">
      <selection activeCell="A90" sqref="A90"/>
    </sheetView>
  </sheetViews>
  <sheetFormatPr baseColWidth="10" defaultColWidth="11.44140625" defaultRowHeight="14.4"/>
  <cols>
    <col min="1" max="1" width="87.77734375" customWidth="1"/>
    <col min="2" max="2" width="17.5546875" customWidth="1"/>
    <col min="3" max="3" width="16.6640625" customWidth="1"/>
  </cols>
  <sheetData>
    <row r="1" spans="1:13" ht="25.2" customHeight="1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6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>
      <c r="A6" s="50" t="s">
        <v>66</v>
      </c>
      <c r="B6" s="51" t="s">
        <v>94</v>
      </c>
      <c r="C6" s="51" t="s">
        <v>93</v>
      </c>
    </row>
    <row r="7" spans="1:13" ht="28.2" customHeight="1">
      <c r="A7" s="50"/>
      <c r="B7" s="52"/>
      <c r="C7" s="52"/>
    </row>
    <row r="8" spans="1:1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>
      <c r="A10" s="3" t="s">
        <v>2</v>
      </c>
      <c r="B10" s="13">
        <v>114730204</v>
      </c>
      <c r="C10" s="13">
        <v>0</v>
      </c>
    </row>
    <row r="11" spans="1:13">
      <c r="A11" s="3" t="s">
        <v>3</v>
      </c>
      <c r="B11" s="13">
        <v>5832596</v>
      </c>
      <c r="C11" s="13">
        <v>0</v>
      </c>
    </row>
    <row r="12" spans="1:13">
      <c r="A12" s="3" t="s">
        <v>4</v>
      </c>
      <c r="B12" s="13">
        <v>50000</v>
      </c>
      <c r="C12" s="13">
        <v>0</v>
      </c>
    </row>
    <row r="13" spans="1:13">
      <c r="A13" s="3" t="s">
        <v>5</v>
      </c>
      <c r="B13" s="13">
        <v>0</v>
      </c>
      <c r="C13" s="13">
        <v>0</v>
      </c>
    </row>
    <row r="14" spans="1:13">
      <c r="A14" s="3" t="s">
        <v>6</v>
      </c>
      <c r="B14" s="13">
        <v>12533409</v>
      </c>
      <c r="C14" s="13">
        <v>0</v>
      </c>
    </row>
    <row r="15" spans="1:1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>
      <c r="A16" s="3" t="s">
        <v>8</v>
      </c>
      <c r="B16" s="13">
        <v>6440000</v>
      </c>
      <c r="C16" s="13">
        <v>0</v>
      </c>
    </row>
    <row r="17" spans="1:3">
      <c r="A17" s="3" t="s">
        <v>9</v>
      </c>
      <c r="B17" s="13">
        <v>2511410</v>
      </c>
      <c r="C17" s="13">
        <v>0</v>
      </c>
    </row>
    <row r="18" spans="1:3">
      <c r="A18" s="3" t="s">
        <v>10</v>
      </c>
      <c r="B18" s="13">
        <v>2400000</v>
      </c>
      <c r="C18" s="13">
        <v>0</v>
      </c>
    </row>
    <row r="19" spans="1:3">
      <c r="A19" s="3" t="s">
        <v>11</v>
      </c>
      <c r="B19" s="13">
        <v>0</v>
      </c>
      <c r="C19" s="13">
        <v>0</v>
      </c>
    </row>
    <row r="20" spans="1:3">
      <c r="A20" s="3" t="s">
        <v>12</v>
      </c>
      <c r="B20" s="13">
        <v>5734000</v>
      </c>
      <c r="C20" s="13">
        <v>0</v>
      </c>
    </row>
    <row r="21" spans="1:3">
      <c r="A21" s="3" t="s">
        <v>13</v>
      </c>
      <c r="B21" s="13">
        <v>976373</v>
      </c>
      <c r="C21" s="13">
        <v>0</v>
      </c>
    </row>
    <row r="22" spans="1:3">
      <c r="A22" s="3" t="s">
        <v>14</v>
      </c>
      <c r="B22" s="13">
        <v>5840000</v>
      </c>
      <c r="C22" s="13">
        <v>0</v>
      </c>
    </row>
    <row r="23" spans="1:3">
      <c r="A23" s="3" t="s">
        <v>15</v>
      </c>
      <c r="B23" s="13">
        <v>23224051</v>
      </c>
      <c r="C23" s="13">
        <v>0</v>
      </c>
    </row>
    <row r="24" spans="1:3">
      <c r="A24" s="3" t="s">
        <v>16</v>
      </c>
      <c r="B24" s="13">
        <v>3715000</v>
      </c>
      <c r="C24" s="13">
        <v>0</v>
      </c>
    </row>
    <row r="25" spans="1: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>
      <c r="A26" s="3" t="s">
        <v>18</v>
      </c>
      <c r="B26" s="13">
        <v>350000</v>
      </c>
      <c r="C26" s="13">
        <v>0</v>
      </c>
    </row>
    <row r="27" spans="1:3">
      <c r="A27" s="3" t="s">
        <v>19</v>
      </c>
      <c r="B27" s="13">
        <v>35099914</v>
      </c>
      <c r="C27" s="13">
        <v>0</v>
      </c>
    </row>
    <row r="28" spans="1:3">
      <c r="A28" s="3" t="s">
        <v>20</v>
      </c>
      <c r="B28" s="13">
        <v>771100</v>
      </c>
      <c r="C28" s="13">
        <v>0</v>
      </c>
    </row>
    <row r="29" spans="1:3">
      <c r="A29" s="3" t="s">
        <v>21</v>
      </c>
      <c r="B29" s="13">
        <v>10000</v>
      </c>
      <c r="C29" s="13">
        <v>0</v>
      </c>
    </row>
    <row r="30" spans="1:3">
      <c r="A30" s="3" t="s">
        <v>22</v>
      </c>
      <c r="B30" s="13">
        <v>423300</v>
      </c>
      <c r="C30" s="13">
        <v>0</v>
      </c>
    </row>
    <row r="31" spans="1:3">
      <c r="A31" s="3" t="s">
        <v>23</v>
      </c>
      <c r="B31" s="13">
        <v>4384563</v>
      </c>
      <c r="C31" s="13">
        <v>0</v>
      </c>
    </row>
    <row r="32" spans="1:3">
      <c r="A32" s="3" t="s">
        <v>24</v>
      </c>
      <c r="B32" s="13">
        <v>5905000</v>
      </c>
      <c r="C32" s="13">
        <v>0</v>
      </c>
    </row>
    <row r="33" spans="1:3">
      <c r="A33" s="3" t="s">
        <v>25</v>
      </c>
      <c r="B33" s="13">
        <v>0</v>
      </c>
      <c r="C33" s="13">
        <v>0</v>
      </c>
    </row>
    <row r="34" spans="1:3">
      <c r="A34" s="3" t="s">
        <v>26</v>
      </c>
      <c r="B34" s="13">
        <v>2450682</v>
      </c>
      <c r="C34" s="13">
        <v>0</v>
      </c>
    </row>
    <row r="35" spans="1:3">
      <c r="A35" s="2" t="s">
        <v>27</v>
      </c>
      <c r="B35" s="12">
        <v>0</v>
      </c>
      <c r="C35" s="12">
        <v>0</v>
      </c>
    </row>
    <row r="36" spans="1:3">
      <c r="A36" s="3" t="s">
        <v>28</v>
      </c>
      <c r="B36" s="13">
        <v>0</v>
      </c>
      <c r="C36" s="13">
        <v>0</v>
      </c>
    </row>
    <row r="37" spans="1:3">
      <c r="A37" s="3" t="s">
        <v>29</v>
      </c>
      <c r="B37" s="13">
        <v>0</v>
      </c>
      <c r="C37" s="13">
        <v>0</v>
      </c>
    </row>
    <row r="38" spans="1:3">
      <c r="A38" s="3" t="s">
        <v>30</v>
      </c>
      <c r="B38" s="13">
        <v>0</v>
      </c>
      <c r="C38" s="13">
        <v>0</v>
      </c>
    </row>
    <row r="39" spans="1:3">
      <c r="A39" s="3" t="s">
        <v>31</v>
      </c>
      <c r="B39" s="13">
        <v>0</v>
      </c>
      <c r="C39" s="13">
        <v>0</v>
      </c>
    </row>
    <row r="40" spans="1:3">
      <c r="A40" s="3" t="s">
        <v>32</v>
      </c>
      <c r="B40" s="13">
        <v>0</v>
      </c>
      <c r="C40" s="13">
        <v>0</v>
      </c>
    </row>
    <row r="41" spans="1:3">
      <c r="A41" s="3" t="s">
        <v>33</v>
      </c>
      <c r="B41" s="13">
        <v>0</v>
      </c>
      <c r="C41" s="13">
        <v>0</v>
      </c>
    </row>
    <row r="42" spans="1:3">
      <c r="A42" s="3" t="s">
        <v>34</v>
      </c>
      <c r="B42" s="13">
        <v>0</v>
      </c>
      <c r="C42" s="13">
        <v>0</v>
      </c>
    </row>
    <row r="43" spans="1:3">
      <c r="A43" s="3" t="s">
        <v>35</v>
      </c>
      <c r="B43" s="13">
        <v>0</v>
      </c>
      <c r="C43" s="13">
        <v>0</v>
      </c>
    </row>
    <row r="44" spans="1:3">
      <c r="A44" s="2" t="s">
        <v>36</v>
      </c>
      <c r="B44" s="12">
        <v>0</v>
      </c>
      <c r="C44" s="12">
        <v>0</v>
      </c>
    </row>
    <row r="45" spans="1:3">
      <c r="A45" s="3" t="s">
        <v>37</v>
      </c>
      <c r="B45" s="13">
        <v>0</v>
      </c>
      <c r="C45" s="13">
        <v>0</v>
      </c>
    </row>
    <row r="46" spans="1:3">
      <c r="A46" s="3" t="s">
        <v>38</v>
      </c>
      <c r="B46" s="13">
        <v>0</v>
      </c>
      <c r="C46" s="13">
        <v>0</v>
      </c>
    </row>
    <row r="47" spans="1:3">
      <c r="A47" s="3" t="s">
        <v>39</v>
      </c>
      <c r="B47" s="13">
        <v>0</v>
      </c>
      <c r="C47" s="13">
        <v>0</v>
      </c>
    </row>
    <row r="48" spans="1:3">
      <c r="A48" s="3" t="s">
        <v>40</v>
      </c>
      <c r="B48" s="13">
        <v>0</v>
      </c>
      <c r="C48" s="13">
        <v>0</v>
      </c>
    </row>
    <row r="49" spans="1:3">
      <c r="A49" s="3" t="s">
        <v>41</v>
      </c>
      <c r="B49" s="13">
        <v>0</v>
      </c>
      <c r="C49" s="13">
        <v>0</v>
      </c>
    </row>
    <row r="50" spans="1:3">
      <c r="A50" s="3" t="s">
        <v>42</v>
      </c>
      <c r="B50" s="13">
        <v>0</v>
      </c>
      <c r="C50" s="13">
        <v>0</v>
      </c>
    </row>
    <row r="51" spans="1: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>
      <c r="A52" s="3" t="s">
        <v>44</v>
      </c>
      <c r="B52" s="13">
        <v>1735000</v>
      </c>
      <c r="C52" s="13">
        <v>0</v>
      </c>
    </row>
    <row r="53" spans="1:3">
      <c r="A53" s="3" t="s">
        <v>45</v>
      </c>
      <c r="B53" s="13">
        <v>350000</v>
      </c>
      <c r="C53" s="13">
        <v>0</v>
      </c>
    </row>
    <row r="54" spans="1:3">
      <c r="A54" s="3" t="s">
        <v>46</v>
      </c>
      <c r="B54" s="13">
        <v>10000</v>
      </c>
      <c r="C54" s="13">
        <v>0</v>
      </c>
    </row>
    <row r="55" spans="1:3">
      <c r="A55" s="3" t="s">
        <v>47</v>
      </c>
      <c r="B55" s="13">
        <v>0</v>
      </c>
      <c r="C55" s="13">
        <v>0</v>
      </c>
    </row>
    <row r="56" spans="1:3">
      <c r="A56" s="3" t="s">
        <v>48</v>
      </c>
      <c r="B56" s="13">
        <v>3575000</v>
      </c>
      <c r="C56" s="13">
        <v>0</v>
      </c>
    </row>
    <row r="57" spans="1:3">
      <c r="A57" s="3" t="s">
        <v>49</v>
      </c>
      <c r="B57" s="13">
        <v>100000</v>
      </c>
      <c r="C57" s="13">
        <v>0</v>
      </c>
    </row>
    <row r="58" spans="1:3">
      <c r="A58" s="3" t="s">
        <v>50</v>
      </c>
      <c r="B58" s="13">
        <v>0</v>
      </c>
      <c r="C58" s="13">
        <v>0</v>
      </c>
    </row>
    <row r="59" spans="1:3">
      <c r="A59" s="3" t="s">
        <v>51</v>
      </c>
      <c r="B59" s="13">
        <v>0</v>
      </c>
      <c r="C59" s="13">
        <v>0</v>
      </c>
    </row>
    <row r="60" spans="1:3">
      <c r="A60" s="3" t="s">
        <v>52</v>
      </c>
      <c r="B60" s="13">
        <v>0</v>
      </c>
      <c r="C60" s="13">
        <v>0</v>
      </c>
    </row>
    <row r="61" spans="1:3">
      <c r="A61" s="2" t="s">
        <v>53</v>
      </c>
      <c r="B61" s="12">
        <f>B62+B63+B64+B65</f>
        <v>0</v>
      </c>
      <c r="C61" s="12">
        <f>C62+C63+C64+C65</f>
        <v>0</v>
      </c>
    </row>
    <row r="62" spans="1:3">
      <c r="A62" s="3" t="s">
        <v>54</v>
      </c>
      <c r="B62" s="13">
        <v>0</v>
      </c>
      <c r="C62" s="13">
        <v>0</v>
      </c>
    </row>
    <row r="63" spans="1:3">
      <c r="A63" s="3" t="s">
        <v>55</v>
      </c>
      <c r="B63" s="13">
        <v>0</v>
      </c>
      <c r="C63" s="13">
        <v>0</v>
      </c>
    </row>
    <row r="64" spans="1:3">
      <c r="A64" s="3" t="s">
        <v>56</v>
      </c>
      <c r="B64" s="13">
        <v>0</v>
      </c>
      <c r="C64" s="13">
        <v>0</v>
      </c>
    </row>
    <row r="65" spans="1:3">
      <c r="A65" s="3" t="s">
        <v>57</v>
      </c>
      <c r="B65" s="13">
        <v>0</v>
      </c>
      <c r="C65" s="13">
        <v>0</v>
      </c>
    </row>
    <row r="66" spans="1:3">
      <c r="A66" s="2" t="s">
        <v>58</v>
      </c>
      <c r="B66" s="12">
        <f>B67+B68</f>
        <v>0</v>
      </c>
      <c r="C66" s="12">
        <f>C67+C68</f>
        <v>0</v>
      </c>
    </row>
    <row r="67" spans="1:3">
      <c r="A67" s="3" t="s">
        <v>59</v>
      </c>
      <c r="B67" s="13">
        <v>0</v>
      </c>
      <c r="C67" s="13">
        <v>0</v>
      </c>
    </row>
    <row r="68" spans="1:3">
      <c r="A68" s="3" t="s">
        <v>60</v>
      </c>
      <c r="B68" s="13">
        <v>0</v>
      </c>
      <c r="C68" s="13">
        <v>0</v>
      </c>
    </row>
    <row r="69" spans="1:3">
      <c r="A69" s="2" t="s">
        <v>61</v>
      </c>
      <c r="B69" s="12">
        <f>B70+B71+B72</f>
        <v>0</v>
      </c>
      <c r="C69" s="12">
        <f>C70+C71+C72</f>
        <v>0</v>
      </c>
    </row>
    <row r="70" spans="1:3">
      <c r="A70" s="3" t="s">
        <v>62</v>
      </c>
      <c r="B70" s="13">
        <v>0</v>
      </c>
      <c r="C70" s="13">
        <v>0</v>
      </c>
    </row>
    <row r="71" spans="1:3">
      <c r="A71" s="3" t="s">
        <v>63</v>
      </c>
      <c r="B71" s="13">
        <v>0</v>
      </c>
      <c r="C71" s="13">
        <v>0</v>
      </c>
    </row>
    <row r="72" spans="1:3">
      <c r="A72" s="3" t="s">
        <v>64</v>
      </c>
      <c r="B72" s="13">
        <v>0</v>
      </c>
      <c r="C72" s="13">
        <v>0</v>
      </c>
    </row>
    <row r="73" spans="1:3">
      <c r="A73" s="1" t="s">
        <v>67</v>
      </c>
      <c r="B73" s="11">
        <f>B74</f>
        <v>0</v>
      </c>
      <c r="C73" s="11">
        <f>C74</f>
        <v>0</v>
      </c>
    </row>
    <row r="74" spans="1:3">
      <c r="A74" s="2" t="s">
        <v>68</v>
      </c>
      <c r="B74" s="12">
        <f>B75+B76</f>
        <v>0</v>
      </c>
      <c r="C74" s="12">
        <f>C75+C76</f>
        <v>0</v>
      </c>
    </row>
    <row r="75" spans="1:3">
      <c r="A75" s="3" t="s">
        <v>69</v>
      </c>
      <c r="B75" s="13">
        <v>0</v>
      </c>
      <c r="C75" s="13">
        <v>0</v>
      </c>
    </row>
    <row r="76" spans="1:3">
      <c r="A76" s="3" t="s">
        <v>70</v>
      </c>
      <c r="B76" s="13">
        <v>0</v>
      </c>
      <c r="C76" s="13">
        <v>0</v>
      </c>
    </row>
    <row r="77" spans="1:3">
      <c r="A77" s="2" t="s">
        <v>71</v>
      </c>
      <c r="B77" s="12">
        <f>B78+B79</f>
        <v>0</v>
      </c>
      <c r="C77" s="12">
        <f>C78+C79</f>
        <v>0</v>
      </c>
    </row>
    <row r="78" spans="1:3">
      <c r="A78" s="3" t="s">
        <v>72</v>
      </c>
      <c r="B78" s="13">
        <v>0</v>
      </c>
      <c r="C78" s="13">
        <v>0</v>
      </c>
    </row>
    <row r="79" spans="1:3">
      <c r="A79" s="3" t="s">
        <v>73</v>
      </c>
      <c r="B79" s="13">
        <v>0</v>
      </c>
      <c r="C79" s="13">
        <v>0</v>
      </c>
    </row>
    <row r="80" spans="1:3">
      <c r="A80" s="2" t="s">
        <v>74</v>
      </c>
      <c r="B80" s="12">
        <f>B81</f>
        <v>0</v>
      </c>
      <c r="C80" s="12">
        <f>C81</f>
        <v>0</v>
      </c>
    </row>
    <row r="81" spans="1:3">
      <c r="A81" s="3" t="s">
        <v>75</v>
      </c>
      <c r="B81" s="13">
        <v>0</v>
      </c>
      <c r="C81" s="13">
        <v>0</v>
      </c>
    </row>
    <row r="82" spans="1:3">
      <c r="A82" s="4" t="s">
        <v>65</v>
      </c>
      <c r="B82" s="14">
        <f>B73+B8</f>
        <v>239151602</v>
      </c>
      <c r="C82" s="14">
        <f>C73+C8</f>
        <v>0</v>
      </c>
    </row>
    <row r="83" spans="1:3" ht="15" thickBot="1"/>
    <row r="84" spans="1:3" ht="26.25" customHeight="1" thickBot="1">
      <c r="A84" s="9" t="s">
        <v>95</v>
      </c>
    </row>
    <row r="85" spans="1:3" ht="33.75" customHeight="1" thickBot="1">
      <c r="A85" s="7" t="s">
        <v>96</v>
      </c>
    </row>
    <row r="86" spans="1:3" ht="58.2" thickBot="1">
      <c r="A86" s="8" t="s">
        <v>97</v>
      </c>
    </row>
    <row r="87" spans="1:3">
      <c r="A87" s="38"/>
    </row>
    <row r="89" spans="1:3">
      <c r="A89" t="s">
        <v>102</v>
      </c>
      <c r="B89" t="s">
        <v>104</v>
      </c>
    </row>
    <row r="90" spans="1:3">
      <c r="A90" s="31" t="s">
        <v>107</v>
      </c>
      <c r="B90" t="s">
        <v>105</v>
      </c>
    </row>
    <row r="91" spans="1: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zoomScaleSheetLayoutView="100" workbookViewId="0">
      <selection activeCell="G8" sqref="G8:G82"/>
    </sheetView>
  </sheetViews>
  <sheetFormatPr baseColWidth="10" defaultColWidth="11.44140625" defaultRowHeight="14.4"/>
  <cols>
    <col min="1" max="1" width="55.77734375" customWidth="1"/>
    <col min="2" max="2" width="14.33203125" customWidth="1"/>
    <col min="3" max="3" width="12.44140625" customWidth="1"/>
    <col min="4" max="4" width="13.33203125" customWidth="1"/>
    <col min="5" max="5" width="12.77734375" customWidth="1"/>
    <col min="6" max="6" width="13.33203125" customWidth="1"/>
    <col min="7" max="7" width="13.21875" customWidth="1"/>
    <col min="8" max="8" width="8.109375" customWidth="1"/>
    <col min="9" max="9" width="7.77734375" customWidth="1"/>
    <col min="10" max="10" width="8.33203125" customWidth="1"/>
    <col min="11" max="11" width="7.88671875" customWidth="1"/>
    <col min="12" max="12" width="11.109375" customWidth="1"/>
    <col min="13" max="13" width="9.44140625" customWidth="1"/>
    <col min="14" max="14" width="10.109375" customWidth="1"/>
    <col min="15" max="15" width="10.6640625" customWidth="1"/>
    <col min="16" max="16" width="14.109375" customWidth="1"/>
    <col min="17" max="17" width="12.44140625" bestFit="1" customWidth="1"/>
  </cols>
  <sheetData>
    <row r="1" spans="1:17" ht="28.5" customHeight="1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70287294.209999993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39317580.680000007</v>
      </c>
    </row>
    <row r="10" spans="1:17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0</v>
      </c>
      <c r="I10" s="23">
        <v>0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34279385.950000003</v>
      </c>
      <c r="Q10" s="13"/>
    </row>
    <row r="11" spans="1:17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0</v>
      </c>
      <c r="I11" s="23">
        <v>0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960020.13</v>
      </c>
    </row>
    <row r="12" spans="1:17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0</v>
      </c>
      <c r="I14" s="23">
        <v>0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4078174.5999999996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11173959.620000001</v>
      </c>
    </row>
    <row r="16" spans="1:17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0</v>
      </c>
      <c r="I16" s="23">
        <v>0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1653249.58</v>
      </c>
    </row>
    <row r="17" spans="1:16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150000</v>
      </c>
    </row>
    <row r="18" spans="1:16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966250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0</v>
      </c>
      <c r="I20" s="23">
        <v>0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1487200.98</v>
      </c>
    </row>
    <row r="21" spans="1:16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958568.79</v>
      </c>
    </row>
    <row r="22" spans="1:16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0">
        <v>0</v>
      </c>
      <c r="G22" s="23">
        <v>144988.96</v>
      </c>
      <c r="H22" s="23">
        <v>0</v>
      </c>
      <c r="I22" s="23">
        <v>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4244988.96</v>
      </c>
    </row>
    <row r="23" spans="1:16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0</v>
      </c>
      <c r="I23" s="23">
        <v>0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1713701.31</v>
      </c>
    </row>
    <row r="24" spans="1:16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614456.22</v>
      </c>
      <c r="G24" s="23">
        <v>179400</v>
      </c>
      <c r="H24" s="23">
        <v>0</v>
      </c>
      <c r="I24" s="23">
        <v>0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18173059.510000002</v>
      </c>
    </row>
    <row r="26" spans="1:16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22540</v>
      </c>
      <c r="H26" s="23">
        <v>0</v>
      </c>
      <c r="I26" s="23">
        <v>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55572.5</v>
      </c>
    </row>
    <row r="27" spans="1:16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3">
        <v>0</v>
      </c>
      <c r="I27" s="23">
        <v>0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16026138.029999999</v>
      </c>
    </row>
    <row r="28" spans="1:16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3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199685.5</v>
      </c>
    </row>
    <row r="29" spans="1:16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0</v>
      </c>
    </row>
    <row r="32" spans="1:16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0</v>
      </c>
      <c r="I32" s="23">
        <v>0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1708609.26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0</v>
      </c>
      <c r="I34" s="23">
        <v>0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424499.98</v>
      </c>
    </row>
    <row r="52" spans="1:16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225000</v>
      </c>
    </row>
    <row r="53" spans="1:16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199499.98</v>
      </c>
    </row>
    <row r="57" spans="1:16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70287294.209999993</v>
      </c>
    </row>
    <row r="83" spans="1:16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7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zoomScaleSheetLayoutView="100" workbookViewId="0">
      <selection activeCell="K12" sqref="K12"/>
    </sheetView>
  </sheetViews>
  <sheetFormatPr baseColWidth="10" defaultColWidth="11.44140625" defaultRowHeight="14.4"/>
  <cols>
    <col min="1" max="1" width="55.109375" customWidth="1"/>
    <col min="2" max="2" width="12.88671875" customWidth="1"/>
    <col min="3" max="4" width="13" customWidth="1"/>
    <col min="5" max="5" width="12.77734375" customWidth="1"/>
    <col min="6" max="6" width="9.21875" customWidth="1"/>
    <col min="7" max="7" width="8.5546875" customWidth="1"/>
    <col min="8" max="8" width="8.6640625" customWidth="1"/>
    <col min="9" max="9" width="10.109375" customWidth="1"/>
    <col min="10" max="10" width="11.6640625" customWidth="1"/>
    <col min="11" max="11" width="9.33203125" customWidth="1"/>
    <col min="12" max="12" width="11.21875" customWidth="1"/>
    <col min="13" max="13" width="10.6640625" customWidth="1"/>
    <col min="14" max="14" width="13.88671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70287294.210000023</v>
      </c>
    </row>
    <row r="8" spans="1:15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39317580.680000007</v>
      </c>
    </row>
    <row r="9" spans="1:15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34279385.950000003</v>
      </c>
    </row>
    <row r="10" spans="1:15">
      <c r="A10" s="43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960020.13</v>
      </c>
    </row>
    <row r="11" spans="1:15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4078174.5999999996</v>
      </c>
    </row>
    <row r="14" spans="1:15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11967815.840000002</v>
      </c>
    </row>
    <row r="15" spans="1:15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1653249.58</v>
      </c>
    </row>
    <row r="16" spans="1:15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150000</v>
      </c>
    </row>
    <row r="17" spans="1:14">
      <c r="A17" s="43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966250</v>
      </c>
    </row>
    <row r="18" spans="1:14" s="32" customFormat="1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1487200.98</v>
      </c>
    </row>
    <row r="20" spans="1:14" s="32" customFormat="1">
      <c r="A20" s="43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958568.79</v>
      </c>
    </row>
    <row r="21" spans="1:14">
      <c r="A21" s="43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4244988.96</v>
      </c>
    </row>
    <row r="22" spans="1:14">
      <c r="A22" s="43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1713701.31</v>
      </c>
    </row>
    <row r="23" spans="1:14">
      <c r="A23" s="43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793856.22</v>
      </c>
    </row>
    <row r="24" spans="1:14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E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18577397.710000001</v>
      </c>
    </row>
    <row r="25" spans="1:14">
      <c r="A25" s="43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55572.5</v>
      </c>
    </row>
    <row r="26" spans="1:14">
      <c r="A26" s="43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10">SUM(B26:M26)</f>
        <v>16026138.029999999</v>
      </c>
    </row>
    <row r="27" spans="1:14">
      <c r="A27" s="43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199685.5</v>
      </c>
    </row>
    <row r="28" spans="1:14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>
      <c r="A29" s="43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0</v>
      </c>
    </row>
    <row r="31" spans="1:14">
      <c r="A31" s="43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1708609.26</v>
      </c>
    </row>
    <row r="32" spans="1:14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43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404338.2</v>
      </c>
    </row>
    <row r="34" spans="1:14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42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42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424499.98</v>
      </c>
    </row>
    <row r="51" spans="1:14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225000</v>
      </c>
    </row>
    <row r="52" spans="1:14">
      <c r="A52" s="43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>
      <c r="A53" s="43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43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199499.98</v>
      </c>
    </row>
    <row r="56" spans="1:14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42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43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42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43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42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43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43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41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42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42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42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70287294.210000023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PRESUPUESTO_2</cp:lastModifiedBy>
  <cp:lastPrinted>2023-04-04T12:59:09Z</cp:lastPrinted>
  <dcterms:created xsi:type="dcterms:W3CDTF">2021-07-29T18:58:50Z</dcterms:created>
  <dcterms:modified xsi:type="dcterms:W3CDTF">2023-05-03T13:40:48Z</dcterms:modified>
</cp:coreProperties>
</file>