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 firstSheet="2" activeTab="2"/>
  </bookViews>
  <sheets>
    <sheet name="SALIDAS MENSUALES" sheetId="2" state="hidden" r:id="rId1"/>
    <sheet name="ENTRADA MENSUALES" sheetId="1" state="hidden" r:id="rId2"/>
    <sheet name="INV. OAI" sheetId="3" r:id="rId3"/>
  </sheets>
  <externalReferences>
    <externalReference r:id="rId4"/>
    <externalReference r:id="rId5"/>
  </externalReferences>
  <definedNames>
    <definedName name="DESCRIPCION" localSheetId="2">[1]MATERIALES!#REF!</definedName>
    <definedName name="DESCRIPCION">[2]MATERIALES!#REF!</definedName>
    <definedName name="MATERIALES" localSheetId="2">#REF!</definedName>
    <definedName name="MATERIALES">#REF!</definedName>
    <definedName name="MATERIALES1">#REF!</definedName>
    <definedName name="SUMINISTROS" localSheetId="2">#REF!</definedName>
    <definedName name="SUMINISTROS">#REF!</definedName>
  </definedNames>
  <calcPr calcId="181029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F742" i="3"/>
  <c r="E742"/>
  <c r="C742"/>
  <c r="B742"/>
  <c r="F741"/>
  <c r="E741"/>
  <c r="C741"/>
  <c r="B741"/>
  <c r="F740"/>
  <c r="E740"/>
  <c r="C740"/>
  <c r="B740"/>
  <c r="F739"/>
  <c r="E739"/>
  <c r="C739"/>
  <c r="B739"/>
  <c r="F738"/>
  <c r="E738"/>
  <c r="C738"/>
  <c r="B738"/>
  <c r="F737"/>
  <c r="E737"/>
  <c r="C737"/>
  <c r="B737"/>
  <c r="F736"/>
  <c r="E736"/>
  <c r="C736"/>
  <c r="B736"/>
  <c r="F735"/>
  <c r="E735"/>
  <c r="C735"/>
  <c r="B735"/>
  <c r="F734"/>
  <c r="E734"/>
  <c r="C734"/>
  <c r="B734"/>
  <c r="F733"/>
  <c r="E733"/>
  <c r="C733"/>
  <c r="B733"/>
  <c r="F732"/>
  <c r="E732"/>
  <c r="C732"/>
  <c r="B732"/>
  <c r="F731"/>
  <c r="E731"/>
  <c r="C731"/>
  <c r="B731"/>
  <c r="F730"/>
  <c r="E730"/>
  <c r="C730"/>
  <c r="B730"/>
  <c r="F729"/>
  <c r="E729"/>
  <c r="C729"/>
  <c r="B729"/>
  <c r="F728"/>
  <c r="E728"/>
  <c r="C728"/>
  <c r="B728"/>
  <c r="F727"/>
  <c r="E727"/>
  <c r="C727"/>
  <c r="B727"/>
  <c r="F726"/>
  <c r="E726"/>
  <c r="C726"/>
  <c r="B726"/>
  <c r="F725"/>
  <c r="E725"/>
  <c r="C725"/>
  <c r="B725"/>
  <c r="F724"/>
  <c r="E724"/>
  <c r="C724"/>
  <c r="B724"/>
  <c r="F723"/>
  <c r="E723"/>
  <c r="C723"/>
  <c r="B723"/>
  <c r="F722"/>
  <c r="E722"/>
  <c r="C722"/>
  <c r="B722"/>
  <c r="F721"/>
  <c r="E721"/>
  <c r="C721"/>
  <c r="B721"/>
  <c r="F720"/>
  <c r="E720"/>
  <c r="C720"/>
  <c r="B720"/>
  <c r="F719"/>
  <c r="E719"/>
  <c r="C719"/>
  <c r="B719"/>
  <c r="F718"/>
  <c r="E718"/>
  <c r="C718"/>
  <c r="B718"/>
  <c r="F717"/>
  <c r="E717"/>
  <c r="C717"/>
  <c r="B717"/>
  <c r="F716"/>
  <c r="E716"/>
  <c r="C716"/>
  <c r="B716"/>
  <c r="F715"/>
  <c r="E715"/>
  <c r="C715"/>
  <c r="B715"/>
  <c r="F714"/>
  <c r="E714"/>
  <c r="C714"/>
  <c r="B714"/>
  <c r="F713"/>
  <c r="E713"/>
  <c r="C713"/>
  <c r="B713"/>
  <c r="F712"/>
  <c r="E712"/>
  <c r="C712"/>
  <c r="B712"/>
  <c r="F711"/>
  <c r="E711"/>
  <c r="C711"/>
  <c r="B711"/>
  <c r="F710"/>
  <c r="E710"/>
  <c r="C710"/>
  <c r="B710"/>
  <c r="F709"/>
  <c r="E709"/>
  <c r="C709"/>
  <c r="B709"/>
  <c r="F708"/>
  <c r="E708"/>
  <c r="C708"/>
  <c r="B708"/>
  <c r="F707"/>
  <c r="E707"/>
  <c r="C707"/>
  <c r="B707"/>
  <c r="F706"/>
  <c r="E706"/>
  <c r="C706"/>
  <c r="B706"/>
  <c r="F705"/>
  <c r="E705"/>
  <c r="C705"/>
  <c r="B705"/>
  <c r="F704"/>
  <c r="E704"/>
  <c r="C704"/>
  <c r="B704"/>
  <c r="F703"/>
  <c r="E703"/>
  <c r="C703"/>
  <c r="B703"/>
  <c r="F702"/>
  <c r="E702"/>
  <c r="C702"/>
  <c r="B702"/>
  <c r="F701"/>
  <c r="E701"/>
  <c r="C701"/>
  <c r="B701"/>
  <c r="F700"/>
  <c r="E700"/>
  <c r="C700"/>
  <c r="B700"/>
  <c r="F699"/>
  <c r="E699"/>
  <c r="C699"/>
  <c r="B699"/>
  <c r="F698"/>
  <c r="E698"/>
  <c r="C698"/>
  <c r="B698"/>
  <c r="F697"/>
  <c r="E697"/>
  <c r="C697"/>
  <c r="B697"/>
  <c r="F696"/>
  <c r="E696"/>
  <c r="C696"/>
  <c r="B696"/>
  <c r="F695"/>
  <c r="E695"/>
  <c r="C695"/>
  <c r="B695"/>
  <c r="F694"/>
  <c r="E694"/>
  <c r="C694"/>
  <c r="B694"/>
  <c r="F693"/>
  <c r="E693"/>
  <c r="C693"/>
  <c r="B693"/>
  <c r="F692"/>
  <c r="E692"/>
  <c r="C692"/>
  <c r="B692"/>
  <c r="F691"/>
  <c r="E691"/>
  <c r="C691"/>
  <c r="B691"/>
  <c r="F690"/>
  <c r="E690"/>
  <c r="C690"/>
  <c r="B690"/>
  <c r="F689"/>
  <c r="E689"/>
  <c r="C689"/>
  <c r="B689"/>
  <c r="F688"/>
  <c r="E688"/>
  <c r="C688"/>
  <c r="B688"/>
  <c r="F687"/>
  <c r="E687"/>
  <c r="C687"/>
  <c r="B687"/>
  <c r="F686"/>
  <c r="E686"/>
  <c r="C686"/>
  <c r="B686"/>
  <c r="F685"/>
  <c r="E685"/>
  <c r="C685"/>
  <c r="B685"/>
  <c r="F684"/>
  <c r="E684"/>
  <c r="C684"/>
  <c r="B684"/>
  <c r="F683"/>
  <c r="E683"/>
  <c r="C683"/>
  <c r="B683"/>
  <c r="F682"/>
  <c r="E682"/>
  <c r="C682"/>
  <c r="B682"/>
  <c r="F681"/>
  <c r="E681"/>
  <c r="C681"/>
  <c r="B681"/>
  <c r="F680"/>
  <c r="E680"/>
  <c r="C680"/>
  <c r="B680"/>
  <c r="F679"/>
  <c r="E679"/>
  <c r="C679"/>
  <c r="B679"/>
  <c r="F678"/>
  <c r="E678"/>
  <c r="C678"/>
  <c r="B678"/>
  <c r="F677"/>
  <c r="E677"/>
  <c r="C677"/>
  <c r="B677"/>
  <c r="F676"/>
  <c r="E676"/>
  <c r="C676"/>
  <c r="B676"/>
  <c r="F675"/>
  <c r="E675"/>
  <c r="C675"/>
  <c r="B675"/>
  <c r="F674"/>
  <c r="E674"/>
  <c r="C674"/>
  <c r="B674"/>
  <c r="F673"/>
  <c r="E673"/>
  <c r="C673"/>
  <c r="B673"/>
  <c r="F672"/>
  <c r="E672"/>
  <c r="C672"/>
  <c r="B672"/>
  <c r="F671"/>
  <c r="E671"/>
  <c r="C671"/>
  <c r="B671"/>
  <c r="F670"/>
  <c r="E670"/>
  <c r="C670"/>
  <c r="B670"/>
  <c r="F669"/>
  <c r="E669"/>
  <c r="C669"/>
  <c r="B669"/>
  <c r="F668"/>
  <c r="E668"/>
  <c r="C668"/>
  <c r="B668"/>
  <c r="F667"/>
  <c r="E667"/>
  <c r="C667"/>
  <c r="B667"/>
  <c r="F666"/>
  <c r="E666"/>
  <c r="C666"/>
  <c r="B666"/>
  <c r="F665"/>
  <c r="E665"/>
  <c r="C665"/>
  <c r="B665"/>
  <c r="F664"/>
  <c r="E664"/>
  <c r="C664"/>
  <c r="B664"/>
  <c r="F663"/>
  <c r="E663"/>
  <c r="C663"/>
  <c r="B663"/>
  <c r="F662"/>
  <c r="E662"/>
  <c r="C662"/>
  <c r="B662"/>
  <c r="F661"/>
  <c r="E661"/>
  <c r="C661"/>
  <c r="B661"/>
  <c r="F660"/>
  <c r="E660"/>
  <c r="C660"/>
  <c r="B660"/>
  <c r="F659"/>
  <c r="E659"/>
  <c r="C659"/>
  <c r="B659"/>
  <c r="F658"/>
  <c r="E658"/>
  <c r="C658"/>
  <c r="B658"/>
  <c r="F657"/>
  <c r="E657"/>
  <c r="C657"/>
  <c r="B657"/>
  <c r="F656"/>
  <c r="E656"/>
  <c r="C656"/>
  <c r="B656"/>
  <c r="F655"/>
  <c r="E655"/>
  <c r="C655"/>
  <c r="B655"/>
  <c r="F654"/>
  <c r="E654"/>
  <c r="C654"/>
  <c r="B654"/>
  <c r="F653"/>
  <c r="E653"/>
  <c r="C653"/>
  <c r="B653"/>
  <c r="F652"/>
  <c r="E652"/>
  <c r="C652"/>
  <c r="B652"/>
  <c r="F651"/>
  <c r="E651"/>
  <c r="C651"/>
  <c r="B651"/>
  <c r="F650"/>
  <c r="E650"/>
  <c r="C650"/>
  <c r="B650"/>
  <c r="F649"/>
  <c r="E649"/>
  <c r="C649"/>
  <c r="B649"/>
  <c r="F648"/>
  <c r="E648"/>
  <c r="C648"/>
  <c r="B648"/>
  <c r="F647"/>
  <c r="E647"/>
  <c r="C647"/>
  <c r="B647"/>
  <c r="F646"/>
  <c r="E646"/>
  <c r="C646"/>
  <c r="B646"/>
  <c r="F645"/>
  <c r="E645"/>
  <c r="C645"/>
  <c r="B645"/>
  <c r="F644"/>
  <c r="E644"/>
  <c r="C644"/>
  <c r="B644"/>
  <c r="F643"/>
  <c r="E643"/>
  <c r="C643"/>
  <c r="B643"/>
  <c r="F642"/>
  <c r="E642"/>
  <c r="C642"/>
  <c r="B642"/>
  <c r="F641"/>
  <c r="E641"/>
  <c r="C641"/>
  <c r="B641"/>
  <c r="F640"/>
  <c r="E640"/>
  <c r="C640"/>
  <c r="B640"/>
  <c r="F639"/>
  <c r="E639"/>
  <c r="C639"/>
  <c r="B639"/>
  <c r="F638"/>
  <c r="E638"/>
  <c r="C638"/>
  <c r="B638"/>
  <c r="F637"/>
  <c r="E637"/>
  <c r="C637"/>
  <c r="B637"/>
  <c r="F636"/>
  <c r="E636"/>
  <c r="C636"/>
  <c r="B636"/>
  <c r="F635"/>
  <c r="E635"/>
  <c r="C635"/>
  <c r="B635"/>
  <c r="F634"/>
  <c r="E634"/>
  <c r="C634"/>
  <c r="B634"/>
  <c r="F633"/>
  <c r="E633"/>
  <c r="C633"/>
  <c r="B633"/>
  <c r="F632"/>
  <c r="E632"/>
  <c r="C632"/>
  <c r="B632"/>
  <c r="F631"/>
  <c r="E631"/>
  <c r="C631"/>
  <c r="B631"/>
  <c r="F630"/>
  <c r="E630"/>
  <c r="C630"/>
  <c r="B630"/>
  <c r="F629"/>
  <c r="E629"/>
  <c r="C629"/>
  <c r="B629"/>
  <c r="F628"/>
  <c r="E628"/>
  <c r="C628"/>
  <c r="B628"/>
  <c r="F627"/>
  <c r="E627"/>
  <c r="C627"/>
  <c r="B627"/>
  <c r="F626"/>
  <c r="E626"/>
  <c r="C626"/>
  <c r="B626"/>
  <c r="F625"/>
  <c r="E625"/>
  <c r="C625"/>
  <c r="B625"/>
  <c r="F624"/>
  <c r="E624"/>
  <c r="C624"/>
  <c r="B624"/>
  <c r="F623"/>
  <c r="E623"/>
  <c r="C623"/>
  <c r="B623"/>
  <c r="F622"/>
  <c r="E622"/>
  <c r="C622"/>
  <c r="B622"/>
  <c r="F621"/>
  <c r="E621"/>
  <c r="C621"/>
  <c r="B621"/>
  <c r="F620"/>
  <c r="E620"/>
  <c r="C620"/>
  <c r="B620"/>
  <c r="F619"/>
  <c r="E619"/>
  <c r="C619"/>
  <c r="B619"/>
  <c r="F618"/>
  <c r="E618"/>
  <c r="C618"/>
  <c r="B618"/>
  <c r="F617"/>
  <c r="E617"/>
  <c r="C617"/>
  <c r="B617"/>
  <c r="F616"/>
  <c r="E616"/>
  <c r="C616"/>
  <c r="B616"/>
  <c r="F615"/>
  <c r="E615"/>
  <c r="C615"/>
  <c r="B615"/>
  <c r="F614"/>
  <c r="E614"/>
  <c r="C614"/>
  <c r="B614"/>
  <c r="F613"/>
  <c r="E613"/>
  <c r="C613"/>
  <c r="B613"/>
  <c r="F612"/>
  <c r="E612"/>
  <c r="C612"/>
  <c r="B612"/>
  <c r="F611"/>
  <c r="E611"/>
  <c r="C611"/>
  <c r="B611"/>
  <c r="F610"/>
  <c r="E610"/>
  <c r="C610"/>
  <c r="B610"/>
  <c r="F609"/>
  <c r="E609"/>
  <c r="C609"/>
  <c r="B609"/>
  <c r="F608"/>
  <c r="E608"/>
  <c r="C608"/>
  <c r="B608"/>
  <c r="F607"/>
  <c r="E607"/>
  <c r="C607"/>
  <c r="B607"/>
  <c r="F606"/>
  <c r="E606"/>
  <c r="C606"/>
  <c r="B606"/>
  <c r="F605"/>
  <c r="E605"/>
  <c r="C605"/>
  <c r="B605"/>
  <c r="F604"/>
  <c r="E604"/>
  <c r="C604"/>
  <c r="B604"/>
  <c r="F603"/>
  <c r="E603"/>
  <c r="C603"/>
  <c r="B603"/>
  <c r="F602"/>
  <c r="E602"/>
  <c r="C602"/>
  <c r="B602"/>
  <c r="F601"/>
  <c r="E601"/>
  <c r="C601"/>
  <c r="B601"/>
  <c r="F600"/>
  <c r="E600"/>
  <c r="C600"/>
  <c r="B600"/>
  <c r="F599"/>
  <c r="E599"/>
  <c r="C599"/>
  <c r="B599"/>
  <c r="F598"/>
  <c r="E598"/>
  <c r="C598"/>
  <c r="B598"/>
  <c r="F597"/>
  <c r="E597"/>
  <c r="C597"/>
  <c r="B597"/>
  <c r="F596"/>
  <c r="E596"/>
  <c r="C596"/>
  <c r="B596"/>
  <c r="F595"/>
  <c r="E595"/>
  <c r="C595"/>
  <c r="B595"/>
  <c r="F594"/>
  <c r="E594"/>
  <c r="C594"/>
  <c r="B594"/>
  <c r="F593"/>
  <c r="E593"/>
  <c r="C593"/>
  <c r="B593"/>
  <c r="F592"/>
  <c r="E592"/>
  <c r="C592"/>
  <c r="B592"/>
  <c r="F591"/>
  <c r="E591"/>
  <c r="C591"/>
  <c r="B591"/>
  <c r="F590"/>
  <c r="E590"/>
  <c r="C590"/>
  <c r="B590"/>
  <c r="F589"/>
  <c r="E589"/>
  <c r="C589"/>
  <c r="B589"/>
  <c r="F588"/>
  <c r="E588"/>
  <c r="C588"/>
  <c r="B588"/>
  <c r="F587"/>
  <c r="E587"/>
  <c r="C587"/>
  <c r="B587"/>
  <c r="F586"/>
  <c r="E586"/>
  <c r="C586"/>
  <c r="B586"/>
  <c r="F585"/>
  <c r="E585"/>
  <c r="C585"/>
  <c r="B585"/>
  <c r="F584"/>
  <c r="E584"/>
  <c r="C584"/>
  <c r="B584"/>
  <c r="F583"/>
  <c r="E583"/>
  <c r="C583"/>
  <c r="B583"/>
  <c r="F582"/>
  <c r="E582"/>
  <c r="C582"/>
  <c r="B582"/>
  <c r="F581"/>
  <c r="E581"/>
  <c r="C581"/>
  <c r="B581"/>
  <c r="F580"/>
  <c r="E580"/>
  <c r="C580"/>
  <c r="B580"/>
  <c r="F579"/>
  <c r="E579"/>
  <c r="C579"/>
  <c r="B579"/>
  <c r="F578"/>
  <c r="E578"/>
  <c r="C578"/>
  <c r="B578"/>
  <c r="F577"/>
  <c r="E577"/>
  <c r="C577"/>
  <c r="B577"/>
  <c r="F576"/>
  <c r="E576"/>
  <c r="C576"/>
  <c r="B576"/>
  <c r="F575"/>
  <c r="E575"/>
  <c r="C575"/>
  <c r="B575"/>
  <c r="F574"/>
  <c r="E574"/>
  <c r="C574"/>
  <c r="B574"/>
  <c r="F573"/>
  <c r="E573"/>
  <c r="C573"/>
  <c r="B573"/>
  <c r="F572"/>
  <c r="E572"/>
  <c r="C572"/>
  <c r="B572"/>
  <c r="F571"/>
  <c r="E571"/>
  <c r="C571"/>
  <c r="B571"/>
  <c r="F570"/>
  <c r="E570"/>
  <c r="C570"/>
  <c r="B570"/>
  <c r="F569"/>
  <c r="E569"/>
  <c r="C569"/>
  <c r="B569"/>
  <c r="F568"/>
  <c r="E568"/>
  <c r="C568"/>
  <c r="B568"/>
  <c r="F567"/>
  <c r="E567"/>
  <c r="C567"/>
  <c r="B567"/>
  <c r="F566"/>
  <c r="E566"/>
  <c r="C566"/>
  <c r="B566"/>
  <c r="F565"/>
  <c r="E565"/>
  <c r="C565"/>
  <c r="B565"/>
  <c r="F564"/>
  <c r="E564"/>
  <c r="C564"/>
  <c r="B564"/>
  <c r="F563"/>
  <c r="E563"/>
  <c r="C563"/>
  <c r="B563"/>
  <c r="F562"/>
  <c r="E562"/>
  <c r="C562"/>
  <c r="B562"/>
  <c r="F561"/>
  <c r="E561"/>
  <c r="C561"/>
  <c r="B561"/>
  <c r="F560"/>
  <c r="E560"/>
  <c r="C560"/>
  <c r="B560"/>
  <c r="F559"/>
  <c r="E559"/>
  <c r="C559"/>
  <c r="B559"/>
  <c r="F558"/>
  <c r="E558"/>
  <c r="C558"/>
  <c r="B558"/>
  <c r="F557"/>
  <c r="E557"/>
  <c r="C557"/>
  <c r="B557"/>
  <c r="F556"/>
  <c r="E556"/>
  <c r="C556"/>
  <c r="B556"/>
  <c r="F555"/>
  <c r="E555"/>
  <c r="C555"/>
  <c r="B555"/>
  <c r="F554"/>
  <c r="E554"/>
  <c r="C554"/>
  <c r="B554"/>
  <c r="F553"/>
  <c r="E553"/>
  <c r="C553"/>
  <c r="B553"/>
  <c r="F552"/>
  <c r="E552"/>
  <c r="C552"/>
  <c r="B552"/>
  <c r="F551"/>
  <c r="E551"/>
  <c r="C551"/>
  <c r="B551"/>
  <c r="F550"/>
  <c r="E550"/>
  <c r="C550"/>
  <c r="B550"/>
  <c r="F549"/>
  <c r="E549"/>
  <c r="C549"/>
  <c r="B549"/>
  <c r="F548"/>
  <c r="E548"/>
  <c r="C548"/>
  <c r="B548"/>
  <c r="F547"/>
  <c r="E547"/>
  <c r="C547"/>
  <c r="B547"/>
  <c r="F546"/>
  <c r="E546"/>
  <c r="C546"/>
  <c r="B546"/>
  <c r="F545"/>
  <c r="E545"/>
  <c r="C545"/>
  <c r="B545"/>
  <c r="F544"/>
  <c r="E544"/>
  <c r="C544"/>
  <c r="B544"/>
  <c r="F543"/>
  <c r="E543"/>
  <c r="C543"/>
  <c r="B543"/>
  <c r="F542"/>
  <c r="E542"/>
  <c r="C542"/>
  <c r="B542"/>
  <c r="F541"/>
  <c r="E541"/>
  <c r="C541"/>
  <c r="B541"/>
  <c r="F540"/>
  <c r="E540"/>
  <c r="C540"/>
  <c r="B540"/>
  <c r="F539"/>
  <c r="E539"/>
  <c r="C539"/>
  <c r="B539"/>
  <c r="F538"/>
  <c r="E538"/>
  <c r="C538"/>
  <c r="B538"/>
  <c r="F537"/>
  <c r="E537"/>
  <c r="C537"/>
  <c r="B537"/>
  <c r="F536"/>
  <c r="E536"/>
  <c r="C536"/>
  <c r="B536"/>
  <c r="F535"/>
  <c r="E535"/>
  <c r="C535"/>
  <c r="B535"/>
  <c r="F534"/>
  <c r="E534"/>
  <c r="C534"/>
  <c r="B534"/>
  <c r="F533"/>
  <c r="E533"/>
  <c r="C533"/>
  <c r="B533"/>
  <c r="F532"/>
  <c r="E532"/>
  <c r="C532"/>
  <c r="B532"/>
  <c r="F531"/>
  <c r="E531"/>
  <c r="C531"/>
  <c r="B531"/>
  <c r="F530"/>
  <c r="E530"/>
  <c r="C530"/>
  <c r="B530"/>
  <c r="F529"/>
  <c r="E529"/>
  <c r="C529"/>
  <c r="B529"/>
  <c r="F528"/>
  <c r="E528"/>
  <c r="C528"/>
  <c r="B528"/>
  <c r="F527"/>
  <c r="E527"/>
  <c r="C527"/>
  <c r="B527"/>
  <c r="F526"/>
  <c r="E526"/>
  <c r="C526"/>
  <c r="B526"/>
  <c r="F525"/>
  <c r="E525"/>
  <c r="C525"/>
  <c r="B525"/>
  <c r="F524"/>
  <c r="E524"/>
  <c r="C524"/>
  <c r="B524"/>
  <c r="F523"/>
  <c r="E523"/>
  <c r="C523"/>
  <c r="B523"/>
  <c r="F522"/>
  <c r="E522"/>
  <c r="C522"/>
  <c r="B522"/>
  <c r="F521"/>
  <c r="E521"/>
  <c r="C521"/>
  <c r="B521"/>
  <c r="F520"/>
  <c r="E520"/>
  <c r="C520"/>
  <c r="B520"/>
  <c r="F519"/>
  <c r="E519"/>
  <c r="C519"/>
  <c r="B519"/>
  <c r="F518"/>
  <c r="E518"/>
  <c r="C518"/>
  <c r="B518"/>
  <c r="F517"/>
  <c r="E517"/>
  <c r="C517"/>
  <c r="B517"/>
  <c r="F516"/>
  <c r="E516"/>
  <c r="C516"/>
  <c r="B516"/>
  <c r="F515"/>
  <c r="E515"/>
  <c r="C515"/>
  <c r="B515"/>
  <c r="F514"/>
  <c r="E514"/>
  <c r="C514"/>
  <c r="B514"/>
  <c r="F513"/>
  <c r="E513"/>
  <c r="C513"/>
  <c r="B513"/>
  <c r="F512"/>
  <c r="E512"/>
  <c r="C512"/>
  <c r="B512"/>
  <c r="F511"/>
  <c r="E511"/>
  <c r="C511"/>
  <c r="B511"/>
  <c r="F510"/>
  <c r="E510"/>
  <c r="C510"/>
  <c r="B510"/>
  <c r="F509"/>
  <c r="E509"/>
  <c r="C509"/>
  <c r="B509"/>
  <c r="F508"/>
  <c r="E508"/>
  <c r="C508"/>
  <c r="B508"/>
  <c r="F507"/>
  <c r="E507"/>
  <c r="C507"/>
  <c r="B507"/>
  <c r="F506"/>
  <c r="E506"/>
  <c r="C506"/>
  <c r="B506"/>
  <c r="F505"/>
  <c r="E505"/>
  <c r="C505"/>
  <c r="B505"/>
  <c r="F504"/>
  <c r="E504"/>
  <c r="C504"/>
  <c r="B504"/>
  <c r="F503"/>
  <c r="E503"/>
  <c r="C503"/>
  <c r="B503"/>
  <c r="F502"/>
  <c r="E502"/>
  <c r="C502"/>
  <c r="B502"/>
  <c r="F501"/>
  <c r="E501"/>
  <c r="C501"/>
  <c r="B501"/>
  <c r="F500"/>
  <c r="E500"/>
  <c r="C500"/>
  <c r="B500"/>
  <c r="F499"/>
  <c r="E499"/>
  <c r="C499"/>
  <c r="B499"/>
  <c r="F498"/>
  <c r="E498"/>
  <c r="C498"/>
  <c r="B498"/>
  <c r="F497"/>
  <c r="E497"/>
  <c r="C497"/>
  <c r="B497"/>
  <c r="F496"/>
  <c r="E496"/>
  <c r="C496"/>
  <c r="B496"/>
  <c r="F495"/>
  <c r="E495"/>
  <c r="C495"/>
  <c r="B495"/>
  <c r="F494"/>
  <c r="E494"/>
  <c r="C494"/>
  <c r="B494"/>
  <c r="F493"/>
  <c r="E493"/>
  <c r="C493"/>
  <c r="B493"/>
  <c r="F492"/>
  <c r="E492"/>
  <c r="C492"/>
  <c r="B492"/>
  <c r="F491"/>
  <c r="E491"/>
  <c r="C491"/>
  <c r="B491"/>
  <c r="F490"/>
  <c r="E490"/>
  <c r="C490"/>
  <c r="B490"/>
  <c r="F489"/>
  <c r="E489"/>
  <c r="C489"/>
  <c r="B489"/>
  <c r="F488"/>
  <c r="E488"/>
  <c r="C488"/>
  <c r="B488"/>
  <c r="F487"/>
  <c r="E487"/>
  <c r="C487"/>
  <c r="B487"/>
  <c r="F486"/>
  <c r="E486"/>
  <c r="C486"/>
  <c r="B486"/>
  <c r="F485"/>
  <c r="E485"/>
  <c r="C485"/>
  <c r="B485"/>
  <c r="F484"/>
  <c r="E484"/>
  <c r="C484"/>
  <c r="B484"/>
  <c r="F483"/>
  <c r="E483"/>
  <c r="C483"/>
  <c r="B483"/>
  <c r="F482"/>
  <c r="E482"/>
  <c r="C482"/>
  <c r="B482"/>
  <c r="F481"/>
  <c r="E481"/>
  <c r="C481"/>
  <c r="B481"/>
  <c r="F480"/>
  <c r="E480"/>
  <c r="C480"/>
  <c r="B480"/>
  <c r="F479"/>
  <c r="E479"/>
  <c r="C479"/>
  <c r="B479"/>
  <c r="F478"/>
  <c r="E478"/>
  <c r="C478"/>
  <c r="B478"/>
  <c r="F477"/>
  <c r="E477"/>
  <c r="C477"/>
  <c r="B477"/>
  <c r="F476"/>
  <c r="E476"/>
  <c r="C476"/>
  <c r="B476"/>
  <c r="F475"/>
  <c r="E475"/>
  <c r="C475"/>
  <c r="B475"/>
  <c r="F474"/>
  <c r="E474"/>
  <c r="C474"/>
  <c r="B474"/>
  <c r="F473"/>
  <c r="E473"/>
  <c r="C473"/>
  <c r="B473"/>
  <c r="F472"/>
  <c r="E472"/>
  <c r="C472"/>
  <c r="B472"/>
  <c r="F471"/>
  <c r="E471"/>
  <c r="C471"/>
  <c r="B471"/>
  <c r="F470"/>
  <c r="E470"/>
  <c r="C470"/>
  <c r="B470"/>
  <c r="F469"/>
  <c r="E469"/>
  <c r="C469"/>
  <c r="B469"/>
  <c r="F468"/>
  <c r="E468"/>
  <c r="C468"/>
  <c r="B468"/>
  <c r="F467"/>
  <c r="E467"/>
  <c r="C467"/>
  <c r="B467"/>
  <c r="F466"/>
  <c r="E466"/>
  <c r="C466"/>
  <c r="B466"/>
  <c r="F465"/>
  <c r="E465"/>
  <c r="C465"/>
  <c r="B465"/>
  <c r="F464"/>
  <c r="E464"/>
  <c r="C464"/>
  <c r="B464"/>
  <c r="F463"/>
  <c r="E463"/>
  <c r="C463"/>
  <c r="B463"/>
  <c r="F462"/>
  <c r="E462"/>
  <c r="C462"/>
  <c r="B462"/>
  <c r="F461"/>
  <c r="E461"/>
  <c r="C461"/>
  <c r="B461"/>
  <c r="F460"/>
  <c r="E460"/>
  <c r="C460"/>
  <c r="B460"/>
  <c r="F459"/>
  <c r="E459"/>
  <c r="C459"/>
  <c r="B459"/>
  <c r="F458"/>
  <c r="E458"/>
  <c r="C458"/>
  <c r="B458"/>
  <c r="F457"/>
  <c r="E457"/>
  <c r="C457"/>
  <c r="B457"/>
  <c r="F456"/>
  <c r="E456"/>
  <c r="C456"/>
  <c r="B456"/>
  <c r="F455"/>
  <c r="E455"/>
  <c r="C455"/>
  <c r="B455"/>
  <c r="F454"/>
  <c r="E454"/>
  <c r="C454"/>
  <c r="B454"/>
  <c r="F453"/>
  <c r="E453"/>
  <c r="C453"/>
  <c r="B453"/>
  <c r="F452"/>
  <c r="E452"/>
  <c r="C452"/>
  <c r="B452"/>
  <c r="F451"/>
  <c r="E451"/>
  <c r="C451"/>
  <c r="B451"/>
  <c r="F450"/>
  <c r="E450"/>
  <c r="C450"/>
  <c r="B450"/>
  <c r="F449"/>
  <c r="E449"/>
  <c r="C449"/>
  <c r="B449"/>
  <c r="F448"/>
  <c r="E448"/>
  <c r="C448"/>
  <c r="B448"/>
  <c r="F447"/>
  <c r="E447"/>
  <c r="C447"/>
  <c r="B447"/>
  <c r="F446"/>
  <c r="E446"/>
  <c r="C446"/>
  <c r="B446"/>
  <c r="F445"/>
  <c r="E445"/>
  <c r="C445"/>
  <c r="B445"/>
  <c r="F444"/>
  <c r="E444"/>
  <c r="C444"/>
  <c r="B444"/>
  <c r="F443"/>
  <c r="E443"/>
  <c r="C443"/>
  <c r="B443"/>
  <c r="F442"/>
  <c r="E442"/>
  <c r="C442"/>
  <c r="B442"/>
  <c r="F441"/>
  <c r="E441"/>
  <c r="C441"/>
  <c r="B441"/>
  <c r="F440"/>
  <c r="E440"/>
  <c r="C440"/>
  <c r="B440"/>
  <c r="F439"/>
  <c r="E439"/>
  <c r="C439"/>
  <c r="B439"/>
  <c r="F438"/>
  <c r="E438"/>
  <c r="C438"/>
  <c r="B438"/>
  <c r="F437"/>
  <c r="E437"/>
  <c r="C437"/>
  <c r="B437"/>
  <c r="F436"/>
  <c r="E436"/>
  <c r="C436"/>
  <c r="B436"/>
  <c r="F435"/>
  <c r="E435"/>
  <c r="C435"/>
  <c r="B435"/>
  <c r="F434"/>
  <c r="E434"/>
  <c r="C434"/>
  <c r="B434"/>
  <c r="F433"/>
  <c r="E433"/>
  <c r="C433"/>
  <c r="B433"/>
  <c r="F432"/>
  <c r="E432"/>
  <c r="C432"/>
  <c r="B432"/>
  <c r="F431"/>
  <c r="E431"/>
  <c r="C431"/>
  <c r="B431"/>
  <c r="F430"/>
  <c r="E430"/>
  <c r="C430"/>
  <c r="B430"/>
  <c r="F429"/>
  <c r="E429"/>
  <c r="C429"/>
  <c r="B429"/>
  <c r="F428"/>
  <c r="E428"/>
  <c r="C428"/>
  <c r="B428"/>
  <c r="F427"/>
  <c r="E427"/>
  <c r="C427"/>
  <c r="B427"/>
  <c r="F426"/>
  <c r="E426"/>
  <c r="C426"/>
  <c r="B426"/>
  <c r="F425"/>
  <c r="E425"/>
  <c r="C425"/>
  <c r="B425"/>
  <c r="F424"/>
  <c r="E424"/>
  <c r="C424"/>
  <c r="B424"/>
  <c r="F423"/>
  <c r="E423"/>
  <c r="C423"/>
  <c r="B423"/>
  <c r="F422"/>
  <c r="E422"/>
  <c r="C422"/>
  <c r="B422"/>
  <c r="F421"/>
  <c r="E421"/>
  <c r="C421"/>
  <c r="B421"/>
  <c r="F420"/>
  <c r="E420"/>
  <c r="C420"/>
  <c r="B420"/>
  <c r="F419"/>
  <c r="E419"/>
  <c r="C419"/>
  <c r="B419"/>
  <c r="F418"/>
  <c r="E418"/>
  <c r="C418"/>
  <c r="B418"/>
  <c r="F417"/>
  <c r="E417"/>
  <c r="C417"/>
  <c r="B417"/>
  <c r="F416"/>
  <c r="E416"/>
  <c r="C416"/>
  <c r="B416"/>
  <c r="F415"/>
  <c r="E415"/>
  <c r="C415"/>
  <c r="B415"/>
  <c r="F414"/>
  <c r="E414"/>
  <c r="C414"/>
  <c r="B414"/>
  <c r="F413"/>
  <c r="E413"/>
  <c r="C413"/>
  <c r="B413"/>
  <c r="F412"/>
  <c r="E412"/>
  <c r="C412"/>
  <c r="B412"/>
  <c r="F411"/>
  <c r="E411"/>
  <c r="C411"/>
  <c r="B411"/>
  <c r="F410"/>
  <c r="E410"/>
  <c r="C410"/>
  <c r="B410"/>
  <c r="F409"/>
  <c r="E409"/>
  <c r="C409"/>
  <c r="B409"/>
  <c r="F408"/>
  <c r="E408"/>
  <c r="C408"/>
  <c r="B408"/>
  <c r="F407"/>
  <c r="E407"/>
  <c r="C407"/>
  <c r="B407"/>
  <c r="F406"/>
  <c r="E406"/>
  <c r="C406"/>
  <c r="B406"/>
  <c r="F405"/>
  <c r="E405"/>
  <c r="C405"/>
  <c r="B405"/>
  <c r="F404"/>
  <c r="E404"/>
  <c r="C404"/>
  <c r="B404"/>
  <c r="F403"/>
  <c r="E403"/>
  <c r="C403"/>
  <c r="B403"/>
  <c r="F402"/>
  <c r="E402"/>
  <c r="C402"/>
  <c r="B402"/>
  <c r="F401"/>
  <c r="E401"/>
  <c r="C401"/>
  <c r="B401"/>
  <c r="F400"/>
  <c r="E400"/>
  <c r="C400"/>
  <c r="B400"/>
  <c r="F399"/>
  <c r="E399"/>
  <c r="C399"/>
  <c r="B399"/>
  <c r="F398"/>
  <c r="E398"/>
  <c r="C398"/>
  <c r="B398"/>
  <c r="F397"/>
  <c r="E397"/>
  <c r="C397"/>
  <c r="B397"/>
  <c r="F396"/>
  <c r="E396"/>
  <c r="C396"/>
  <c r="B396"/>
  <c r="F395"/>
  <c r="E395"/>
  <c r="C395"/>
  <c r="B395"/>
  <c r="F394"/>
  <c r="E394"/>
  <c r="C394"/>
  <c r="B394"/>
  <c r="F393"/>
  <c r="E393"/>
  <c r="C393"/>
  <c r="B393"/>
  <c r="F392"/>
  <c r="E392"/>
  <c r="C392"/>
  <c r="B392"/>
  <c r="F391"/>
  <c r="E391"/>
  <c r="C391"/>
  <c r="B391"/>
  <c r="F390"/>
  <c r="E390"/>
  <c r="C390"/>
  <c r="B390"/>
  <c r="F389"/>
  <c r="E389"/>
  <c r="C389"/>
  <c r="B389"/>
  <c r="F388"/>
  <c r="E388"/>
  <c r="C388"/>
  <c r="B388"/>
  <c r="F387"/>
  <c r="E387"/>
  <c r="C387"/>
  <c r="B387"/>
  <c r="F386"/>
  <c r="E386"/>
  <c r="C386"/>
  <c r="B386"/>
  <c r="F385"/>
  <c r="E385"/>
  <c r="C385"/>
  <c r="B385"/>
  <c r="F384"/>
  <c r="E384"/>
  <c r="C384"/>
  <c r="B384"/>
  <c r="F383"/>
  <c r="E383"/>
  <c r="C383"/>
  <c r="B383"/>
  <c r="F382"/>
  <c r="E382"/>
  <c r="C382"/>
  <c r="B382"/>
  <c r="F381"/>
  <c r="E381"/>
  <c r="C381"/>
  <c r="B381"/>
  <c r="F380"/>
  <c r="E380"/>
  <c r="C380"/>
  <c r="B380"/>
  <c r="F379"/>
  <c r="E379"/>
  <c r="C379"/>
  <c r="B379"/>
  <c r="F378"/>
  <c r="E378"/>
  <c r="C378"/>
  <c r="B378"/>
  <c r="F377"/>
  <c r="E377"/>
  <c r="C377"/>
  <c r="B377"/>
  <c r="F376"/>
  <c r="E376"/>
  <c r="C376"/>
  <c r="B376"/>
  <c r="F375"/>
  <c r="E375"/>
  <c r="C375"/>
  <c r="B375"/>
  <c r="F374"/>
  <c r="E374"/>
  <c r="C374"/>
  <c r="B374"/>
  <c r="F373"/>
  <c r="E373"/>
  <c r="C373"/>
  <c r="B373"/>
  <c r="F372"/>
  <c r="E372"/>
  <c r="C372"/>
  <c r="B372"/>
  <c r="F371"/>
  <c r="E371"/>
  <c r="C371"/>
  <c r="B371"/>
  <c r="F370"/>
  <c r="E370"/>
  <c r="C370"/>
  <c r="B370"/>
  <c r="F369"/>
  <c r="E369"/>
  <c r="C369"/>
  <c r="B369"/>
  <c r="F368"/>
  <c r="E368"/>
  <c r="C368"/>
  <c r="B368"/>
  <c r="F367"/>
  <c r="E367"/>
  <c r="C367"/>
  <c r="B367"/>
  <c r="F366"/>
  <c r="E366"/>
  <c r="C366"/>
  <c r="B366"/>
  <c r="F365"/>
  <c r="E365"/>
  <c r="C365"/>
  <c r="B365"/>
  <c r="F364"/>
  <c r="E364"/>
  <c r="C364"/>
  <c r="B364"/>
  <c r="F363"/>
  <c r="E363"/>
  <c r="C363"/>
  <c r="B363"/>
  <c r="F362"/>
  <c r="E362"/>
  <c r="C362"/>
  <c r="B362"/>
  <c r="F361"/>
  <c r="E361"/>
  <c r="C361"/>
  <c r="B361"/>
  <c r="F360"/>
  <c r="E360"/>
  <c r="C360"/>
  <c r="B360"/>
  <c r="F359"/>
  <c r="E359"/>
  <c r="C359"/>
  <c r="B359"/>
  <c r="F358"/>
  <c r="E358"/>
  <c r="C358"/>
  <c r="B358"/>
  <c r="F357"/>
  <c r="E357"/>
  <c r="C357"/>
  <c r="B357"/>
  <c r="F356"/>
  <c r="E356"/>
  <c r="C356"/>
  <c r="B356"/>
  <c r="F355"/>
  <c r="E355"/>
  <c r="C355"/>
  <c r="B355"/>
  <c r="F354"/>
  <c r="E354"/>
  <c r="C354"/>
  <c r="B354"/>
  <c r="F353"/>
  <c r="E353"/>
  <c r="C353"/>
  <c r="B353"/>
  <c r="F352"/>
  <c r="E352"/>
  <c r="C352"/>
  <c r="B352"/>
  <c r="F351"/>
  <c r="E351"/>
  <c r="C351"/>
  <c r="B351"/>
  <c r="F350"/>
  <c r="E350"/>
  <c r="C350"/>
  <c r="B350"/>
  <c r="F349"/>
  <c r="E349"/>
  <c r="C349"/>
  <c r="B349"/>
  <c r="F348"/>
  <c r="E348"/>
  <c r="C348"/>
  <c r="B348"/>
  <c r="F347"/>
  <c r="E347"/>
  <c r="C347"/>
  <c r="B347"/>
  <c r="F346"/>
  <c r="E346"/>
  <c r="C346"/>
  <c r="B346"/>
  <c r="F345"/>
  <c r="E345"/>
  <c r="C345"/>
  <c r="B345"/>
  <c r="F344"/>
  <c r="E344"/>
  <c r="C344"/>
  <c r="B344"/>
  <c r="F343"/>
  <c r="E343"/>
  <c r="C343"/>
  <c r="B343"/>
  <c r="F342"/>
  <c r="E342"/>
  <c r="C342"/>
  <c r="B342"/>
  <c r="F341"/>
  <c r="E341"/>
  <c r="C341"/>
  <c r="B341"/>
  <c r="F340"/>
  <c r="E340"/>
  <c r="C340"/>
  <c r="B340"/>
  <c r="F339"/>
  <c r="E339"/>
  <c r="C339"/>
  <c r="B339"/>
  <c r="F338"/>
  <c r="E338"/>
  <c r="C338"/>
  <c r="B338"/>
  <c r="F337"/>
  <c r="E337"/>
  <c r="C337"/>
  <c r="B337"/>
  <c r="F336"/>
  <c r="E336"/>
  <c r="C336"/>
  <c r="B336"/>
  <c r="F335"/>
  <c r="E335"/>
  <c r="C335"/>
  <c r="B335"/>
  <c r="F334"/>
  <c r="E334"/>
  <c r="C334"/>
  <c r="B334"/>
  <c r="F333"/>
  <c r="E333"/>
  <c r="C333"/>
  <c r="B333"/>
  <c r="F332"/>
  <c r="E332"/>
  <c r="C332"/>
  <c r="B332"/>
  <c r="F331"/>
  <c r="E331"/>
  <c r="C331"/>
  <c r="B331"/>
  <c r="F330"/>
  <c r="E330"/>
  <c r="C330"/>
  <c r="B330"/>
  <c r="F329"/>
  <c r="E329"/>
  <c r="C329"/>
  <c r="B329"/>
  <c r="F328"/>
  <c r="E328"/>
  <c r="C328"/>
  <c r="B328"/>
  <c r="F327"/>
  <c r="E327"/>
  <c r="C327"/>
  <c r="B327"/>
  <c r="F326"/>
  <c r="E326"/>
  <c r="C326"/>
  <c r="B326"/>
  <c r="F325"/>
  <c r="E325"/>
  <c r="C325"/>
  <c r="B325"/>
  <c r="F324"/>
  <c r="E324"/>
  <c r="C324"/>
  <c r="B324"/>
  <c r="F323"/>
  <c r="E323"/>
  <c r="C323"/>
  <c r="B323"/>
  <c r="F322"/>
  <c r="E322"/>
  <c r="C322"/>
  <c r="B322"/>
  <c r="F321"/>
  <c r="E321"/>
  <c r="C321"/>
  <c r="B321"/>
  <c r="F320"/>
  <c r="E320"/>
  <c r="C320"/>
  <c r="B320"/>
  <c r="F319"/>
  <c r="E319"/>
  <c r="C319"/>
  <c r="B319"/>
  <c r="F318"/>
  <c r="E318"/>
  <c r="C318"/>
  <c r="B318"/>
  <c r="F317"/>
  <c r="E317"/>
  <c r="C317"/>
  <c r="B317"/>
  <c r="F316"/>
  <c r="E316"/>
  <c r="C316"/>
  <c r="B316"/>
  <c r="F315"/>
  <c r="E315"/>
  <c r="C315"/>
  <c r="B315"/>
  <c r="F314"/>
  <c r="E314"/>
  <c r="C314"/>
  <c r="B314"/>
  <c r="F313"/>
  <c r="E313"/>
  <c r="C313"/>
  <c r="B313"/>
  <c r="F312"/>
  <c r="E312"/>
  <c r="C312"/>
  <c r="B312"/>
  <c r="F311"/>
  <c r="E311"/>
  <c r="C311"/>
  <c r="B311"/>
  <c r="F310"/>
  <c r="E310"/>
  <c r="C310"/>
  <c r="B310"/>
  <c r="F309"/>
  <c r="E309"/>
  <c r="C309"/>
  <c r="B309"/>
  <c r="F308"/>
  <c r="E308"/>
  <c r="C308"/>
  <c r="B308"/>
  <c r="F307"/>
  <c r="E307"/>
  <c r="C307"/>
  <c r="B307"/>
  <c r="F306"/>
  <c r="E306"/>
  <c r="C306"/>
  <c r="B306"/>
  <c r="F305"/>
  <c r="E305"/>
  <c r="C305"/>
  <c r="B305"/>
  <c r="F304"/>
  <c r="E304"/>
  <c r="C304"/>
  <c r="B304"/>
  <c r="F303"/>
  <c r="E303"/>
  <c r="C303"/>
  <c r="B303"/>
  <c r="F302"/>
  <c r="E302"/>
  <c r="C302"/>
  <c r="B302"/>
  <c r="F301"/>
  <c r="E301"/>
  <c r="C301"/>
  <c r="B301"/>
  <c r="F300"/>
  <c r="E300"/>
  <c r="C300"/>
  <c r="B300"/>
  <c r="F299"/>
  <c r="E299"/>
  <c r="C299"/>
  <c r="B299"/>
  <c r="F298"/>
  <c r="E298"/>
  <c r="C298"/>
  <c r="B298"/>
  <c r="F297"/>
  <c r="E297"/>
  <c r="C297"/>
  <c r="B297"/>
  <c r="F296"/>
  <c r="E296"/>
  <c r="C296"/>
  <c r="B296"/>
  <c r="F295"/>
  <c r="E295"/>
  <c r="C295"/>
  <c r="B295"/>
  <c r="F294"/>
  <c r="E294"/>
  <c r="C294"/>
  <c r="B294"/>
  <c r="F293"/>
  <c r="E293"/>
  <c r="C293"/>
  <c r="B293"/>
  <c r="F292"/>
  <c r="E292"/>
  <c r="C292"/>
  <c r="B292"/>
  <c r="F291"/>
  <c r="E291"/>
  <c r="C291"/>
  <c r="B291"/>
  <c r="F290"/>
  <c r="E290"/>
  <c r="C290"/>
  <c r="B290"/>
  <c r="F289"/>
  <c r="E289"/>
  <c r="C289"/>
  <c r="B289"/>
  <c r="F288"/>
  <c r="E288"/>
  <c r="C288"/>
  <c r="B288"/>
  <c r="F287"/>
  <c r="E287"/>
  <c r="C287"/>
  <c r="B287"/>
  <c r="F286"/>
  <c r="E286"/>
  <c r="C286"/>
  <c r="B286"/>
  <c r="F285"/>
  <c r="E285"/>
  <c r="C285"/>
  <c r="B285"/>
  <c r="F284"/>
  <c r="E284"/>
  <c r="C284"/>
  <c r="B284"/>
  <c r="F283"/>
  <c r="E283"/>
  <c r="C283"/>
  <c r="B283"/>
  <c r="F282"/>
  <c r="E282"/>
  <c r="C282"/>
  <c r="B282"/>
  <c r="F281"/>
  <c r="E281"/>
  <c r="C281"/>
  <c r="B281"/>
  <c r="F280"/>
  <c r="E280"/>
  <c r="C280"/>
  <c r="B280"/>
  <c r="F279"/>
  <c r="E279"/>
  <c r="C279"/>
  <c r="B279"/>
  <c r="F278"/>
  <c r="E278"/>
  <c r="C278"/>
  <c r="B278"/>
  <c r="F277"/>
  <c r="E277"/>
  <c r="C277"/>
  <c r="B277"/>
  <c r="F276"/>
  <c r="E276"/>
  <c r="C276"/>
  <c r="B276"/>
  <c r="F275"/>
  <c r="E275"/>
  <c r="C275"/>
  <c r="B275"/>
  <c r="F274"/>
  <c r="E274"/>
  <c r="C274"/>
  <c r="B274"/>
  <c r="F273"/>
  <c r="E273"/>
  <c r="C273"/>
  <c r="B273"/>
  <c r="F272"/>
  <c r="E272"/>
  <c r="C272"/>
  <c r="B272"/>
  <c r="F271"/>
  <c r="E271"/>
  <c r="C271"/>
  <c r="B271"/>
  <c r="F270"/>
  <c r="E270"/>
  <c r="C270"/>
  <c r="B270"/>
  <c r="F269"/>
  <c r="E269"/>
  <c r="C269"/>
  <c r="B269"/>
  <c r="F268"/>
  <c r="E268"/>
  <c r="C268"/>
  <c r="B268"/>
  <c r="F267"/>
  <c r="E267"/>
  <c r="C267"/>
  <c r="B267"/>
  <c r="F266"/>
  <c r="E266"/>
  <c r="C266"/>
  <c r="B266"/>
  <c r="F265"/>
  <c r="E265"/>
  <c r="C265"/>
  <c r="B265"/>
  <c r="F264"/>
  <c r="E264"/>
  <c r="C264"/>
  <c r="B264"/>
  <c r="F263"/>
  <c r="E263"/>
  <c r="C263"/>
  <c r="B263"/>
  <c r="F262"/>
  <c r="E262"/>
  <c r="C262"/>
  <c r="B262"/>
  <c r="F261"/>
  <c r="E261"/>
  <c r="C261"/>
  <c r="B261"/>
  <c r="F260"/>
  <c r="E260"/>
  <c r="C260"/>
  <c r="B260"/>
  <c r="F259"/>
  <c r="E259"/>
  <c r="C259"/>
  <c r="B259"/>
  <c r="F258"/>
  <c r="E258"/>
  <c r="C258"/>
  <c r="B258"/>
  <c r="F257"/>
  <c r="E257"/>
  <c r="C257"/>
  <c r="B257"/>
  <c r="F256"/>
  <c r="E256"/>
  <c r="C256"/>
  <c r="B256"/>
  <c r="F255"/>
  <c r="E255"/>
  <c r="C255"/>
  <c r="B255"/>
  <c r="F254"/>
  <c r="E254"/>
  <c r="C254"/>
  <c r="B254"/>
  <c r="F253"/>
  <c r="E253"/>
  <c r="C253"/>
  <c r="B253"/>
  <c r="F252"/>
  <c r="E252"/>
  <c r="C252"/>
  <c r="B252"/>
  <c r="F251"/>
  <c r="E251"/>
  <c r="C251"/>
  <c r="B251"/>
  <c r="F250"/>
  <c r="E250"/>
  <c r="C250"/>
  <c r="B250"/>
  <c r="F249"/>
  <c r="E249"/>
  <c r="C249"/>
  <c r="B249"/>
  <c r="F248"/>
  <c r="E248"/>
  <c r="C248"/>
  <c r="B248"/>
  <c r="F247"/>
  <c r="E247"/>
  <c r="C247"/>
  <c r="B247"/>
  <c r="F246"/>
  <c r="E246"/>
  <c r="C246"/>
  <c r="B246"/>
  <c r="F245"/>
  <c r="E245"/>
  <c r="C245"/>
  <c r="B245"/>
  <c r="F244"/>
  <c r="E244"/>
  <c r="C244"/>
  <c r="B244"/>
  <c r="F243"/>
  <c r="E243"/>
  <c r="C243"/>
  <c r="B243"/>
  <c r="F242"/>
  <c r="E242"/>
  <c r="C242"/>
  <c r="B242"/>
  <c r="F241"/>
  <c r="E241"/>
  <c r="C241"/>
  <c r="B241"/>
  <c r="F240"/>
  <c r="E240"/>
  <c r="C240"/>
  <c r="B240"/>
  <c r="F239"/>
  <c r="E239"/>
  <c r="C239"/>
  <c r="B239"/>
  <c r="F238"/>
  <c r="E238"/>
  <c r="C238"/>
  <c r="B238"/>
  <c r="F237"/>
  <c r="E237"/>
  <c r="C237"/>
  <c r="B237"/>
  <c r="F236"/>
  <c r="E236"/>
  <c r="C236"/>
  <c r="B236"/>
  <c r="F235"/>
  <c r="E235"/>
  <c r="C235"/>
  <c r="B235"/>
  <c r="F234"/>
  <c r="E234"/>
  <c r="C234"/>
  <c r="B234"/>
  <c r="F233"/>
  <c r="E233"/>
  <c r="C233"/>
  <c r="B233"/>
  <c r="F232"/>
  <c r="E232"/>
  <c r="C232"/>
  <c r="B232"/>
  <c r="F231"/>
  <c r="E231"/>
  <c r="C231"/>
  <c r="B231"/>
  <c r="F230"/>
  <c r="E230"/>
  <c r="C230"/>
  <c r="B230"/>
  <c r="F229"/>
  <c r="E229"/>
  <c r="C229"/>
  <c r="B229"/>
  <c r="F228"/>
  <c r="E228"/>
  <c r="C228"/>
  <c r="B228"/>
  <c r="F227"/>
  <c r="E227"/>
  <c r="C227"/>
  <c r="B227"/>
  <c r="F226"/>
  <c r="E226"/>
  <c r="C226"/>
  <c r="B226"/>
  <c r="F225"/>
  <c r="E225"/>
  <c r="C225"/>
  <c r="B225"/>
  <c r="F224"/>
  <c r="E224"/>
  <c r="C224"/>
  <c r="B224"/>
  <c r="F223"/>
  <c r="E223"/>
  <c r="C223"/>
  <c r="B223"/>
  <c r="F222"/>
  <c r="E222"/>
  <c r="C222"/>
  <c r="B222"/>
  <c r="F221"/>
  <c r="E221"/>
  <c r="C221"/>
  <c r="B221"/>
  <c r="F220"/>
  <c r="E220"/>
  <c r="C220"/>
  <c r="B220"/>
  <c r="F219"/>
  <c r="E219"/>
  <c r="C219"/>
  <c r="B219"/>
  <c r="F218"/>
  <c r="E218"/>
  <c r="C218"/>
  <c r="B218"/>
  <c r="F217"/>
  <c r="E217"/>
  <c r="C217"/>
  <c r="B217"/>
  <c r="F216"/>
  <c r="E216"/>
  <c r="C216"/>
  <c r="B216"/>
  <c r="F215"/>
  <c r="E215"/>
  <c r="C215"/>
  <c r="B215"/>
  <c r="F214"/>
  <c r="E214"/>
  <c r="C214"/>
  <c r="B214"/>
  <c r="F213"/>
  <c r="E213"/>
  <c r="C213"/>
  <c r="B213"/>
  <c r="E212"/>
  <c r="C212"/>
  <c r="B212"/>
  <c r="F211"/>
  <c r="E211"/>
  <c r="C211"/>
  <c r="B211"/>
  <c r="F210"/>
  <c r="E210"/>
  <c r="C210"/>
  <c r="B210"/>
  <c r="F209"/>
  <c r="E209"/>
  <c r="C209"/>
  <c r="B209"/>
  <c r="F208"/>
  <c r="E208"/>
  <c r="C208"/>
  <c r="B208"/>
  <c r="F207"/>
  <c r="E207"/>
  <c r="C207"/>
  <c r="B207"/>
  <c r="F206"/>
  <c r="E206"/>
  <c r="C206"/>
  <c r="B206"/>
  <c r="F205"/>
  <c r="E205"/>
  <c r="C205"/>
  <c r="B205"/>
  <c r="F204"/>
  <c r="E204"/>
  <c r="C204"/>
  <c r="B204"/>
  <c r="F203"/>
  <c r="E203"/>
  <c r="C203"/>
  <c r="B203"/>
  <c r="F202"/>
  <c r="E202"/>
  <c r="C202"/>
  <c r="B202"/>
  <c r="F201"/>
  <c r="E201"/>
  <c r="C201"/>
  <c r="B201"/>
  <c r="F200"/>
  <c r="E200"/>
  <c r="C200"/>
  <c r="B200"/>
  <c r="F199"/>
  <c r="E199"/>
  <c r="C199"/>
  <c r="B199"/>
  <c r="F198"/>
  <c r="E198"/>
  <c r="C198"/>
  <c r="B198"/>
  <c r="F197"/>
  <c r="E197"/>
  <c r="C197"/>
  <c r="B197"/>
  <c r="F196"/>
  <c r="E196"/>
  <c r="C196"/>
  <c r="B196"/>
  <c r="F195"/>
  <c r="E195"/>
  <c r="C195"/>
  <c r="B195"/>
  <c r="F194"/>
  <c r="E194"/>
  <c r="C194"/>
  <c r="B194"/>
  <c r="F193"/>
  <c r="E193"/>
  <c r="C193"/>
  <c r="B193"/>
  <c r="F192"/>
  <c r="E192"/>
  <c r="C192"/>
  <c r="B192"/>
  <c r="F191"/>
  <c r="E191"/>
  <c r="C191"/>
  <c r="B191"/>
  <c r="F190"/>
  <c r="E190"/>
  <c r="C190"/>
  <c r="B190"/>
  <c r="F189"/>
  <c r="E189"/>
  <c r="C189"/>
  <c r="B189"/>
  <c r="F188"/>
  <c r="E188"/>
  <c r="C188"/>
  <c r="B188"/>
  <c r="F187"/>
  <c r="E187"/>
  <c r="C187"/>
  <c r="B187"/>
  <c r="F186"/>
  <c r="E186"/>
  <c r="C186"/>
  <c r="B186"/>
  <c r="F185"/>
  <c r="E185"/>
  <c r="C185"/>
  <c r="B185"/>
  <c r="F184"/>
  <c r="E184"/>
  <c r="C184"/>
  <c r="B184"/>
  <c r="F183"/>
  <c r="E183"/>
  <c r="C183"/>
  <c r="B183"/>
  <c r="F182"/>
  <c r="E182"/>
  <c r="C182"/>
  <c r="B182"/>
  <c r="F181"/>
  <c r="E181"/>
  <c r="C181"/>
  <c r="B181"/>
  <c r="F180"/>
  <c r="E180"/>
  <c r="C180"/>
  <c r="B180"/>
  <c r="F179"/>
  <c r="E179"/>
  <c r="C179"/>
  <c r="B179"/>
  <c r="F178"/>
  <c r="E178"/>
  <c r="C178"/>
  <c r="B178"/>
  <c r="F177"/>
  <c r="E177"/>
  <c r="C177"/>
  <c r="B177"/>
  <c r="F176"/>
  <c r="E176"/>
  <c r="C176"/>
  <c r="B176"/>
  <c r="F175"/>
  <c r="E175"/>
  <c r="C175"/>
  <c r="B175"/>
  <c r="F174"/>
  <c r="E174"/>
  <c r="C174"/>
  <c r="B174"/>
  <c r="F173"/>
  <c r="E173"/>
  <c r="C173"/>
  <c r="B173"/>
  <c r="F172"/>
  <c r="E172"/>
  <c r="C172"/>
  <c r="B172"/>
  <c r="F171"/>
  <c r="E171"/>
  <c r="C171"/>
  <c r="B171"/>
  <c r="F170"/>
  <c r="E170"/>
  <c r="C170"/>
  <c r="B170"/>
  <c r="F169"/>
  <c r="E169"/>
  <c r="C169"/>
  <c r="B169"/>
  <c r="F168"/>
  <c r="E168"/>
  <c r="C168"/>
  <c r="B168"/>
  <c r="F167"/>
  <c r="E167"/>
  <c r="C167"/>
  <c r="B167"/>
  <c r="F166"/>
  <c r="E166"/>
  <c r="C166"/>
  <c r="B166"/>
  <c r="F165"/>
  <c r="E165"/>
  <c r="C165"/>
  <c r="B165"/>
  <c r="F164"/>
  <c r="E164"/>
  <c r="C164"/>
  <c r="B164"/>
  <c r="F163"/>
  <c r="E163"/>
  <c r="C163"/>
  <c r="B163"/>
  <c r="F162"/>
  <c r="E162"/>
  <c r="C162"/>
  <c r="B162"/>
  <c r="F161"/>
  <c r="E161"/>
  <c r="C161"/>
  <c r="B161"/>
  <c r="F160"/>
  <c r="E160"/>
  <c r="C160"/>
  <c r="B160"/>
  <c r="F159"/>
  <c r="E159"/>
  <c r="C159"/>
  <c r="B159"/>
  <c r="F158"/>
  <c r="E158"/>
  <c r="C158"/>
  <c r="B158"/>
  <c r="F157"/>
  <c r="E157"/>
  <c r="C157"/>
  <c r="B157"/>
  <c r="F156"/>
  <c r="E156"/>
  <c r="C156"/>
  <c r="B156"/>
  <c r="F155"/>
  <c r="E155"/>
  <c r="C155"/>
  <c r="B155"/>
  <c r="F154"/>
  <c r="E154"/>
  <c r="C154"/>
  <c r="B154"/>
  <c r="F153"/>
  <c r="E153"/>
  <c r="C153"/>
  <c r="B153"/>
  <c r="F152"/>
  <c r="E152"/>
  <c r="C152"/>
  <c r="B152"/>
  <c r="F151"/>
  <c r="E151"/>
  <c r="C151"/>
  <c r="B151"/>
  <c r="F150"/>
  <c r="E150"/>
  <c r="C150"/>
  <c r="B150"/>
  <c r="F149"/>
  <c r="E149"/>
  <c r="C149"/>
  <c r="B149"/>
  <c r="F148"/>
  <c r="E148"/>
  <c r="C148"/>
  <c r="B148"/>
  <c r="F147"/>
  <c r="E147"/>
  <c r="C147"/>
  <c r="B147"/>
  <c r="F146"/>
  <c r="E146"/>
  <c r="C146"/>
  <c r="B146"/>
  <c r="F145"/>
  <c r="E145"/>
  <c r="C145"/>
  <c r="B145"/>
  <c r="F144"/>
  <c r="E144"/>
  <c r="C144"/>
  <c r="B144"/>
  <c r="F143"/>
  <c r="E143"/>
  <c r="C143"/>
  <c r="B143"/>
  <c r="F142"/>
  <c r="E142"/>
  <c r="C142"/>
  <c r="B142"/>
  <c r="F141"/>
  <c r="E141"/>
  <c r="C141"/>
  <c r="B141"/>
  <c r="F140"/>
  <c r="E140"/>
  <c r="C140"/>
  <c r="B140"/>
  <c r="F139"/>
  <c r="E139"/>
  <c r="C139"/>
  <c r="B139"/>
  <c r="F138"/>
  <c r="E138"/>
  <c r="C138"/>
  <c r="B138"/>
  <c r="F137"/>
  <c r="E137"/>
  <c r="C137"/>
  <c r="B137"/>
  <c r="F136"/>
  <c r="E136"/>
  <c r="C136"/>
  <c r="B136"/>
  <c r="F135"/>
  <c r="E135"/>
  <c r="C135"/>
  <c r="B135"/>
  <c r="F134"/>
  <c r="E134"/>
  <c r="C134"/>
  <c r="B134"/>
  <c r="F133"/>
  <c r="E133"/>
  <c r="C133"/>
  <c r="B133"/>
  <c r="F132"/>
  <c r="E132"/>
  <c r="C132"/>
  <c r="B132"/>
  <c r="F131"/>
  <c r="E131"/>
  <c r="C131"/>
  <c r="B131"/>
  <c r="F130"/>
  <c r="E130"/>
  <c r="C130"/>
  <c r="B130"/>
  <c r="F129"/>
  <c r="E129"/>
  <c r="C129"/>
  <c r="B129"/>
  <c r="F128"/>
  <c r="E128"/>
  <c r="C128"/>
  <c r="B128"/>
  <c r="F127"/>
  <c r="E127"/>
  <c r="C127"/>
  <c r="B127"/>
  <c r="F126"/>
  <c r="E126"/>
  <c r="C126"/>
  <c r="B126"/>
  <c r="F125"/>
  <c r="E125"/>
  <c r="C125"/>
  <c r="B125"/>
  <c r="F124"/>
  <c r="E124"/>
  <c r="C124"/>
  <c r="B124"/>
  <c r="F123"/>
  <c r="E123"/>
  <c r="C123"/>
  <c r="B123"/>
  <c r="F122"/>
  <c r="E122"/>
  <c r="C122"/>
  <c r="B122"/>
  <c r="F121"/>
  <c r="E121"/>
  <c r="C121"/>
  <c r="B121"/>
  <c r="F120"/>
  <c r="E120"/>
  <c r="C120"/>
  <c r="B120"/>
  <c r="F119"/>
  <c r="E119"/>
  <c r="C119"/>
  <c r="B119"/>
  <c r="F118"/>
  <c r="E118"/>
  <c r="C118"/>
  <c r="B118"/>
  <c r="F117"/>
  <c r="E117"/>
  <c r="C117"/>
  <c r="B117"/>
  <c r="F116"/>
  <c r="E116"/>
  <c r="C116"/>
  <c r="B116"/>
  <c r="F115"/>
  <c r="E115"/>
  <c r="C115"/>
  <c r="B115"/>
  <c r="F114"/>
  <c r="E114"/>
  <c r="C114"/>
  <c r="B114"/>
  <c r="F113"/>
  <c r="E113"/>
  <c r="C113"/>
  <c r="B113"/>
  <c r="F112"/>
  <c r="E112"/>
  <c r="C112"/>
  <c r="B112"/>
  <c r="F111"/>
  <c r="E111"/>
  <c r="C111"/>
  <c r="B111"/>
  <c r="F110"/>
  <c r="E110"/>
  <c r="C110"/>
  <c r="B110"/>
  <c r="F109"/>
  <c r="E109"/>
  <c r="C109"/>
  <c r="B109"/>
  <c r="F108"/>
  <c r="E108"/>
  <c r="C108"/>
  <c r="B108"/>
  <c r="F107"/>
  <c r="E107"/>
  <c r="C107"/>
  <c r="B107"/>
  <c r="F106"/>
  <c r="E106"/>
  <c r="C106"/>
  <c r="B106"/>
  <c r="F105"/>
  <c r="E105"/>
  <c r="C105"/>
  <c r="B105"/>
  <c r="F104"/>
  <c r="E104"/>
  <c r="C104"/>
  <c r="B104"/>
  <c r="F103"/>
  <c r="E103"/>
  <c r="C103"/>
  <c r="B103"/>
  <c r="F102"/>
  <c r="E102"/>
  <c r="C102"/>
  <c r="B102"/>
  <c r="F101"/>
  <c r="E101"/>
  <c r="C101"/>
  <c r="B101"/>
  <c r="F100"/>
  <c r="E100"/>
  <c r="C100"/>
  <c r="B100"/>
  <c r="F99"/>
  <c r="E99"/>
  <c r="C99"/>
  <c r="B99"/>
  <c r="F98"/>
  <c r="E98"/>
  <c r="C98"/>
  <c r="B98"/>
  <c r="F97"/>
  <c r="E97"/>
  <c r="C97"/>
  <c r="B97"/>
  <c r="F96"/>
  <c r="E96"/>
  <c r="C96"/>
  <c r="B96"/>
  <c r="F95"/>
  <c r="E95"/>
  <c r="C95"/>
  <c r="B95"/>
  <c r="F94"/>
  <c r="E94"/>
  <c r="C94"/>
  <c r="B94"/>
  <c r="F93"/>
  <c r="E93"/>
  <c r="C93"/>
  <c r="B93"/>
  <c r="F92"/>
  <c r="E92"/>
  <c r="C92"/>
  <c r="B92"/>
  <c r="F91"/>
  <c r="E91"/>
  <c r="C91"/>
  <c r="B91"/>
  <c r="F90"/>
  <c r="E90"/>
  <c r="C90"/>
  <c r="B90"/>
  <c r="F89"/>
  <c r="E89"/>
  <c r="C89"/>
  <c r="B89"/>
  <c r="F88"/>
  <c r="E88"/>
  <c r="C88"/>
  <c r="B88"/>
  <c r="F87"/>
  <c r="E87"/>
  <c r="C87"/>
  <c r="B87"/>
  <c r="F86"/>
  <c r="E86"/>
  <c r="C86"/>
  <c r="B86"/>
  <c r="F85"/>
  <c r="E85"/>
  <c r="C85"/>
  <c r="B85"/>
  <c r="F84"/>
  <c r="E84"/>
  <c r="C84"/>
  <c r="B84"/>
  <c r="F83"/>
  <c r="E83"/>
  <c r="C83"/>
  <c r="B83"/>
  <c r="F82"/>
  <c r="E82"/>
  <c r="C82"/>
  <c r="B82"/>
  <c r="F81"/>
  <c r="E81"/>
  <c r="C81"/>
  <c r="B81"/>
  <c r="F80"/>
  <c r="E80"/>
  <c r="C80"/>
  <c r="B80"/>
  <c r="F79"/>
  <c r="E79"/>
  <c r="C79"/>
  <c r="B79"/>
  <c r="F78"/>
  <c r="E78"/>
  <c r="C78"/>
  <c r="B78"/>
  <c r="F77"/>
  <c r="E77"/>
  <c r="C77"/>
  <c r="B77"/>
  <c r="F76"/>
  <c r="E76"/>
  <c r="C76"/>
  <c r="B76"/>
  <c r="F75"/>
  <c r="E75"/>
  <c r="C75"/>
  <c r="B75"/>
  <c r="F74"/>
  <c r="E74"/>
  <c r="C74"/>
  <c r="B74"/>
  <c r="F73"/>
  <c r="E73"/>
  <c r="C73"/>
  <c r="B73"/>
  <c r="F72"/>
  <c r="E72"/>
  <c r="C72"/>
  <c r="B72"/>
  <c r="F71"/>
  <c r="E71"/>
  <c r="C71"/>
  <c r="B71"/>
  <c r="F70"/>
  <c r="E70"/>
  <c r="C70"/>
  <c r="B70"/>
  <c r="F69"/>
  <c r="E69"/>
  <c r="C69"/>
  <c r="B69"/>
  <c r="F68"/>
  <c r="E68"/>
  <c r="C68"/>
  <c r="B68"/>
  <c r="F67"/>
  <c r="E67"/>
  <c r="C67"/>
  <c r="B67"/>
  <c r="F66"/>
  <c r="E66"/>
  <c r="C66"/>
  <c r="B66"/>
  <c r="F65"/>
  <c r="E65"/>
  <c r="C65"/>
  <c r="B65"/>
  <c r="F64"/>
  <c r="E64"/>
  <c r="C64"/>
  <c r="B64"/>
  <c r="F63"/>
  <c r="E63"/>
  <c r="C63"/>
  <c r="B63"/>
  <c r="F62"/>
  <c r="E62"/>
  <c r="C62"/>
  <c r="B62"/>
  <c r="F61"/>
  <c r="E61"/>
  <c r="C61"/>
  <c r="B61"/>
  <c r="F60"/>
  <c r="E60"/>
  <c r="C60"/>
  <c r="B60"/>
  <c r="F59"/>
  <c r="E59"/>
  <c r="C59"/>
  <c r="B59"/>
  <c r="F58"/>
  <c r="E58"/>
  <c r="C58"/>
  <c r="B58"/>
  <c r="F57"/>
  <c r="E57"/>
  <c r="C57"/>
  <c r="B57"/>
  <c r="F56"/>
  <c r="E56"/>
  <c r="C56"/>
  <c r="B56"/>
  <c r="F55"/>
  <c r="E55"/>
  <c r="C55"/>
  <c r="B55"/>
  <c r="F54"/>
  <c r="E54"/>
  <c r="C54"/>
  <c r="B54"/>
  <c r="F53"/>
  <c r="E53"/>
  <c r="C53"/>
  <c r="B53"/>
  <c r="F52"/>
  <c r="E52"/>
  <c r="C52"/>
  <c r="B52"/>
  <c r="F51"/>
  <c r="E51"/>
  <c r="C51"/>
  <c r="B51"/>
  <c r="F50"/>
  <c r="E50"/>
  <c r="C50"/>
  <c r="B50"/>
  <c r="F49"/>
  <c r="E49"/>
  <c r="C49"/>
  <c r="B49"/>
  <c r="F48"/>
  <c r="E48"/>
  <c r="C48"/>
  <c r="B48"/>
  <c r="F47"/>
  <c r="E47"/>
  <c r="C47"/>
  <c r="B47"/>
  <c r="F46"/>
  <c r="E46"/>
  <c r="C46"/>
  <c r="B46"/>
  <c r="F45"/>
  <c r="E45"/>
  <c r="C45"/>
  <c r="B45"/>
  <c r="F44"/>
  <c r="E44"/>
  <c r="C44"/>
  <c r="B44"/>
  <c r="F43"/>
  <c r="E43"/>
  <c r="C43"/>
  <c r="B43"/>
  <c r="F42"/>
  <c r="E42"/>
  <c r="C42"/>
  <c r="B42"/>
  <c r="F41"/>
  <c r="E41"/>
  <c r="C41"/>
  <c r="B41"/>
  <c r="F40"/>
  <c r="E40"/>
  <c r="C40"/>
  <c r="B40"/>
  <c r="F39"/>
  <c r="E39"/>
  <c r="C39"/>
  <c r="B39"/>
  <c r="F38"/>
  <c r="E38"/>
  <c r="C38"/>
  <c r="B38"/>
  <c r="F37"/>
  <c r="E37"/>
  <c r="C37"/>
  <c r="B37"/>
  <c r="F36"/>
  <c r="E36"/>
  <c r="C36"/>
  <c r="B36"/>
  <c r="F35"/>
  <c r="E35"/>
  <c r="C35"/>
  <c r="B35"/>
  <c r="F34"/>
  <c r="E34"/>
  <c r="C34"/>
  <c r="B34"/>
  <c r="F33"/>
  <c r="E33"/>
  <c r="C33"/>
  <c r="B33"/>
  <c r="F32"/>
  <c r="E32"/>
  <c r="C32"/>
  <c r="B32"/>
  <c r="F31"/>
  <c r="E31"/>
  <c r="C31"/>
  <c r="B31"/>
  <c r="F30"/>
  <c r="E30"/>
  <c r="C30"/>
  <c r="B30"/>
  <c r="F29"/>
  <c r="E29"/>
  <c r="C29"/>
  <c r="B29"/>
  <c r="F28"/>
  <c r="E28"/>
  <c r="C28"/>
  <c r="B28"/>
  <c r="F27"/>
  <c r="E27"/>
  <c r="C27"/>
  <c r="B27"/>
  <c r="F26"/>
  <c r="E26"/>
  <c r="C26"/>
  <c r="B26"/>
  <c r="F25"/>
  <c r="E25"/>
  <c r="C25"/>
  <c r="B25"/>
  <c r="F24"/>
  <c r="E24"/>
  <c r="C24"/>
  <c r="B24"/>
  <c r="F23"/>
  <c r="E23"/>
  <c r="C23"/>
  <c r="B23"/>
  <c r="F22"/>
  <c r="E22"/>
  <c r="C22"/>
  <c r="B22"/>
  <c r="F21"/>
  <c r="E21"/>
  <c r="C21"/>
  <c r="B21"/>
  <c r="F20"/>
  <c r="E20"/>
  <c r="C20"/>
  <c r="B20"/>
  <c r="F19"/>
  <c r="E19"/>
  <c r="C19"/>
  <c r="B19"/>
  <c r="F18"/>
  <c r="E18"/>
  <c r="C18"/>
  <c r="B18"/>
  <c r="F17"/>
  <c r="E17"/>
  <c r="C17"/>
  <c r="B17"/>
  <c r="F16"/>
  <c r="E16"/>
  <c r="C16"/>
  <c r="B16"/>
  <c r="F15"/>
  <c r="E15"/>
  <c r="C15"/>
  <c r="B15"/>
  <c r="F14"/>
  <c r="E14"/>
  <c r="C14"/>
  <c r="B14"/>
  <c r="F13"/>
  <c r="E13"/>
  <c r="C13"/>
  <c r="B13"/>
  <c r="F12"/>
  <c r="E12"/>
  <c r="C12"/>
  <c r="B12"/>
  <c r="F11"/>
  <c r="E11"/>
  <c r="C11"/>
  <c r="B11"/>
  <c r="F10"/>
  <c r="E10"/>
  <c r="C10"/>
  <c r="B10"/>
  <c r="F9"/>
  <c r="E9"/>
  <c r="C9"/>
  <c r="B9"/>
  <c r="F8"/>
  <c r="E8"/>
  <c r="C8"/>
  <c r="B8"/>
  <c r="F7"/>
  <c r="E7"/>
  <c r="C7"/>
  <c r="B7"/>
  <c r="F6"/>
  <c r="E6"/>
  <c r="C6"/>
  <c r="B6"/>
  <c r="G3" s="1"/>
  <c r="D376" l="1"/>
  <c r="G376" s="1"/>
  <c r="G374"/>
  <c r="D10" l="1"/>
  <c r="G10" s="1"/>
  <c r="D740" l="1"/>
  <c r="G740" s="1"/>
  <c r="D736"/>
  <c r="G736" s="1"/>
  <c r="D738"/>
  <c r="G738" s="1"/>
  <c r="D741"/>
  <c r="G741" s="1"/>
  <c r="D739"/>
  <c r="G739" s="1"/>
  <c r="D735"/>
  <c r="G735" s="1"/>
  <c r="D734"/>
  <c r="G734" s="1"/>
  <c r="D482"/>
  <c r="G482" s="1"/>
  <c r="D732"/>
  <c r="G732" s="1"/>
  <c r="D730"/>
  <c r="G730" s="1"/>
  <c r="D733"/>
  <c r="G733" s="1"/>
  <c r="D731"/>
  <c r="G731" s="1"/>
  <c r="D729"/>
  <c r="G729" s="1"/>
  <c r="D481"/>
  <c r="G481" s="1"/>
  <c r="D737" l="1"/>
  <c r="G737" s="1"/>
  <c r="D742" l="1"/>
  <c r="G742" s="1"/>
  <c r="D667"/>
  <c r="G667" s="1"/>
  <c r="D665"/>
  <c r="G665" s="1"/>
  <c r="D664"/>
  <c r="G664" s="1"/>
  <c r="D663"/>
  <c r="G663" s="1"/>
  <c r="D666" l="1"/>
  <c r="G666" s="1"/>
  <c r="D728" l="1"/>
  <c r="G728" s="1"/>
  <c r="D438"/>
  <c r="G438" s="1"/>
  <c r="D437"/>
  <c r="G437" s="1"/>
  <c r="G218" l="1"/>
  <c r="G375"/>
  <c r="D373"/>
  <c r="G373" s="1"/>
  <c r="D372"/>
  <c r="G372" s="1"/>
  <c r="G371"/>
  <c r="D662" l="1"/>
  <c r="G662" s="1"/>
  <c r="D661"/>
  <c r="G661" s="1"/>
  <c r="D660"/>
  <c r="G660" s="1"/>
  <c r="D659"/>
  <c r="G659" s="1"/>
  <c r="D6" l="1"/>
  <c r="G6" s="1"/>
  <c r="D669"/>
  <c r="G669" s="1"/>
  <c r="D480"/>
  <c r="G480" s="1"/>
  <c r="D476"/>
  <c r="G476" s="1"/>
  <c r="D472"/>
  <c r="G472" s="1"/>
  <c r="D468"/>
  <c r="G468" s="1"/>
  <c r="D464"/>
  <c r="G464" s="1"/>
  <c r="D460"/>
  <c r="G460" s="1"/>
  <c r="D456"/>
  <c r="G456" s="1"/>
  <c r="D452"/>
  <c r="G452" s="1"/>
  <c r="D448"/>
  <c r="G448" s="1"/>
  <c r="D444"/>
  <c r="G444" s="1"/>
  <c r="D440"/>
  <c r="G440" s="1"/>
  <c r="D434"/>
  <c r="G434" s="1"/>
  <c r="D219"/>
  <c r="G219" s="1"/>
  <c r="D193"/>
  <c r="G193" s="1"/>
  <c r="D189"/>
  <c r="G189" s="1"/>
  <c r="D185"/>
  <c r="G185" s="1"/>
  <c r="D181"/>
  <c r="G181" s="1"/>
  <c r="D177"/>
  <c r="G177" s="1"/>
  <c r="D173"/>
  <c r="G173" s="1"/>
  <c r="D169"/>
  <c r="G169" s="1"/>
  <c r="D165"/>
  <c r="G165" s="1"/>
  <c r="D161"/>
  <c r="G161" s="1"/>
  <c r="D157"/>
  <c r="G157" s="1"/>
  <c r="D153"/>
  <c r="G153" s="1"/>
  <c r="D149"/>
  <c r="G149" s="1"/>
  <c r="D145"/>
  <c r="G145" s="1"/>
  <c r="D141"/>
  <c r="G141" s="1"/>
  <c r="D137"/>
  <c r="G137" s="1"/>
  <c r="D133"/>
  <c r="G133" s="1"/>
  <c r="D129"/>
  <c r="G129" s="1"/>
  <c r="D125"/>
  <c r="G125" s="1"/>
  <c r="D121"/>
  <c r="G121" s="1"/>
  <c r="D117"/>
  <c r="G117" s="1"/>
  <c r="D113"/>
  <c r="G113" s="1"/>
  <c r="D109"/>
  <c r="G109" s="1"/>
  <c r="D105"/>
  <c r="G105" s="1"/>
  <c r="D101"/>
  <c r="G101" s="1"/>
  <c r="D97"/>
  <c r="G97" s="1"/>
  <c r="D93"/>
  <c r="G93" s="1"/>
  <c r="D89"/>
  <c r="G89" s="1"/>
  <c r="D85"/>
  <c r="G85" s="1"/>
  <c r="D81"/>
  <c r="G81" s="1"/>
  <c r="D77"/>
  <c r="G77" s="1"/>
  <c r="D73"/>
  <c r="G73" s="1"/>
  <c r="D69"/>
  <c r="G69" s="1"/>
  <c r="D65"/>
  <c r="G65" s="1"/>
  <c r="D61"/>
  <c r="G61" s="1"/>
  <c r="D57"/>
  <c r="G57" s="1"/>
  <c r="D53"/>
  <c r="G53" s="1"/>
  <c r="D49"/>
  <c r="G49" s="1"/>
  <c r="D45"/>
  <c r="G45" s="1"/>
  <c r="D41"/>
  <c r="G41" s="1"/>
  <c r="D37"/>
  <c r="G37" s="1"/>
  <c r="D29"/>
  <c r="G29" s="1"/>
  <c r="D25"/>
  <c r="G25" s="1"/>
  <c r="D21"/>
  <c r="G21" s="1"/>
  <c r="D17"/>
  <c r="G17" s="1"/>
  <c r="D13"/>
  <c r="G13" s="1"/>
  <c r="D9"/>
  <c r="G9" s="1"/>
  <c r="D33"/>
  <c r="G33" s="1"/>
  <c r="D668"/>
  <c r="G668" s="1"/>
  <c r="D479"/>
  <c r="G479" s="1"/>
  <c r="D475"/>
  <c r="G475" s="1"/>
  <c r="D471"/>
  <c r="G471" s="1"/>
  <c r="D467"/>
  <c r="G467" s="1"/>
  <c r="D463"/>
  <c r="G463" s="1"/>
  <c r="D459"/>
  <c r="G459" s="1"/>
  <c r="D455"/>
  <c r="G455" s="1"/>
  <c r="D451"/>
  <c r="G451" s="1"/>
  <c r="D447"/>
  <c r="G447" s="1"/>
  <c r="D443"/>
  <c r="G443" s="1"/>
  <c r="D439"/>
  <c r="G439" s="1"/>
  <c r="D433"/>
  <c r="G433" s="1"/>
  <c r="G377"/>
  <c r="D192"/>
  <c r="G192" s="1"/>
  <c r="D188"/>
  <c r="G188" s="1"/>
  <c r="D184"/>
  <c r="G184" s="1"/>
  <c r="D180"/>
  <c r="G180" s="1"/>
  <c r="D176"/>
  <c r="G176" s="1"/>
  <c r="D172"/>
  <c r="G172" s="1"/>
  <c r="D168"/>
  <c r="G168" s="1"/>
  <c r="D164"/>
  <c r="G164" s="1"/>
  <c r="D160"/>
  <c r="G160" s="1"/>
  <c r="D156"/>
  <c r="G156" s="1"/>
  <c r="D152"/>
  <c r="G152" s="1"/>
  <c r="D148"/>
  <c r="G148" s="1"/>
  <c r="D144"/>
  <c r="G144" s="1"/>
  <c r="D140"/>
  <c r="G140" s="1"/>
  <c r="D136"/>
  <c r="G136" s="1"/>
  <c r="D132"/>
  <c r="G132" s="1"/>
  <c r="D128"/>
  <c r="G128" s="1"/>
  <c r="D124"/>
  <c r="G124" s="1"/>
  <c r="D120"/>
  <c r="G120" s="1"/>
  <c r="D116"/>
  <c r="G116" s="1"/>
  <c r="D112"/>
  <c r="G112" s="1"/>
  <c r="D108"/>
  <c r="G108" s="1"/>
  <c r="D104"/>
  <c r="G104" s="1"/>
  <c r="D100"/>
  <c r="G100" s="1"/>
  <c r="D96"/>
  <c r="G96" s="1"/>
  <c r="D92"/>
  <c r="G92" s="1"/>
  <c r="D88"/>
  <c r="G88" s="1"/>
  <c r="D84"/>
  <c r="G84" s="1"/>
  <c r="D80"/>
  <c r="G80" s="1"/>
  <c r="D76"/>
  <c r="G76" s="1"/>
  <c r="D72"/>
  <c r="G72" s="1"/>
  <c r="D68"/>
  <c r="G68" s="1"/>
  <c r="D64"/>
  <c r="G64" s="1"/>
  <c r="D60"/>
  <c r="G60" s="1"/>
  <c r="D56"/>
  <c r="G56" s="1"/>
  <c r="D52"/>
  <c r="G52" s="1"/>
  <c r="D48"/>
  <c r="G48" s="1"/>
  <c r="D44"/>
  <c r="G44" s="1"/>
  <c r="D40"/>
  <c r="G40" s="1"/>
  <c r="D36"/>
  <c r="G36" s="1"/>
  <c r="D28"/>
  <c r="G28" s="1"/>
  <c r="G24"/>
  <c r="D20"/>
  <c r="G20" s="1"/>
  <c r="D16"/>
  <c r="G16" s="1"/>
  <c r="D12"/>
  <c r="G12" s="1"/>
  <c r="D8"/>
  <c r="G8" s="1"/>
  <c r="D32"/>
  <c r="G32" s="1"/>
  <c r="D484"/>
  <c r="G484" s="1"/>
  <c r="D478"/>
  <c r="G478" s="1"/>
  <c r="D474"/>
  <c r="G474" s="1"/>
  <c r="D470"/>
  <c r="G470" s="1"/>
  <c r="D466"/>
  <c r="G466" s="1"/>
  <c r="G462"/>
  <c r="D458"/>
  <c r="G458" s="1"/>
  <c r="D454"/>
  <c r="G454" s="1"/>
  <c r="D450"/>
  <c r="G450" s="1"/>
  <c r="D446"/>
  <c r="G446" s="1"/>
  <c r="D442"/>
  <c r="G442" s="1"/>
  <c r="D436"/>
  <c r="G436" s="1"/>
  <c r="D432"/>
  <c r="G432" s="1"/>
  <c r="D195"/>
  <c r="G195" s="1"/>
  <c r="D191"/>
  <c r="G191" s="1"/>
  <c r="D187"/>
  <c r="G187" s="1"/>
  <c r="D183"/>
  <c r="G183" s="1"/>
  <c r="D179"/>
  <c r="G179" s="1"/>
  <c r="D175"/>
  <c r="G175" s="1"/>
  <c r="D171"/>
  <c r="G171" s="1"/>
  <c r="D167"/>
  <c r="G167" s="1"/>
  <c r="D163"/>
  <c r="G163" s="1"/>
  <c r="D159"/>
  <c r="G159" s="1"/>
  <c r="D155"/>
  <c r="G155" s="1"/>
  <c r="D151"/>
  <c r="G151" s="1"/>
  <c r="D147"/>
  <c r="G147" s="1"/>
  <c r="D143"/>
  <c r="G143" s="1"/>
  <c r="D139"/>
  <c r="G139" s="1"/>
  <c r="D135"/>
  <c r="G135" s="1"/>
  <c r="D131"/>
  <c r="G131" s="1"/>
  <c r="D127"/>
  <c r="G127" s="1"/>
  <c r="D123"/>
  <c r="G123" s="1"/>
  <c r="D119"/>
  <c r="G119" s="1"/>
  <c r="D115"/>
  <c r="G115" s="1"/>
  <c r="D111"/>
  <c r="G111" s="1"/>
  <c r="D107"/>
  <c r="G107" s="1"/>
  <c r="D103"/>
  <c r="G103" s="1"/>
  <c r="D99"/>
  <c r="G99" s="1"/>
  <c r="D95"/>
  <c r="G95" s="1"/>
  <c r="D91"/>
  <c r="G91" s="1"/>
  <c r="D87"/>
  <c r="G87" s="1"/>
  <c r="D83"/>
  <c r="G83" s="1"/>
  <c r="D79"/>
  <c r="G79" s="1"/>
  <c r="D75"/>
  <c r="G75" s="1"/>
  <c r="D71"/>
  <c r="G71" s="1"/>
  <c r="D67"/>
  <c r="G67" s="1"/>
  <c r="D63"/>
  <c r="G63" s="1"/>
  <c r="D59"/>
  <c r="G59" s="1"/>
  <c r="D55"/>
  <c r="G55" s="1"/>
  <c r="D51"/>
  <c r="G51" s="1"/>
  <c r="D47"/>
  <c r="G47" s="1"/>
  <c r="D43"/>
  <c r="G43" s="1"/>
  <c r="D39"/>
  <c r="G39" s="1"/>
  <c r="D35"/>
  <c r="G35" s="1"/>
  <c r="D27"/>
  <c r="G27" s="1"/>
  <c r="G23"/>
  <c r="D19"/>
  <c r="G19" s="1"/>
  <c r="G15"/>
  <c r="D11"/>
  <c r="G11" s="1"/>
  <c r="D7"/>
  <c r="G7" s="1"/>
  <c r="D31"/>
  <c r="G31" s="1"/>
  <c r="D483"/>
  <c r="G483" s="1"/>
  <c r="D477"/>
  <c r="G477" s="1"/>
  <c r="D473"/>
  <c r="G473" s="1"/>
  <c r="D469"/>
  <c r="G469" s="1"/>
  <c r="D465"/>
  <c r="G465" s="1"/>
  <c r="D461"/>
  <c r="G461" s="1"/>
  <c r="D457"/>
  <c r="G457" s="1"/>
  <c r="D453"/>
  <c r="G453" s="1"/>
  <c r="D449"/>
  <c r="G449" s="1"/>
  <c r="D445"/>
  <c r="G445" s="1"/>
  <c r="D441"/>
  <c r="G441" s="1"/>
  <c r="D435"/>
  <c r="G435" s="1"/>
  <c r="D194"/>
  <c r="G194" s="1"/>
  <c r="D190"/>
  <c r="G190" s="1"/>
  <c r="D186"/>
  <c r="G186" s="1"/>
  <c r="D182"/>
  <c r="G182" s="1"/>
  <c r="D178"/>
  <c r="G178" s="1"/>
  <c r="D174"/>
  <c r="G174" s="1"/>
  <c r="D170"/>
  <c r="G170" s="1"/>
  <c r="D166"/>
  <c r="G166" s="1"/>
  <c r="D162"/>
  <c r="G162" s="1"/>
  <c r="D158"/>
  <c r="G158" s="1"/>
  <c r="D154"/>
  <c r="G154" s="1"/>
  <c r="D150"/>
  <c r="G150" s="1"/>
  <c r="D146"/>
  <c r="G146" s="1"/>
  <c r="D142"/>
  <c r="G142" s="1"/>
  <c r="D138"/>
  <c r="G138" s="1"/>
  <c r="D134"/>
  <c r="G134" s="1"/>
  <c r="D130"/>
  <c r="G130" s="1"/>
  <c r="D126"/>
  <c r="G126" s="1"/>
  <c r="D122"/>
  <c r="G122" s="1"/>
  <c r="D118"/>
  <c r="G118" s="1"/>
  <c r="D114"/>
  <c r="G114" s="1"/>
  <c r="D110"/>
  <c r="G110" s="1"/>
  <c r="D106"/>
  <c r="G106" s="1"/>
  <c r="D102"/>
  <c r="G102" s="1"/>
  <c r="D98"/>
  <c r="G98" s="1"/>
  <c r="D94"/>
  <c r="G94" s="1"/>
  <c r="D90"/>
  <c r="G90" s="1"/>
  <c r="D86"/>
  <c r="G86" s="1"/>
  <c r="D82"/>
  <c r="G82" s="1"/>
  <c r="D78"/>
  <c r="G78" s="1"/>
  <c r="D74"/>
  <c r="G74" s="1"/>
  <c r="D70"/>
  <c r="G70" s="1"/>
  <c r="D66"/>
  <c r="G66" s="1"/>
  <c r="D62"/>
  <c r="G62" s="1"/>
  <c r="D58"/>
  <c r="G58" s="1"/>
  <c r="D54"/>
  <c r="G54" s="1"/>
  <c r="D50"/>
  <c r="G50" s="1"/>
  <c r="D46"/>
  <c r="G46" s="1"/>
  <c r="D42"/>
  <c r="G42" s="1"/>
  <c r="D38"/>
  <c r="G38" s="1"/>
  <c r="D30"/>
  <c r="G30" s="1"/>
  <c r="D26"/>
  <c r="G26" s="1"/>
  <c r="D22"/>
  <c r="G22" s="1"/>
  <c r="G18"/>
  <c r="D14"/>
  <c r="G14" s="1"/>
  <c r="D34"/>
  <c r="G34" s="1"/>
  <c r="D719"/>
  <c r="G719" s="1"/>
  <c r="D716"/>
  <c r="G716" s="1"/>
  <c r="D712"/>
  <c r="G712" s="1"/>
  <c r="D708"/>
  <c r="G708" s="1"/>
  <c r="D704"/>
  <c r="G704" s="1"/>
  <c r="D700"/>
  <c r="G700" s="1"/>
  <c r="D696"/>
  <c r="G696" s="1"/>
  <c r="D692"/>
  <c r="G692" s="1"/>
  <c r="D688"/>
  <c r="G688" s="1"/>
  <c r="D684"/>
  <c r="G684" s="1"/>
  <c r="D680"/>
  <c r="G680" s="1"/>
  <c r="D676"/>
  <c r="G676" s="1"/>
  <c r="D672"/>
  <c r="G672" s="1"/>
  <c r="D653"/>
  <c r="G653" s="1"/>
  <c r="D649"/>
  <c r="G649" s="1"/>
  <c r="D645"/>
  <c r="G645" s="1"/>
  <c r="D641"/>
  <c r="G641" s="1"/>
  <c r="D637"/>
  <c r="G637" s="1"/>
  <c r="D633"/>
  <c r="G633" s="1"/>
  <c r="D629"/>
  <c r="G629" s="1"/>
  <c r="D625"/>
  <c r="G625" s="1"/>
  <c r="D621"/>
  <c r="G621" s="1"/>
  <c r="D617"/>
  <c r="G617" s="1"/>
  <c r="D613"/>
  <c r="G613" s="1"/>
  <c r="D609"/>
  <c r="G609" s="1"/>
  <c r="D605"/>
  <c r="G605" s="1"/>
  <c r="D601"/>
  <c r="G601" s="1"/>
  <c r="D597"/>
  <c r="G597" s="1"/>
  <c r="D593"/>
  <c r="G593" s="1"/>
  <c r="D589"/>
  <c r="G589" s="1"/>
  <c r="D585"/>
  <c r="G585" s="1"/>
  <c r="D581"/>
  <c r="G581" s="1"/>
  <c r="D577"/>
  <c r="G577" s="1"/>
  <c r="D573"/>
  <c r="G573" s="1"/>
  <c r="D569"/>
  <c r="G569" s="1"/>
  <c r="D565"/>
  <c r="G565" s="1"/>
  <c r="D430"/>
  <c r="G430" s="1"/>
  <c r="D426"/>
  <c r="G426" s="1"/>
  <c r="D422"/>
  <c r="G422" s="1"/>
  <c r="D418"/>
  <c r="G418" s="1"/>
  <c r="D414"/>
  <c r="G414" s="1"/>
  <c r="D410"/>
  <c r="G410" s="1"/>
  <c r="D406"/>
  <c r="G406" s="1"/>
  <c r="D402"/>
  <c r="G402" s="1"/>
  <c r="D398"/>
  <c r="G398" s="1"/>
  <c r="G394"/>
  <c r="D390"/>
  <c r="G390" s="1"/>
  <c r="G386"/>
  <c r="G382"/>
  <c r="D378"/>
  <c r="G378" s="1"/>
  <c r="G367"/>
  <c r="G363"/>
  <c r="D359"/>
  <c r="G359" s="1"/>
  <c r="D355"/>
  <c r="G355" s="1"/>
  <c r="D351"/>
  <c r="G351" s="1"/>
  <c r="D347"/>
  <c r="G347" s="1"/>
  <c r="G343"/>
  <c r="G339"/>
  <c r="D335"/>
  <c r="G335" s="1"/>
  <c r="G331"/>
  <c r="D327"/>
  <c r="G327" s="1"/>
  <c r="G323"/>
  <c r="G319"/>
  <c r="D315"/>
  <c r="G315" s="1"/>
  <c r="D311"/>
  <c r="G311" s="1"/>
  <c r="D307"/>
  <c r="G307" s="1"/>
  <c r="D303"/>
  <c r="G303" s="1"/>
  <c r="D299"/>
  <c r="G299" s="1"/>
  <c r="D295"/>
  <c r="G295" s="1"/>
  <c r="D291"/>
  <c r="G291" s="1"/>
  <c r="D287"/>
  <c r="G287" s="1"/>
  <c r="D283"/>
  <c r="G283" s="1"/>
  <c r="D279"/>
  <c r="G279" s="1"/>
  <c r="D275"/>
  <c r="G275" s="1"/>
  <c r="D271"/>
  <c r="G271" s="1"/>
  <c r="D267"/>
  <c r="G267" s="1"/>
  <c r="D263"/>
  <c r="G263" s="1"/>
  <c r="D259"/>
  <c r="G259" s="1"/>
  <c r="D255"/>
  <c r="G255" s="1"/>
  <c r="D251"/>
  <c r="G251" s="1"/>
  <c r="D247"/>
  <c r="G247" s="1"/>
  <c r="D243"/>
  <c r="G243" s="1"/>
  <c r="D239"/>
  <c r="G239" s="1"/>
  <c r="D235"/>
  <c r="G235" s="1"/>
  <c r="D231"/>
  <c r="G231" s="1"/>
  <c r="D227"/>
  <c r="G227" s="1"/>
  <c r="D223"/>
  <c r="G223" s="1"/>
  <c r="G213"/>
  <c r="G209"/>
  <c r="G205"/>
  <c r="D201"/>
  <c r="G201" s="1"/>
  <c r="D197"/>
  <c r="G197" s="1"/>
  <c r="D561"/>
  <c r="G561" s="1"/>
  <c r="D557"/>
  <c r="G557" s="1"/>
  <c r="D553"/>
  <c r="G553" s="1"/>
  <c r="D549"/>
  <c r="G549" s="1"/>
  <c r="D545"/>
  <c r="G545" s="1"/>
  <c r="D541"/>
  <c r="G541" s="1"/>
  <c r="D537"/>
  <c r="G537" s="1"/>
  <c r="D533"/>
  <c r="G533" s="1"/>
  <c r="D529"/>
  <c r="G529" s="1"/>
  <c r="D525"/>
  <c r="G525" s="1"/>
  <c r="D521"/>
  <c r="G521" s="1"/>
  <c r="D517"/>
  <c r="G517" s="1"/>
  <c r="D513"/>
  <c r="G513" s="1"/>
  <c r="D509"/>
  <c r="G509" s="1"/>
  <c r="D505"/>
  <c r="G505" s="1"/>
  <c r="D501"/>
  <c r="G501" s="1"/>
  <c r="D497"/>
  <c r="G497" s="1"/>
  <c r="D493"/>
  <c r="G493" s="1"/>
  <c r="D489"/>
  <c r="G489" s="1"/>
  <c r="D485"/>
  <c r="G485" s="1"/>
  <c r="D428"/>
  <c r="G428" s="1"/>
  <c r="D424"/>
  <c r="G424" s="1"/>
  <c r="D420"/>
  <c r="G420" s="1"/>
  <c r="D416"/>
  <c r="G416" s="1"/>
  <c r="D412"/>
  <c r="G412" s="1"/>
  <c r="D408"/>
  <c r="G408" s="1"/>
  <c r="D404"/>
  <c r="G404" s="1"/>
  <c r="D400"/>
  <c r="G400" s="1"/>
  <c r="G396"/>
  <c r="G392"/>
  <c r="G388"/>
  <c r="G384"/>
  <c r="D380"/>
  <c r="G380" s="1"/>
  <c r="D365"/>
  <c r="G365" s="1"/>
  <c r="D361"/>
  <c r="G361" s="1"/>
  <c r="D357"/>
  <c r="G357" s="1"/>
  <c r="D353"/>
  <c r="G353" s="1"/>
  <c r="D349"/>
  <c r="G349" s="1"/>
  <c r="G345"/>
  <c r="G341"/>
  <c r="G337"/>
  <c r="D333"/>
  <c r="G333" s="1"/>
  <c r="D329"/>
  <c r="G329" s="1"/>
  <c r="D325"/>
  <c r="G325" s="1"/>
  <c r="G321"/>
  <c r="G317"/>
  <c r="D313"/>
  <c r="G313" s="1"/>
  <c r="D309"/>
  <c r="G309" s="1"/>
  <c r="D305"/>
  <c r="G305" s="1"/>
  <c r="D301"/>
  <c r="G301" s="1"/>
  <c r="D297"/>
  <c r="G297" s="1"/>
  <c r="D293"/>
  <c r="G293" s="1"/>
  <c r="D289"/>
  <c r="G289" s="1"/>
  <c r="D285"/>
  <c r="G285" s="1"/>
  <c r="D281"/>
  <c r="G281" s="1"/>
  <c r="D277"/>
  <c r="G277" s="1"/>
  <c r="D273"/>
  <c r="G273" s="1"/>
  <c r="D269"/>
  <c r="G269" s="1"/>
  <c r="D265"/>
  <c r="G265" s="1"/>
  <c r="D261"/>
  <c r="G261" s="1"/>
  <c r="D257"/>
  <c r="G257" s="1"/>
  <c r="D253"/>
  <c r="G253" s="1"/>
  <c r="D249"/>
  <c r="G249" s="1"/>
  <c r="D245"/>
  <c r="G245" s="1"/>
  <c r="D241"/>
  <c r="G241" s="1"/>
  <c r="D237"/>
  <c r="G237" s="1"/>
  <c r="D233"/>
  <c r="G233" s="1"/>
  <c r="D229"/>
  <c r="G229" s="1"/>
  <c r="D225"/>
  <c r="G225" s="1"/>
  <c r="D221"/>
  <c r="G221" s="1"/>
  <c r="G215"/>
  <c r="G211"/>
  <c r="D207"/>
  <c r="G207" s="1"/>
  <c r="G203"/>
  <c r="D199"/>
  <c r="G199" s="1"/>
  <c r="D720"/>
  <c r="G720" s="1"/>
  <c r="D713"/>
  <c r="G713" s="1"/>
  <c r="D709"/>
  <c r="G709" s="1"/>
  <c r="D705"/>
  <c r="G705" s="1"/>
  <c r="D701"/>
  <c r="G701" s="1"/>
  <c r="D697"/>
  <c r="G697" s="1"/>
  <c r="D693"/>
  <c r="G693" s="1"/>
  <c r="D689"/>
  <c r="G689" s="1"/>
  <c r="D685"/>
  <c r="G685" s="1"/>
  <c r="D681"/>
  <c r="G681" s="1"/>
  <c r="D677"/>
  <c r="G677" s="1"/>
  <c r="D673"/>
  <c r="G673" s="1"/>
  <c r="D654"/>
  <c r="G654" s="1"/>
  <c r="D650"/>
  <c r="G650" s="1"/>
  <c r="D646"/>
  <c r="G646" s="1"/>
  <c r="D642"/>
  <c r="G642" s="1"/>
  <c r="D638"/>
  <c r="G638" s="1"/>
  <c r="D634"/>
  <c r="G634" s="1"/>
  <c r="D630"/>
  <c r="G630" s="1"/>
  <c r="D626"/>
  <c r="G626" s="1"/>
  <c r="D622"/>
  <c r="G622" s="1"/>
  <c r="D618"/>
  <c r="G618" s="1"/>
  <c r="D614"/>
  <c r="G614" s="1"/>
  <c r="D610"/>
  <c r="G610" s="1"/>
  <c r="D606"/>
  <c r="G606" s="1"/>
  <c r="D602"/>
  <c r="G602" s="1"/>
  <c r="D598"/>
  <c r="G598" s="1"/>
  <c r="D594"/>
  <c r="G594" s="1"/>
  <c r="D590"/>
  <c r="G590" s="1"/>
  <c r="D586"/>
  <c r="G586" s="1"/>
  <c r="D582"/>
  <c r="G582" s="1"/>
  <c r="D578"/>
  <c r="G578" s="1"/>
  <c r="D574"/>
  <c r="G574" s="1"/>
  <c r="D570"/>
  <c r="G570" s="1"/>
  <c r="D566"/>
  <c r="G566" s="1"/>
  <c r="D562"/>
  <c r="G562" s="1"/>
  <c r="D558"/>
  <c r="G558" s="1"/>
  <c r="D554"/>
  <c r="G554" s="1"/>
  <c r="D550"/>
  <c r="G550" s="1"/>
  <c r="D546"/>
  <c r="G546" s="1"/>
  <c r="D542"/>
  <c r="G542" s="1"/>
  <c r="D538"/>
  <c r="G538" s="1"/>
  <c r="D534"/>
  <c r="G534" s="1"/>
  <c r="D530"/>
  <c r="G530" s="1"/>
  <c r="D526"/>
  <c r="G526" s="1"/>
  <c r="D522"/>
  <c r="G522" s="1"/>
  <c r="D518"/>
  <c r="G518" s="1"/>
  <c r="D514"/>
  <c r="G514" s="1"/>
  <c r="D510"/>
  <c r="G510" s="1"/>
  <c r="D506"/>
  <c r="G506" s="1"/>
  <c r="D502"/>
  <c r="G502" s="1"/>
  <c r="D498"/>
  <c r="G498" s="1"/>
  <c r="D494"/>
  <c r="G494" s="1"/>
  <c r="D490"/>
  <c r="G490" s="1"/>
  <c r="D486"/>
  <c r="G486" s="1"/>
  <c r="D258"/>
  <c r="G258" s="1"/>
  <c r="D254"/>
  <c r="G254" s="1"/>
  <c r="D250"/>
  <c r="G250" s="1"/>
  <c r="D246"/>
  <c r="G246" s="1"/>
  <c r="D242"/>
  <c r="G242" s="1"/>
  <c r="D238"/>
  <c r="G238" s="1"/>
  <c r="D234"/>
  <c r="G234" s="1"/>
  <c r="D230"/>
  <c r="G230" s="1"/>
  <c r="D226"/>
  <c r="G226" s="1"/>
  <c r="D222"/>
  <c r="G222" s="1"/>
  <c r="G212"/>
  <c r="G208"/>
  <c r="G204"/>
  <c r="D200"/>
  <c r="G200" s="1"/>
  <c r="D722"/>
  <c r="G722" s="1"/>
  <c r="D715"/>
  <c r="G715" s="1"/>
  <c r="D707"/>
  <c r="G707" s="1"/>
  <c r="D699"/>
  <c r="G699" s="1"/>
  <c r="D691"/>
  <c r="G691" s="1"/>
  <c r="D683"/>
  <c r="G683" s="1"/>
  <c r="D675"/>
  <c r="G675" s="1"/>
  <c r="D656"/>
  <c r="G656" s="1"/>
  <c r="D658"/>
  <c r="G658" s="1"/>
  <c r="D648"/>
  <c r="G648" s="1"/>
  <c r="D725"/>
  <c r="G725" s="1"/>
  <c r="D727"/>
  <c r="G727" s="1"/>
  <c r="D721"/>
  <c r="G721" s="1"/>
  <c r="D717"/>
  <c r="G717" s="1"/>
  <c r="D714"/>
  <c r="G714" s="1"/>
  <c r="D710"/>
  <c r="G710" s="1"/>
  <c r="D706"/>
  <c r="G706" s="1"/>
  <c r="D702"/>
  <c r="G702" s="1"/>
  <c r="D698"/>
  <c r="G698" s="1"/>
  <c r="D694"/>
  <c r="G694" s="1"/>
  <c r="D690"/>
  <c r="G690" s="1"/>
  <c r="D686"/>
  <c r="G686" s="1"/>
  <c r="D682"/>
  <c r="G682" s="1"/>
  <c r="D678"/>
  <c r="G678" s="1"/>
  <c r="D674"/>
  <c r="G674" s="1"/>
  <c r="D670"/>
  <c r="G670" s="1"/>
  <c r="D655"/>
  <c r="G655" s="1"/>
  <c r="D657"/>
  <c r="G657" s="1"/>
  <c r="D651"/>
  <c r="G651" s="1"/>
  <c r="D647"/>
  <c r="G647" s="1"/>
  <c r="D643"/>
  <c r="G643" s="1"/>
  <c r="D639"/>
  <c r="G639" s="1"/>
  <c r="D635"/>
  <c r="G635" s="1"/>
  <c r="D631"/>
  <c r="G631" s="1"/>
  <c r="D627"/>
  <c r="G627" s="1"/>
  <c r="D623"/>
  <c r="G623" s="1"/>
  <c r="D619"/>
  <c r="G619" s="1"/>
  <c r="D615"/>
  <c r="G615" s="1"/>
  <c r="D611"/>
  <c r="G611" s="1"/>
  <c r="D607"/>
  <c r="G607" s="1"/>
  <c r="D603"/>
  <c r="G603" s="1"/>
  <c r="D599"/>
  <c r="G599" s="1"/>
  <c r="D595"/>
  <c r="G595" s="1"/>
  <c r="D724"/>
  <c r="G724" s="1"/>
  <c r="D726"/>
  <c r="G726" s="1"/>
  <c r="D718"/>
  <c r="G718" s="1"/>
  <c r="D711"/>
  <c r="G711" s="1"/>
  <c r="D703"/>
  <c r="G703" s="1"/>
  <c r="D695"/>
  <c r="G695" s="1"/>
  <c r="D687"/>
  <c r="G687" s="1"/>
  <c r="D679"/>
  <c r="G679" s="1"/>
  <c r="D671"/>
  <c r="G671" s="1"/>
  <c r="D652"/>
  <c r="G652" s="1"/>
  <c r="D644"/>
  <c r="G644" s="1"/>
  <c r="D640"/>
  <c r="G640" s="1"/>
  <c r="D636"/>
  <c r="G636" s="1"/>
  <c r="D632"/>
  <c r="G632" s="1"/>
  <c r="D628"/>
  <c r="G628" s="1"/>
  <c r="D624"/>
  <c r="G624" s="1"/>
  <c r="D620"/>
  <c r="G620" s="1"/>
  <c r="D616"/>
  <c r="G616" s="1"/>
  <c r="D612"/>
  <c r="G612" s="1"/>
  <c r="D608"/>
  <c r="G608" s="1"/>
  <c r="D604"/>
  <c r="G604" s="1"/>
  <c r="D600"/>
  <c r="G600" s="1"/>
  <c r="D596"/>
  <c r="G596" s="1"/>
  <c r="D592"/>
  <c r="G592" s="1"/>
  <c r="D588"/>
  <c r="G588" s="1"/>
  <c r="D584"/>
  <c r="G584" s="1"/>
  <c r="D580"/>
  <c r="G580" s="1"/>
  <c r="D576"/>
  <c r="G576" s="1"/>
  <c r="D572"/>
  <c r="G572" s="1"/>
  <c r="D568"/>
  <c r="G568" s="1"/>
  <c r="D564"/>
  <c r="G564" s="1"/>
  <c r="D560"/>
  <c r="G560" s="1"/>
  <c r="D556"/>
  <c r="G556" s="1"/>
  <c r="D552"/>
  <c r="G552" s="1"/>
  <c r="D548"/>
  <c r="G548" s="1"/>
  <c r="D544"/>
  <c r="G544" s="1"/>
  <c r="D540"/>
  <c r="G540" s="1"/>
  <c r="D536"/>
  <c r="G536" s="1"/>
  <c r="D532"/>
  <c r="G532" s="1"/>
  <c r="D528"/>
  <c r="G528" s="1"/>
  <c r="D524"/>
  <c r="G524" s="1"/>
  <c r="D429"/>
  <c r="G429" s="1"/>
  <c r="D425"/>
  <c r="G425" s="1"/>
  <c r="D421"/>
  <c r="G421" s="1"/>
  <c r="D417"/>
  <c r="G417" s="1"/>
  <c r="D413"/>
  <c r="G413" s="1"/>
  <c r="D409"/>
  <c r="G409" s="1"/>
  <c r="D405"/>
  <c r="G405" s="1"/>
  <c r="D401"/>
  <c r="G401" s="1"/>
  <c r="D397"/>
  <c r="G397" s="1"/>
  <c r="G393"/>
  <c r="D389"/>
  <c r="G389" s="1"/>
  <c r="G385"/>
  <c r="G381"/>
  <c r="G366"/>
  <c r="G362"/>
  <c r="D358"/>
  <c r="G358" s="1"/>
  <c r="D354"/>
  <c r="G354" s="1"/>
  <c r="G350"/>
  <c r="G346"/>
  <c r="G342"/>
  <c r="G338"/>
  <c r="D334"/>
  <c r="G334" s="1"/>
  <c r="G330"/>
  <c r="G326"/>
  <c r="G322"/>
  <c r="D318"/>
  <c r="G318" s="1"/>
  <c r="D314"/>
  <c r="G314" s="1"/>
  <c r="D310"/>
  <c r="G310" s="1"/>
  <c r="D306"/>
  <c r="G306" s="1"/>
  <c r="D302"/>
  <c r="G302" s="1"/>
  <c r="D298"/>
  <c r="G298" s="1"/>
  <c r="D294"/>
  <c r="G294" s="1"/>
  <c r="D290"/>
  <c r="G290" s="1"/>
  <c r="D286"/>
  <c r="G286" s="1"/>
  <c r="D282"/>
  <c r="G282" s="1"/>
  <c r="D278"/>
  <c r="G278" s="1"/>
  <c r="D274"/>
  <c r="G274" s="1"/>
  <c r="D270"/>
  <c r="G270" s="1"/>
  <c r="D266"/>
  <c r="G266" s="1"/>
  <c r="D262"/>
  <c r="G262" s="1"/>
  <c r="G216"/>
  <c r="G217"/>
  <c r="D196"/>
  <c r="G196" s="1"/>
  <c r="D520"/>
  <c r="G520" s="1"/>
  <c r="D516"/>
  <c r="G516" s="1"/>
  <c r="D512"/>
  <c r="G512" s="1"/>
  <c r="D508"/>
  <c r="G508" s="1"/>
  <c r="D504"/>
  <c r="G504" s="1"/>
  <c r="D500"/>
  <c r="G500" s="1"/>
  <c r="D496"/>
  <c r="G496" s="1"/>
  <c r="D492"/>
  <c r="G492" s="1"/>
  <c r="D488"/>
  <c r="G488" s="1"/>
  <c r="G369"/>
  <c r="G370"/>
  <c r="D591"/>
  <c r="G591" s="1"/>
  <c r="D587"/>
  <c r="G587" s="1"/>
  <c r="D583"/>
  <c r="G583" s="1"/>
  <c r="D579"/>
  <c r="G579" s="1"/>
  <c r="D575"/>
  <c r="G575" s="1"/>
  <c r="D571"/>
  <c r="G571" s="1"/>
  <c r="D567"/>
  <c r="G567" s="1"/>
  <c r="D563"/>
  <c r="G563" s="1"/>
  <c r="D559"/>
  <c r="G559" s="1"/>
  <c r="D555"/>
  <c r="G555" s="1"/>
  <c r="D551"/>
  <c r="G551" s="1"/>
  <c r="D547"/>
  <c r="G547" s="1"/>
  <c r="D543"/>
  <c r="G543" s="1"/>
  <c r="D539"/>
  <c r="G539" s="1"/>
  <c r="D535"/>
  <c r="G535" s="1"/>
  <c r="D531"/>
  <c r="G531" s="1"/>
  <c r="D527"/>
  <c r="G527" s="1"/>
  <c r="D523"/>
  <c r="G523" s="1"/>
  <c r="D519"/>
  <c r="G519" s="1"/>
  <c r="D515"/>
  <c r="G515" s="1"/>
  <c r="G511"/>
  <c r="D507"/>
  <c r="G507" s="1"/>
  <c r="D503"/>
  <c r="G503" s="1"/>
  <c r="D499"/>
  <c r="G499" s="1"/>
  <c r="D495"/>
  <c r="G495" s="1"/>
  <c r="D491"/>
  <c r="G491" s="1"/>
  <c r="D487"/>
  <c r="G487" s="1"/>
  <c r="D431"/>
  <c r="G431" s="1"/>
  <c r="D427"/>
  <c r="G427" s="1"/>
  <c r="D423"/>
  <c r="G423" s="1"/>
  <c r="D419"/>
  <c r="G419" s="1"/>
  <c r="D415"/>
  <c r="G415" s="1"/>
  <c r="D411"/>
  <c r="G411" s="1"/>
  <c r="D407"/>
  <c r="G407" s="1"/>
  <c r="D403"/>
  <c r="G403" s="1"/>
  <c r="D399"/>
  <c r="G399" s="1"/>
  <c r="D395"/>
  <c r="G395" s="1"/>
  <c r="D391"/>
  <c r="G391" s="1"/>
  <c r="D387"/>
  <c r="G387" s="1"/>
  <c r="G383"/>
  <c r="G379"/>
  <c r="G368"/>
  <c r="D364"/>
  <c r="G364" s="1"/>
  <c r="G360"/>
  <c r="G356"/>
  <c r="D352"/>
  <c r="G352" s="1"/>
  <c r="D348"/>
  <c r="G348" s="1"/>
  <c r="D344"/>
  <c r="G344" s="1"/>
  <c r="G340"/>
  <c r="G336"/>
  <c r="D332"/>
  <c r="G332" s="1"/>
  <c r="D328"/>
  <c r="G328" s="1"/>
  <c r="D324"/>
  <c r="G324" s="1"/>
  <c r="D320"/>
  <c r="G320" s="1"/>
  <c r="D316"/>
  <c r="G316" s="1"/>
  <c r="D312"/>
  <c r="G312" s="1"/>
  <c r="D308"/>
  <c r="G308" s="1"/>
  <c r="D304"/>
  <c r="G304" s="1"/>
  <c r="D300"/>
  <c r="G300" s="1"/>
  <c r="D296"/>
  <c r="G296" s="1"/>
  <c r="D292"/>
  <c r="G292" s="1"/>
  <c r="D288"/>
  <c r="G288" s="1"/>
  <c r="D284"/>
  <c r="G284" s="1"/>
  <c r="D280"/>
  <c r="G280" s="1"/>
  <c r="D276"/>
  <c r="G276" s="1"/>
  <c r="D272"/>
  <c r="G272" s="1"/>
  <c r="D268"/>
  <c r="G268" s="1"/>
  <c r="D264"/>
  <c r="G264" s="1"/>
  <c r="D260"/>
  <c r="G260" s="1"/>
  <c r="D256"/>
  <c r="G256" s="1"/>
  <c r="D252"/>
  <c r="G252" s="1"/>
  <c r="D248"/>
  <c r="G248" s="1"/>
  <c r="D244"/>
  <c r="G244" s="1"/>
  <c r="D240"/>
  <c r="G240" s="1"/>
  <c r="D236"/>
  <c r="G236" s="1"/>
  <c r="D232"/>
  <c r="G232" s="1"/>
  <c r="D228"/>
  <c r="G228" s="1"/>
  <c r="D224"/>
  <c r="G224" s="1"/>
  <c r="D220"/>
  <c r="G220" s="1"/>
  <c r="G214"/>
  <c r="G210"/>
  <c r="G206"/>
  <c r="D202"/>
  <c r="G202" s="1"/>
  <c r="D198"/>
  <c r="G198" s="1"/>
  <c r="D723" l="1"/>
  <c r="G723" s="1"/>
  <c r="G743"/>
</calcChain>
</file>

<file path=xl/sharedStrings.xml><?xml version="1.0" encoding="utf-8"?>
<sst xmlns="http://schemas.openxmlformats.org/spreadsheetml/2006/main" count="171" uniqueCount="91">
  <si>
    <t>FECHA ADQUISICION</t>
  </si>
  <si>
    <t>(Varios elementos)</t>
  </si>
  <si>
    <t>Cubetas con rueda y exprimidor</t>
  </si>
  <si>
    <t>Desinfectante varios</t>
  </si>
  <si>
    <t>Detergente en polvo 10 Libras</t>
  </si>
  <si>
    <t>Escobas plásticas</t>
  </si>
  <si>
    <t xml:space="preserve">Esponja para fregar </t>
  </si>
  <si>
    <t>Fundas para basura 55 Gals 36*54</t>
  </si>
  <si>
    <t>Galones de cloro</t>
  </si>
  <si>
    <t>Galones Limpia Cristales</t>
  </si>
  <si>
    <t>Gel antibacterial Galon</t>
  </si>
  <si>
    <t>Guantes domesticos para limpieza (PAR)</t>
  </si>
  <si>
    <t>Limpiador de ceramicas e Inodoros</t>
  </si>
  <si>
    <t>Piedra de baño aromatica</t>
  </si>
  <si>
    <t>Suapers No. 28</t>
  </si>
  <si>
    <t>Tela acolchada para colchas</t>
  </si>
  <si>
    <t>Tela Acolchada para juego de baño</t>
  </si>
  <si>
    <t>Tela acolchada reversible</t>
  </si>
  <si>
    <t>Tela de algodón estampada para sabanas</t>
  </si>
  <si>
    <t>Tela de Visillo</t>
  </si>
  <si>
    <t>Tela lisa para arandela y cojines</t>
  </si>
  <si>
    <t>Tela para cortinas (lenceria del hogar)</t>
  </si>
  <si>
    <t>TELA ALGODÓN EGIPCIO VARIOS COLORES</t>
  </si>
  <si>
    <t>TELA DE ALGODÓN ACOLCHADO REVERSIBLE</t>
  </si>
  <si>
    <t>TELA DE FORRO TAFETAN</t>
  </si>
  <si>
    <t>TELA DE JEAN BULL DENIN</t>
  </si>
  <si>
    <t>TELA ALGODÓN FRANELA COLOR VARIOS</t>
  </si>
  <si>
    <t>TELA JACARD DE SATEN COLOR VARIOS</t>
  </si>
  <si>
    <t>TELA PIQUE ALGODÓN CAMISERO COLOR VARIOS</t>
  </si>
  <si>
    <t>TELA SATEN LISO COLOR VARIOS</t>
  </si>
  <si>
    <t>ROLLO DE CINTA LISA 3/4 COLORES VARIOS</t>
  </si>
  <si>
    <t>AMBIENTADOR AEROSOL 8 ONZA</t>
  </si>
  <si>
    <t>JABON DE BAÑO 500 ML</t>
  </si>
  <si>
    <t>Total general</t>
  </si>
  <si>
    <t>MES DE DICIEMBRE</t>
  </si>
  <si>
    <t>DESCRIPCION</t>
  </si>
  <si>
    <t>TOTAL</t>
  </si>
  <si>
    <t>Aceite de oliva (verde)</t>
  </si>
  <si>
    <t>Aceite Industrial Mineral</t>
  </si>
  <si>
    <t>Agujas 175*1 #16</t>
  </si>
  <si>
    <t>Agujas para máq. Mero B-27 10/1</t>
  </si>
  <si>
    <t>Brillo Grueso Inoxidable 36/1</t>
  </si>
  <si>
    <t>Brillo verde 10/1</t>
  </si>
  <si>
    <t>Cajas de Clip (Metalicos)33 mm (100/1  C/Caja)</t>
  </si>
  <si>
    <t>Calculadoras de mano</t>
  </si>
  <si>
    <t>Clip billeteros 25 mm 1" (12/1) Billeteros</t>
  </si>
  <si>
    <t>Clip billeteros 51 mm 1" (12/1) Bileteros</t>
  </si>
  <si>
    <t>Crema en polvo (Cremora) 454  g</t>
  </si>
  <si>
    <t xml:space="preserve">Folders Amarillos 8 1/2 * 11", 100/1  </t>
  </si>
  <si>
    <t>Gabardina gris</t>
  </si>
  <si>
    <t>Hilo Azul Claro T-27,  6000 Yardas A785</t>
  </si>
  <si>
    <t>Hilo Blanco T-27, 5000 yardas</t>
  </si>
  <si>
    <t>Papel bond  8 1/2 * 11"  10/1 de 500/1</t>
  </si>
  <si>
    <t>Papel higienico pequeño  24/1</t>
  </si>
  <si>
    <t>Papel Toalla 6/1</t>
  </si>
  <si>
    <t>Paquete de Azucar de 5 libras</t>
  </si>
  <si>
    <t>Paquete de cafe  1 libra</t>
  </si>
  <si>
    <t>Paquete de Servilletas 500/1     10/1</t>
  </si>
  <si>
    <t>TAZA DE CHOCOLATE C/PLATO</t>
  </si>
  <si>
    <t>Toallas de microfibra varios colores</t>
  </si>
  <si>
    <t>Gabardina  Roja</t>
  </si>
  <si>
    <t>azucar 4 LB</t>
  </si>
  <si>
    <t>Suapers No. 36</t>
  </si>
  <si>
    <t>Jabón liquido de cocina lavaplato</t>
  </si>
  <si>
    <t>Fundas para basura 4 Gls    25/1</t>
  </si>
  <si>
    <t>Insecticida 400 Ml</t>
  </si>
  <si>
    <t xml:space="preserve">Brillo Inoxidable </t>
  </si>
  <si>
    <t>Jabón liquido de mano 850 ml</t>
  </si>
  <si>
    <t>Tela Majestic  Gris</t>
  </si>
  <si>
    <t>Gabardina kaki</t>
  </si>
  <si>
    <t>Limpiador de cristales con atomizador 740 ml</t>
  </si>
  <si>
    <t>MOTORES CLUTCH 110 V Y 500W (0-4500RPM)</t>
  </si>
  <si>
    <t>SACA GRAPA</t>
  </si>
  <si>
    <t>AMBIENTADOR GLADE 6 ONZA</t>
  </si>
  <si>
    <t>INVENTARIO GENERAL</t>
  </si>
  <si>
    <t>TRIMESTRE :</t>
  </si>
  <si>
    <t># ITEM</t>
  </si>
  <si>
    <t>FECHA DE ADQUISICION</t>
  </si>
  <si>
    <t>CODIGO</t>
  </si>
  <si>
    <t>CANTIDAD</t>
  </si>
  <si>
    <t>U/M</t>
  </si>
  <si>
    <t>PRECIO UNITARIO</t>
  </si>
  <si>
    <t>PRECIO TOTAL</t>
  </si>
  <si>
    <t>CANTIDADES</t>
  </si>
  <si>
    <t>UND</t>
  </si>
  <si>
    <t>GL</t>
  </si>
  <si>
    <t>YARDAS</t>
  </si>
  <si>
    <t>UM</t>
  </si>
  <si>
    <t>ABRIL-JUNIO 2023</t>
  </si>
  <si>
    <r>
      <t xml:space="preserve">NOMBRE: </t>
    </r>
    <r>
      <rPr>
        <sz val="9"/>
        <rFont val="Arial"/>
        <family val="2"/>
      </rPr>
      <t xml:space="preserve">JOSE  JAVIER GARCIA GIL </t>
    </r>
  </si>
  <si>
    <t>Enc.Secc. Almacén y Suministros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</si>
</sst>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F800]dddd\,\ mmmm\ dd\,\ yyyy"/>
  </numFmts>
  <fonts count="10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sz val="10"/>
      <color theme="1"/>
      <name val="Calibri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Font="1" applyBorder="1" applyAlignment="1"/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center" wrapText="1"/>
    </xf>
    <xf numFmtId="43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3" fontId="1" fillId="0" borderId="9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Border="1"/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0" fillId="0" borderId="12" xfId="0" applyNumberFormat="1" applyFont="1" applyBorder="1" applyAlignment="1"/>
    <xf numFmtId="14" fontId="0" fillId="0" borderId="0" xfId="0" applyNumberFormat="1" applyFont="1" applyAlignment="1"/>
    <xf numFmtId="164" fontId="1" fillId="0" borderId="0" xfId="0" applyNumberFormat="1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pivotButton="1" applyBorder="1"/>
    <xf numFmtId="0" fontId="0" fillId="0" borderId="1" xfId="0" applyBorder="1"/>
    <xf numFmtId="0" fontId="0" fillId="0" borderId="14" xfId="0" applyFont="1" applyBorder="1" applyAlignment="1">
      <alignment horizontal="left"/>
    </xf>
    <xf numFmtId="0" fontId="0" fillId="0" borderId="15" xfId="0" applyNumberFormat="1" applyFont="1" applyBorder="1" applyAlignment="1"/>
    <xf numFmtId="0" fontId="0" fillId="0" borderId="12" xfId="0" applyFont="1" applyBorder="1" applyAlignment="1"/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/>
    <xf numFmtId="0" fontId="0" fillId="0" borderId="14" xfId="0" applyBorder="1" applyAlignment="1">
      <alignment horizontal="left"/>
    </xf>
    <xf numFmtId="0" fontId="0" fillId="0" borderId="15" xfId="0" applyNumberFormat="1" applyBorder="1"/>
    <xf numFmtId="0" fontId="0" fillId="0" borderId="12" xfId="0" pivotButton="1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2" xfId="0" applyNumberFormat="1" applyBorder="1"/>
    <xf numFmtId="0" fontId="0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5" formatCode="_(* #,##0.00_);_(* \(#,##0.00\);_(* &quot;-&quot;??_);_(@_)"/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756</xdr:row>
      <xdr:rowOff>15240</xdr:rowOff>
    </xdr:from>
    <xdr:to>
      <xdr:col>3</xdr:col>
      <xdr:colOff>754380</xdr:colOff>
      <xdr:row>760</xdr:row>
      <xdr:rowOff>0</xdr:rowOff>
    </xdr:to>
    <xdr:sp macro="" textlink="">
      <xdr:nvSpPr>
        <xdr:cNvPr id="3074" name="Text Box 14">
          <a:extLst>
            <a:ext uri="{FF2B5EF4-FFF2-40B4-BE49-F238E27FC236}">
              <a16:creationId xmlns:a16="http://schemas.microsoft.com/office/drawing/2014/main" xmlns="" id="{84DC34D7-5325-4D9F-858B-B80274544C13}"/>
            </a:ext>
          </a:extLst>
        </xdr:cNvPr>
        <xdr:cNvSpPr txBox="1">
          <a:spLocks noChangeArrowheads="1"/>
        </xdr:cNvSpPr>
      </xdr:nvSpPr>
      <xdr:spPr bwMode="auto">
        <a:xfrm>
          <a:off x="0" y="149717760"/>
          <a:ext cx="6827520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1080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0</xdr:col>
      <xdr:colOff>28575</xdr:colOff>
      <xdr:row>743</xdr:row>
      <xdr:rowOff>49414</xdr:rowOff>
    </xdr:from>
    <xdr:to>
      <xdr:col>2</xdr:col>
      <xdr:colOff>85725</xdr:colOff>
      <xdr:row>747</xdr:row>
      <xdr:rowOff>142</xdr:rowOff>
    </xdr:to>
    <xdr:pic>
      <xdr:nvPicPr>
        <xdr:cNvPr id="3" name="2 Imagen" descr="Enc. Almacen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48696564"/>
          <a:ext cx="2638425" cy="750828"/>
        </a:xfrm>
        <a:prstGeom prst="rect">
          <a:avLst/>
        </a:prstGeom>
      </xdr:spPr>
    </xdr:pic>
    <xdr:clientData/>
  </xdr:twoCellAnchor>
  <xdr:twoCellAnchor editAs="oneCell">
    <xdr:from>
      <xdr:col>2</xdr:col>
      <xdr:colOff>9526</xdr:colOff>
      <xdr:row>743</xdr:row>
      <xdr:rowOff>17053</xdr:rowOff>
    </xdr:from>
    <xdr:to>
      <xdr:col>2</xdr:col>
      <xdr:colOff>1381126</xdr:colOff>
      <xdr:row>748</xdr:row>
      <xdr:rowOff>19251</xdr:rowOff>
    </xdr:to>
    <xdr:pic>
      <xdr:nvPicPr>
        <xdr:cNvPr id="4" name="3 Imagen" descr="Sello de Almace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0801" y="148664203"/>
          <a:ext cx="1371600" cy="10023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Copia%20de%20Nuevo%20control%20del%20almac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ie/Downloads/Control%20de%20Inventario%20General%20Inaguj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FORMULARIO"/>
      <sheetName val="SALIDAS"/>
      <sheetName val="ENTRADAS"/>
      <sheetName val="STOCK-INVENTARIO"/>
      <sheetName val="Hoja3"/>
      <sheetName val="Hoja2"/>
      <sheetName val="AUTOMATIZACION "/>
      <sheetName val="MATERIALES"/>
      <sheetName val="INVENTARIO POR CLASIFICACION"/>
      <sheetName val="Hoja1"/>
      <sheetName val="CONTROL DE RECEPCION"/>
      <sheetName val="Hoja7"/>
      <sheetName val="REQUISICIONES PARCIALES"/>
      <sheetName val="REQUISICIONES PARCIALES (2)"/>
      <sheetName val="REQUISICION DE COMPRA"/>
    </sheetNames>
    <sheetDataSet>
      <sheetData sheetId="0"/>
      <sheetData sheetId="1"/>
      <sheetData sheetId="2"/>
      <sheetData sheetId="3"/>
      <sheetData sheetId="4">
        <row r="9">
          <cell r="A9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MATERIALES"/>
      <sheetName val="INV. OAI"/>
      <sheetName val="Hoja3"/>
      <sheetName val="Hoja9"/>
      <sheetName val="ENTRADAS"/>
      <sheetName val="Hoja4"/>
      <sheetName val="SALIDAS"/>
      <sheetName val="STOCK-INVENTARIO"/>
      <sheetName val="STOCK-INVENTARIO (2)"/>
      <sheetName val="REPORTE MENSUAL"/>
      <sheetName val="AUTOMATIZACION "/>
      <sheetName val="SALIDAS MENSUALES"/>
      <sheetName val="ENTRADA MENSUALES"/>
      <sheetName val="Hoja2"/>
      <sheetName val="INVENTARIO POR CLASIFICACION"/>
      <sheetName val="CONTROL DE RECEPCION"/>
      <sheetName val="TOTALES PARCIALES"/>
      <sheetName val="REQUISICIONES PARCIALES"/>
      <sheetName val="REQUISICIONES PARCIALES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C9" t="str">
            <v>BA-100</v>
          </cell>
          <cell r="D9" t="str">
            <v>CUCHILLOS EN METAL DE MESA</v>
          </cell>
          <cell r="I9" t="str">
            <v>UND</v>
          </cell>
          <cell r="K9">
            <v>6</v>
          </cell>
          <cell r="L9">
            <v>100</v>
          </cell>
        </row>
        <row r="10">
          <cell r="C10" t="str">
            <v>BA-101</v>
          </cell>
          <cell r="D10" t="str">
            <v>TERNEDORES DE METAL</v>
          </cell>
          <cell r="I10" t="str">
            <v>UND</v>
          </cell>
          <cell r="K10">
            <v>0</v>
          </cell>
          <cell r="L10">
            <v>85</v>
          </cell>
        </row>
        <row r="11">
          <cell r="C11" t="str">
            <v>BA-102</v>
          </cell>
          <cell r="D11" t="str">
            <v>CUCHARAS DE MESA</v>
          </cell>
          <cell r="I11" t="str">
            <v>UND</v>
          </cell>
          <cell r="K11">
            <v>0</v>
          </cell>
          <cell r="L11">
            <v>85</v>
          </cell>
        </row>
        <row r="12">
          <cell r="C12" t="str">
            <v>BA-103</v>
          </cell>
          <cell r="D12" t="str">
            <v>CUCHARAS DE CAFÉ</v>
          </cell>
          <cell r="I12" t="str">
            <v>UND</v>
          </cell>
          <cell r="K12">
            <v>10</v>
          </cell>
          <cell r="L12">
            <v>70</v>
          </cell>
        </row>
        <row r="13">
          <cell r="C13" t="str">
            <v>BA-104</v>
          </cell>
          <cell r="D13" t="str">
            <v>AZUCARERAS PEQUEÑAS</v>
          </cell>
          <cell r="I13" t="str">
            <v>UND</v>
          </cell>
          <cell r="K13">
            <v>15</v>
          </cell>
          <cell r="L13">
            <v>280</v>
          </cell>
        </row>
        <row r="14">
          <cell r="C14" t="str">
            <v>BA-106</v>
          </cell>
          <cell r="D14" t="str">
            <v>TAZAS PARA CAFÉ C/PLATOS</v>
          </cell>
          <cell r="I14" t="str">
            <v>UND</v>
          </cell>
          <cell r="K14">
            <v>0</v>
          </cell>
          <cell r="L14">
            <v>185</v>
          </cell>
        </row>
        <row r="15">
          <cell r="C15" t="str">
            <v>BA-107</v>
          </cell>
          <cell r="D15" t="str">
            <v>COPA DE AGUA GRANDE</v>
          </cell>
          <cell r="I15" t="str">
            <v>UND</v>
          </cell>
          <cell r="K15">
            <v>0</v>
          </cell>
          <cell r="L15">
            <v>95</v>
          </cell>
        </row>
        <row r="16">
          <cell r="C16" t="str">
            <v>BA-108</v>
          </cell>
          <cell r="D16" t="str">
            <v>JARRA CROMADA PARA AGUA</v>
          </cell>
          <cell r="I16" t="str">
            <v>UND</v>
          </cell>
          <cell r="K16">
            <v>0</v>
          </cell>
          <cell r="L16">
            <v>531</v>
          </cell>
        </row>
        <row r="17">
          <cell r="C17" t="str">
            <v>BA-109</v>
          </cell>
          <cell r="D17" t="str">
            <v>COPA PARA AGUA MEDIANA</v>
          </cell>
          <cell r="I17" t="str">
            <v>UND</v>
          </cell>
          <cell r="K17">
            <v>0</v>
          </cell>
          <cell r="L17">
            <v>145</v>
          </cell>
        </row>
        <row r="18">
          <cell r="C18" t="str">
            <v>BA-110</v>
          </cell>
          <cell r="D18" t="str">
            <v>PLATOS LLANOS GRANDES BLANCO CORRIENTE 10´´</v>
          </cell>
          <cell r="I18" t="str">
            <v>UND</v>
          </cell>
          <cell r="L18">
            <v>98</v>
          </cell>
        </row>
        <row r="19">
          <cell r="C19" t="str">
            <v>BA-111</v>
          </cell>
          <cell r="D19" t="str">
            <v>PLATOS LLANOS GRANDES BLANCO ATICO #10´´</v>
          </cell>
          <cell r="I19" t="str">
            <v>UND</v>
          </cell>
          <cell r="K19">
            <v>2</v>
          </cell>
          <cell r="L19">
            <v>135</v>
          </cell>
        </row>
        <row r="20">
          <cell r="C20" t="str">
            <v>BA-113</v>
          </cell>
          <cell r="D20" t="str">
            <v>VASO DE CRISTAL</v>
          </cell>
          <cell r="I20" t="str">
            <v>UND</v>
          </cell>
          <cell r="K20">
            <v>3</v>
          </cell>
          <cell r="L20">
            <v>90</v>
          </cell>
        </row>
        <row r="21">
          <cell r="C21" t="str">
            <v>BA-114</v>
          </cell>
          <cell r="D21" t="str">
            <v>TAZA DE CHOCOLATE C/PLATO</v>
          </cell>
          <cell r="I21" t="str">
            <v>UND</v>
          </cell>
          <cell r="L21">
            <v>120</v>
          </cell>
        </row>
        <row r="22">
          <cell r="C22" t="str">
            <v>BA-115</v>
          </cell>
          <cell r="D22" t="str">
            <v>TAZA SOPERA</v>
          </cell>
          <cell r="I22" t="str">
            <v>UND</v>
          </cell>
          <cell r="K22">
            <v>0</v>
          </cell>
          <cell r="L22">
            <v>180</v>
          </cell>
        </row>
        <row r="23">
          <cell r="C23" t="str">
            <v>BA-116</v>
          </cell>
          <cell r="D23" t="str">
            <v>PAÑITO PARA BANDEJA</v>
          </cell>
          <cell r="I23" t="str">
            <v>UND</v>
          </cell>
          <cell r="K23">
            <v>6</v>
          </cell>
          <cell r="L23">
            <v>180</v>
          </cell>
        </row>
        <row r="24">
          <cell r="C24" t="str">
            <v>BA-117</v>
          </cell>
          <cell r="D24" t="str">
            <v>BANDEJA CROMADA</v>
          </cell>
          <cell r="I24" t="str">
            <v>UND</v>
          </cell>
          <cell r="K24">
            <v>0</v>
          </cell>
          <cell r="L24">
            <v>980</v>
          </cell>
        </row>
        <row r="25">
          <cell r="C25" t="str">
            <v>BA-118</v>
          </cell>
          <cell r="D25" t="str">
            <v>EMBASE DE CRISTAL C/TAPA</v>
          </cell>
          <cell r="I25" t="str">
            <v>UND</v>
          </cell>
          <cell r="K25">
            <v>0</v>
          </cell>
          <cell r="L25">
            <v>490</v>
          </cell>
        </row>
        <row r="26">
          <cell r="C26" t="str">
            <v>BA-119</v>
          </cell>
          <cell r="D26" t="str">
            <v>POZUELOS</v>
          </cell>
          <cell r="I26" t="str">
            <v>UND</v>
          </cell>
          <cell r="L26">
            <v>125</v>
          </cell>
        </row>
        <row r="27">
          <cell r="C27" t="str">
            <v>BA-120</v>
          </cell>
          <cell r="D27" t="str">
            <v>CUCHARAS SOPERAS</v>
          </cell>
          <cell r="I27" t="str">
            <v>UND</v>
          </cell>
          <cell r="L27">
            <v>90</v>
          </cell>
        </row>
        <row r="28">
          <cell r="C28" t="str">
            <v>BA-121</v>
          </cell>
          <cell r="D28" t="str">
            <v>CAFETERA ELECTRICA</v>
          </cell>
          <cell r="I28" t="str">
            <v>UND</v>
          </cell>
          <cell r="K28">
            <v>1</v>
          </cell>
          <cell r="L28">
            <v>2300</v>
          </cell>
        </row>
        <row r="29">
          <cell r="C29" t="str">
            <v>BA-122</v>
          </cell>
          <cell r="D29" t="str">
            <v>TERMO CROMADO</v>
          </cell>
          <cell r="I29" t="str">
            <v>UND</v>
          </cell>
          <cell r="K29">
            <v>0</v>
          </cell>
          <cell r="L29">
            <v>2100</v>
          </cell>
        </row>
        <row r="30">
          <cell r="C30" t="str">
            <v>BA-123</v>
          </cell>
          <cell r="D30" t="str">
            <v>COLADOR</v>
          </cell>
          <cell r="I30" t="str">
            <v>UND</v>
          </cell>
          <cell r="K30">
            <v>0</v>
          </cell>
          <cell r="L30">
            <v>89</v>
          </cell>
        </row>
        <row r="31">
          <cell r="C31" t="str">
            <v>BA-124</v>
          </cell>
          <cell r="D31" t="str">
            <v xml:space="preserve">GUALLO </v>
          </cell>
          <cell r="I31" t="str">
            <v>UND</v>
          </cell>
          <cell r="K31">
            <v>0</v>
          </cell>
          <cell r="L31">
            <v>135</v>
          </cell>
        </row>
        <row r="32">
          <cell r="C32" t="str">
            <v>BA-125</v>
          </cell>
          <cell r="D32" t="str">
            <v>PILON</v>
          </cell>
          <cell r="I32" t="str">
            <v>UND</v>
          </cell>
          <cell r="K32">
            <v>0</v>
          </cell>
          <cell r="L32">
            <v>120</v>
          </cell>
        </row>
        <row r="33">
          <cell r="C33" t="str">
            <v>BA-126</v>
          </cell>
          <cell r="D33" t="str">
            <v>INDIVIDUAL REUSABLE</v>
          </cell>
          <cell r="I33" t="str">
            <v>UND</v>
          </cell>
          <cell r="K33">
            <v>0</v>
          </cell>
          <cell r="L33">
            <v>135</v>
          </cell>
        </row>
        <row r="34">
          <cell r="C34" t="str">
            <v>BA-127</v>
          </cell>
          <cell r="D34" t="str">
            <v>PLATOS LLANOS PLASTICOS 11´´</v>
          </cell>
          <cell r="I34" t="str">
            <v>UND</v>
          </cell>
          <cell r="K34">
            <v>11</v>
          </cell>
          <cell r="L34">
            <v>0</v>
          </cell>
        </row>
        <row r="35">
          <cell r="C35" t="str">
            <v>BA-128</v>
          </cell>
          <cell r="D35" t="str">
            <v>PLATO BASE</v>
          </cell>
          <cell r="I35" t="str">
            <v>UND</v>
          </cell>
          <cell r="K35">
            <v>4</v>
          </cell>
          <cell r="L35">
            <v>0</v>
          </cell>
        </row>
        <row r="36">
          <cell r="C36" t="str">
            <v>BA-129</v>
          </cell>
          <cell r="D36" t="str">
            <v>MICROONDA</v>
          </cell>
          <cell r="I36" t="str">
            <v>UND</v>
          </cell>
          <cell r="K36">
            <v>1</v>
          </cell>
          <cell r="L36">
            <v>0</v>
          </cell>
        </row>
        <row r="37">
          <cell r="C37" t="str">
            <v>BA-130</v>
          </cell>
          <cell r="D37" t="str">
            <v>LICUADORA</v>
          </cell>
          <cell r="I37" t="str">
            <v>UND</v>
          </cell>
          <cell r="K37">
            <v>1</v>
          </cell>
          <cell r="L37">
            <v>0</v>
          </cell>
        </row>
        <row r="38">
          <cell r="C38" t="str">
            <v>BIS-101</v>
          </cell>
          <cell r="D38" t="str">
            <v>BASE DE TOPO (PARA ARETE) GRANDES</v>
          </cell>
          <cell r="I38" t="str">
            <v>PAQUETE</v>
          </cell>
          <cell r="K38">
            <v>9</v>
          </cell>
          <cell r="L38">
            <v>321.99</v>
          </cell>
        </row>
        <row r="39">
          <cell r="C39" t="str">
            <v>BIS-102</v>
          </cell>
          <cell r="D39" t="str">
            <v>BASE DE TOPO (PARA ARETE) PEQUEÑOS</v>
          </cell>
          <cell r="I39" t="str">
            <v>PAQUETE</v>
          </cell>
          <cell r="K39">
            <v>8</v>
          </cell>
          <cell r="L39">
            <v>321.99</v>
          </cell>
        </row>
        <row r="40">
          <cell r="C40" t="str">
            <v>BIS-103</v>
          </cell>
          <cell r="D40" t="str">
            <v>CABUCHONES O CHAPAS OVALADA P/ARETES, PAR</v>
          </cell>
          <cell r="I40" t="str">
            <v>UND</v>
          </cell>
          <cell r="K40">
            <v>23</v>
          </cell>
          <cell r="L40">
            <v>175</v>
          </cell>
        </row>
        <row r="41">
          <cell r="C41" t="str">
            <v>BIS-104</v>
          </cell>
          <cell r="D41" t="str">
            <v>CABUCHONES O CHAPAS REDONDA P/ARETES, PAR</v>
          </cell>
          <cell r="I41" t="str">
            <v>UND</v>
          </cell>
          <cell r="K41">
            <v>24</v>
          </cell>
          <cell r="L41">
            <v>175</v>
          </cell>
        </row>
        <row r="42">
          <cell r="C42" t="str">
            <v>BIS-105</v>
          </cell>
          <cell r="D42" t="str">
            <v xml:space="preserve">MOSTACILLAS IMPERFECTAS </v>
          </cell>
          <cell r="I42" t="str">
            <v>PAQUETE</v>
          </cell>
          <cell r="K42">
            <v>2</v>
          </cell>
          <cell r="L42">
            <v>225</v>
          </cell>
        </row>
        <row r="43">
          <cell r="C43" t="str">
            <v>BIS-106</v>
          </cell>
          <cell r="D43" t="str">
            <v>MOSTACILLAS PERFECTAS NO. 11</v>
          </cell>
          <cell r="I43" t="str">
            <v>PAQUETE</v>
          </cell>
          <cell r="K43">
            <v>0</v>
          </cell>
          <cell r="L43">
            <v>33.99</v>
          </cell>
        </row>
        <row r="44">
          <cell r="C44" t="str">
            <v>BIS-107</v>
          </cell>
          <cell r="D44" t="str">
            <v>CANUTILLO FUNDA</v>
          </cell>
          <cell r="I44" t="str">
            <v>PAQUETE</v>
          </cell>
          <cell r="K44">
            <v>7</v>
          </cell>
          <cell r="L44">
            <v>185</v>
          </cell>
        </row>
        <row r="45">
          <cell r="C45" t="str">
            <v>BIS-108</v>
          </cell>
          <cell r="D45" t="str">
            <v>ROLLOS DE LENTEJUELAS</v>
          </cell>
          <cell r="I45" t="str">
            <v>UND</v>
          </cell>
          <cell r="K45">
            <v>22</v>
          </cell>
          <cell r="L45">
            <v>43.3</v>
          </cell>
        </row>
        <row r="46">
          <cell r="C46" t="str">
            <v>BIS-109</v>
          </cell>
          <cell r="D46" t="str">
            <v>ARGOLLAS PLASTICA REDONDA GRANDE PARA FORRAR, PAR</v>
          </cell>
          <cell r="I46" t="str">
            <v>UND</v>
          </cell>
          <cell r="K46">
            <v>10</v>
          </cell>
          <cell r="L46">
            <v>64.989999999999995</v>
          </cell>
        </row>
        <row r="47">
          <cell r="C47" t="str">
            <v>BIS-110</v>
          </cell>
          <cell r="D47" t="str">
            <v>ARGOLLAS PLASTICA  REDONDA PEQUEÑA PARA FORRAR, PAR</v>
          </cell>
          <cell r="I47" t="str">
            <v>UND</v>
          </cell>
          <cell r="K47">
            <v>2</v>
          </cell>
          <cell r="L47">
            <v>64.989999999999995</v>
          </cell>
        </row>
        <row r="48">
          <cell r="C48" t="str">
            <v>BIS-111</v>
          </cell>
          <cell r="D48" t="str">
            <v>ARGOLLAS PLASTICA OVALADAS PARA FORRAR, PAR</v>
          </cell>
          <cell r="I48" t="str">
            <v>UND</v>
          </cell>
          <cell r="K48">
            <v>10</v>
          </cell>
          <cell r="L48">
            <v>64.989999999999995</v>
          </cell>
        </row>
        <row r="49">
          <cell r="C49" t="str">
            <v>BIS-112</v>
          </cell>
          <cell r="D49" t="str">
            <v>ARGOLLAS DORADAS PARA ARETES</v>
          </cell>
          <cell r="I49" t="str">
            <v>UND</v>
          </cell>
          <cell r="K49">
            <v>11</v>
          </cell>
          <cell r="L49">
            <v>64.989999999999995</v>
          </cell>
        </row>
        <row r="50">
          <cell r="C50" t="str">
            <v>BIS-113</v>
          </cell>
          <cell r="D50" t="str">
            <v>MANGOS DE CARTERA</v>
          </cell>
          <cell r="I50" t="str">
            <v>UND</v>
          </cell>
          <cell r="K50">
            <v>20</v>
          </cell>
          <cell r="L50">
            <v>474.99</v>
          </cell>
        </row>
        <row r="51">
          <cell r="C51" t="str">
            <v>BIS-114</v>
          </cell>
          <cell r="D51" t="str">
            <v xml:space="preserve">ENSARTA DE PERLAS NO.4  </v>
          </cell>
          <cell r="I51" t="str">
            <v>UND</v>
          </cell>
          <cell r="K51">
            <v>79</v>
          </cell>
          <cell r="L51">
            <v>85.99</v>
          </cell>
        </row>
        <row r="52">
          <cell r="C52" t="str">
            <v>BIS-115</v>
          </cell>
          <cell r="D52" t="str">
            <v>ENSARTA DE PERLAS NO.6</v>
          </cell>
          <cell r="I52" t="str">
            <v>UND</v>
          </cell>
          <cell r="K52">
            <v>18</v>
          </cell>
          <cell r="L52">
            <v>85.99</v>
          </cell>
        </row>
        <row r="53">
          <cell r="C53" t="str">
            <v>BIS-116</v>
          </cell>
          <cell r="D53" t="str">
            <v>ENSARTA DE CRISTALES NO. 4</v>
          </cell>
          <cell r="I53" t="str">
            <v>UND</v>
          </cell>
          <cell r="K53">
            <v>31</v>
          </cell>
          <cell r="L53">
            <v>138</v>
          </cell>
        </row>
        <row r="54">
          <cell r="C54" t="str">
            <v>BIS-117</v>
          </cell>
          <cell r="D54" t="str">
            <v>ENSARTA DE CRISTALES NO. 6</v>
          </cell>
          <cell r="I54" t="str">
            <v>UND</v>
          </cell>
          <cell r="K54">
            <v>39</v>
          </cell>
          <cell r="L54">
            <v>138</v>
          </cell>
        </row>
        <row r="55">
          <cell r="C55" t="str">
            <v>BIS-118</v>
          </cell>
          <cell r="D55" t="str">
            <v>ENSARTA DE CRISTALES NO. 8</v>
          </cell>
          <cell r="I55" t="str">
            <v>UND</v>
          </cell>
          <cell r="K55">
            <v>45</v>
          </cell>
          <cell r="L55">
            <v>138</v>
          </cell>
        </row>
        <row r="56">
          <cell r="C56" t="str">
            <v>BIS-119</v>
          </cell>
          <cell r="D56" t="str">
            <v>ENSARTA DE LAGRIMAS NO.8</v>
          </cell>
          <cell r="I56" t="str">
            <v>UND</v>
          </cell>
          <cell r="K56">
            <v>44</v>
          </cell>
          <cell r="L56">
            <v>138</v>
          </cell>
        </row>
        <row r="57">
          <cell r="C57" t="str">
            <v>BIS-120</v>
          </cell>
          <cell r="D57" t="str">
            <v>PIEDRAS PARA ARETES RIVOL PAR NO.16</v>
          </cell>
          <cell r="I57" t="str">
            <v>UND</v>
          </cell>
          <cell r="K57">
            <v>20</v>
          </cell>
          <cell r="L57">
            <v>241</v>
          </cell>
        </row>
        <row r="58">
          <cell r="C58" t="str">
            <v>BIS-121</v>
          </cell>
          <cell r="D58" t="str">
            <v>PIEDRAS PARA ARETES RIVOL PAR NO.12</v>
          </cell>
          <cell r="I58" t="str">
            <v>UND</v>
          </cell>
          <cell r="K58">
            <v>20</v>
          </cell>
          <cell r="L58">
            <v>241</v>
          </cell>
        </row>
        <row r="59">
          <cell r="C59" t="str">
            <v>BIS-122</v>
          </cell>
          <cell r="D59" t="str">
            <v>PIEDRAS PARA ARETES RIVOL PAR NO.10</v>
          </cell>
          <cell r="I59" t="str">
            <v>UND</v>
          </cell>
          <cell r="K59">
            <v>18</v>
          </cell>
          <cell r="L59">
            <v>241</v>
          </cell>
        </row>
        <row r="60">
          <cell r="C60" t="str">
            <v>BIS-123</v>
          </cell>
          <cell r="D60" t="str">
            <v>CADENAS DE ACERO FINAS PARA COLLARES</v>
          </cell>
          <cell r="I60" t="str">
            <v>UND</v>
          </cell>
          <cell r="K60">
            <v>47</v>
          </cell>
          <cell r="L60">
            <v>22.99</v>
          </cell>
        </row>
        <row r="61">
          <cell r="C61" t="str">
            <v>BIS-124</v>
          </cell>
          <cell r="D61" t="str">
            <v>TOPO (TAPONES PARA ARETES) GRANDE</v>
          </cell>
          <cell r="I61" t="str">
            <v>UND</v>
          </cell>
          <cell r="K61">
            <v>2</v>
          </cell>
          <cell r="L61">
            <v>57</v>
          </cell>
        </row>
        <row r="62">
          <cell r="C62" t="str">
            <v>BIS-125</v>
          </cell>
          <cell r="D62" t="str">
            <v xml:space="preserve">TOPO (TAPONES PARA ARETES) </v>
          </cell>
          <cell r="I62" t="str">
            <v>UND</v>
          </cell>
          <cell r="K62">
            <v>0</v>
          </cell>
          <cell r="L62">
            <v>57</v>
          </cell>
        </row>
        <row r="63">
          <cell r="C63" t="str">
            <v>BIS-126</v>
          </cell>
          <cell r="D63" t="str">
            <v>BASE PARA ARETES TIPO GUALLO 4/1</v>
          </cell>
          <cell r="I63" t="str">
            <v>UND</v>
          </cell>
          <cell r="K63">
            <v>48</v>
          </cell>
          <cell r="L63">
            <v>33.99</v>
          </cell>
        </row>
        <row r="64">
          <cell r="C64" t="str">
            <v>BIS-127</v>
          </cell>
          <cell r="D64" t="str">
            <v>DIJE PARA PULSA</v>
          </cell>
          <cell r="I64" t="str">
            <v>PAQUETE</v>
          </cell>
          <cell r="K64">
            <v>14</v>
          </cell>
          <cell r="L64">
            <v>126</v>
          </cell>
        </row>
        <row r="65">
          <cell r="C65" t="str">
            <v>BIS-128</v>
          </cell>
          <cell r="D65" t="str">
            <v>ROLLOS DE CORDÓN DECORATIVO 50 METROS</v>
          </cell>
          <cell r="I65" t="str">
            <v>UND</v>
          </cell>
          <cell r="K65">
            <v>1</v>
          </cell>
          <cell r="L65">
            <v>1897</v>
          </cell>
        </row>
        <row r="66">
          <cell r="C66" t="str">
            <v>BIS-129</v>
          </cell>
          <cell r="D66" t="str">
            <v>DEISI (SEPARADORES PARA PULSAS)</v>
          </cell>
          <cell r="I66" t="str">
            <v>UND</v>
          </cell>
          <cell r="K66">
            <v>17</v>
          </cell>
          <cell r="L66">
            <v>28</v>
          </cell>
        </row>
        <row r="67">
          <cell r="C67" t="str">
            <v>BIS-130</v>
          </cell>
          <cell r="D67" t="str">
            <v>BASE PRESIÓN PARA ARETES</v>
          </cell>
          <cell r="I67" t="str">
            <v>UND</v>
          </cell>
          <cell r="K67">
            <v>18</v>
          </cell>
          <cell r="L67">
            <v>321.99</v>
          </cell>
        </row>
        <row r="68">
          <cell r="C68" t="str">
            <v>BIS-131</v>
          </cell>
          <cell r="D68" t="str">
            <v>HILO NILON DE GOMA PARA GOMAS NO.8</v>
          </cell>
          <cell r="I68" t="str">
            <v>UND</v>
          </cell>
          <cell r="K68">
            <v>31</v>
          </cell>
          <cell r="L68">
            <v>4</v>
          </cell>
        </row>
        <row r="69">
          <cell r="C69" t="str">
            <v>BIS-132</v>
          </cell>
          <cell r="D69" t="str">
            <v>AGUJAS NO.10 PARA BISUTERIA</v>
          </cell>
          <cell r="I69" t="str">
            <v>PAQUETE</v>
          </cell>
          <cell r="K69">
            <v>0</v>
          </cell>
          <cell r="L69">
            <v>45</v>
          </cell>
        </row>
        <row r="70">
          <cell r="C70" t="str">
            <v>BIS-133</v>
          </cell>
          <cell r="D70" t="str">
            <v>AGUJAS NO.11 PARA BISUTERIA</v>
          </cell>
          <cell r="I70" t="str">
            <v>PAQUETE</v>
          </cell>
          <cell r="K70">
            <v>5</v>
          </cell>
          <cell r="L70">
            <v>45</v>
          </cell>
        </row>
        <row r="71">
          <cell r="C71" t="str">
            <v>BIS-134</v>
          </cell>
          <cell r="D71" t="str">
            <v>AGUJAS NO.12 PARA MOSTACILLAS</v>
          </cell>
          <cell r="I71" t="str">
            <v>PAQUETE</v>
          </cell>
          <cell r="K71">
            <v>0</v>
          </cell>
          <cell r="L71">
            <v>45</v>
          </cell>
        </row>
        <row r="72">
          <cell r="C72" t="str">
            <v>BIS-135</v>
          </cell>
          <cell r="D72" t="str">
            <v>HILO DE NYLON GRANDE NO 0.20</v>
          </cell>
          <cell r="I72" t="str">
            <v>UND</v>
          </cell>
          <cell r="K72">
            <v>0</v>
          </cell>
          <cell r="L72">
            <v>149.49</v>
          </cell>
        </row>
        <row r="73">
          <cell r="C73" t="str">
            <v>BIS-136</v>
          </cell>
          <cell r="D73" t="str">
            <v>PAVILO DECORATIVO DEL FINO</v>
          </cell>
          <cell r="I73" t="str">
            <v>UND</v>
          </cell>
          <cell r="K73">
            <v>2</v>
          </cell>
          <cell r="L73">
            <v>54.99</v>
          </cell>
        </row>
        <row r="74">
          <cell r="C74" t="str">
            <v>BIS-137</v>
          </cell>
          <cell r="D74" t="str">
            <v>FLECOS DECORATIVOS 2 YARDAS</v>
          </cell>
          <cell r="I74" t="str">
            <v>YARDAS</v>
          </cell>
          <cell r="K74">
            <v>14</v>
          </cell>
          <cell r="L74">
            <v>115</v>
          </cell>
        </row>
        <row r="75">
          <cell r="C75" t="str">
            <v>BIS-138</v>
          </cell>
          <cell r="D75" t="str">
            <v>BORLA DECORATIVA</v>
          </cell>
          <cell r="I75" t="str">
            <v>UND</v>
          </cell>
          <cell r="K75">
            <v>26</v>
          </cell>
          <cell r="L75">
            <v>28</v>
          </cell>
        </row>
        <row r="76">
          <cell r="C76" t="str">
            <v>BIS-139</v>
          </cell>
          <cell r="D76" t="str">
            <v>HILO MACRAME</v>
          </cell>
          <cell r="I76" t="str">
            <v>UND</v>
          </cell>
          <cell r="K76">
            <v>12</v>
          </cell>
          <cell r="L76">
            <v>0</v>
          </cell>
        </row>
        <row r="77">
          <cell r="C77" t="str">
            <v>BIS-140</v>
          </cell>
          <cell r="D77" t="str">
            <v>SUSTACHE</v>
          </cell>
          <cell r="I77" t="str">
            <v>YARDAS</v>
          </cell>
          <cell r="K77">
            <v>19</v>
          </cell>
          <cell r="L77">
            <v>0</v>
          </cell>
        </row>
        <row r="78">
          <cell r="C78" t="str">
            <v>BIS-141</v>
          </cell>
          <cell r="D78" t="str">
            <v xml:space="preserve">TELA DE FORRO PARA CARTERAS </v>
          </cell>
          <cell r="I78" t="str">
            <v>YARDAS</v>
          </cell>
          <cell r="K78">
            <v>30</v>
          </cell>
          <cell r="L78">
            <v>0</v>
          </cell>
        </row>
        <row r="79">
          <cell r="C79" t="str">
            <v>BIS-142</v>
          </cell>
          <cell r="D79" t="str">
            <v>CINTA DECORATIVA</v>
          </cell>
          <cell r="I79" t="str">
            <v>YARDAS</v>
          </cell>
          <cell r="K79">
            <v>4</v>
          </cell>
          <cell r="L79">
            <v>0</v>
          </cell>
        </row>
        <row r="80">
          <cell r="C80" t="str">
            <v>BIS-143</v>
          </cell>
          <cell r="D80" t="str">
            <v>BROCHES PARA CARTERAS 24/1</v>
          </cell>
          <cell r="I80" t="str">
            <v>PAQUETE</v>
          </cell>
          <cell r="K80">
            <v>5</v>
          </cell>
          <cell r="L80">
            <v>0</v>
          </cell>
        </row>
        <row r="81">
          <cell r="C81" t="str">
            <v>BIS-144</v>
          </cell>
          <cell r="D81" t="str">
            <v>PINTURA ENGOMADA (DORADA Y PLATEADA)</v>
          </cell>
          <cell r="I81" t="str">
            <v>UND</v>
          </cell>
          <cell r="K81">
            <v>31</v>
          </cell>
          <cell r="L81">
            <v>760</v>
          </cell>
        </row>
        <row r="82">
          <cell r="C82" t="str">
            <v>BIS-145</v>
          </cell>
          <cell r="D82" t="str">
            <v>PIEZAS DE MADERA PARA PINTAR (CANASTAS Y MASETEROS)</v>
          </cell>
          <cell r="I82" t="str">
            <v>UND</v>
          </cell>
          <cell r="K82">
            <v>20</v>
          </cell>
          <cell r="L82">
            <v>52</v>
          </cell>
        </row>
        <row r="83">
          <cell r="C83" t="str">
            <v>BIS-146</v>
          </cell>
          <cell r="D83" t="str">
            <v>FUNDA DE ARGOLLA DORADA MEDIANA</v>
          </cell>
          <cell r="I83" t="str">
            <v>UND</v>
          </cell>
          <cell r="K83">
            <v>4</v>
          </cell>
          <cell r="L83">
            <v>24</v>
          </cell>
        </row>
        <row r="84">
          <cell r="C84" t="str">
            <v>BIS-147</v>
          </cell>
          <cell r="D84" t="str">
            <v>POTES DE PINTURA DE OLEO 12/1</v>
          </cell>
          <cell r="I84" t="str">
            <v>UND</v>
          </cell>
          <cell r="K84">
            <v>3</v>
          </cell>
          <cell r="L84">
            <v>862</v>
          </cell>
        </row>
        <row r="85">
          <cell r="C85" t="str">
            <v>BIS-148</v>
          </cell>
          <cell r="D85" t="str">
            <v>PINTURA P/TELA (BLANCA, NEGRA, AMARILLA, ROJO Y AZUL POSITIVO)</v>
          </cell>
          <cell r="I85" t="str">
            <v>UND</v>
          </cell>
          <cell r="K85">
            <v>35</v>
          </cell>
          <cell r="L85">
            <v>280</v>
          </cell>
        </row>
        <row r="86">
          <cell r="C86" t="str">
            <v>BIS-149</v>
          </cell>
          <cell r="D86" t="str">
            <v>PINTURA ACRILICA DE LATA</v>
          </cell>
          <cell r="I86" t="str">
            <v>UND</v>
          </cell>
          <cell r="K86">
            <v>10</v>
          </cell>
          <cell r="L86">
            <v>0</v>
          </cell>
        </row>
        <row r="87">
          <cell r="C87" t="str">
            <v>BIS-150</v>
          </cell>
          <cell r="D87" t="str">
            <v>HILO DE BISUTERIA 36/1</v>
          </cell>
          <cell r="I87" t="str">
            <v>CAJA</v>
          </cell>
          <cell r="K87">
            <v>2</v>
          </cell>
          <cell r="L87">
            <v>0</v>
          </cell>
        </row>
        <row r="88">
          <cell r="C88" t="str">
            <v>BIS-151</v>
          </cell>
          <cell r="D88" t="str">
            <v>AGUJA DE MANO PARA COCER VARIOS TAMAÑOS</v>
          </cell>
          <cell r="I88" t="str">
            <v>PAQUETE</v>
          </cell>
          <cell r="K88">
            <v>14</v>
          </cell>
          <cell r="L88">
            <v>0</v>
          </cell>
        </row>
        <row r="89">
          <cell r="C89" t="str">
            <v>BIS-152</v>
          </cell>
          <cell r="D89" t="str">
            <v>CINTA DE CADILLO</v>
          </cell>
          <cell r="I89" t="str">
            <v>YARDAS</v>
          </cell>
          <cell r="K89">
            <v>0</v>
          </cell>
          <cell r="L89">
            <v>0</v>
          </cell>
        </row>
        <row r="90">
          <cell r="C90" t="str">
            <v>BIS-153</v>
          </cell>
          <cell r="D90" t="str">
            <v>LENTEJUELAS EN PAQUETE</v>
          </cell>
          <cell r="I90" t="str">
            <v>PAQUETE</v>
          </cell>
          <cell r="K90">
            <v>2</v>
          </cell>
          <cell r="L90">
            <v>0</v>
          </cell>
        </row>
        <row r="91">
          <cell r="C91" t="str">
            <v>BIS-154</v>
          </cell>
          <cell r="D91" t="str">
            <v>PIEDRAS PARA ARETES RIVOL PAR NO.18</v>
          </cell>
          <cell r="I91" t="str">
            <v>UND</v>
          </cell>
          <cell r="K91">
            <v>19</v>
          </cell>
          <cell r="L91">
            <v>43.3</v>
          </cell>
        </row>
        <row r="92">
          <cell r="C92" t="str">
            <v>BIS-155</v>
          </cell>
          <cell r="D92" t="str">
            <v>PIEDRAS PARA ARETES RIVOL PAR NO.14</v>
          </cell>
          <cell r="I92" t="str">
            <v>UND</v>
          </cell>
          <cell r="K92">
            <v>17</v>
          </cell>
          <cell r="L92">
            <v>241</v>
          </cell>
        </row>
        <row r="93">
          <cell r="C93" t="str">
            <v>BIS-156</v>
          </cell>
          <cell r="D93" t="str">
            <v>AGUJETAS PARA MOSTACILLA 25/1</v>
          </cell>
          <cell r="I93" t="str">
            <v>PAQUETE</v>
          </cell>
          <cell r="K93">
            <v>0.96</v>
          </cell>
          <cell r="L93">
            <v>1100</v>
          </cell>
        </row>
        <row r="94">
          <cell r="C94" t="str">
            <v>CATE-01</v>
          </cell>
          <cell r="D94" t="str">
            <v>TELA SATIN DE FORRO AMARILLO</v>
          </cell>
          <cell r="I94" t="str">
            <v>YARDAS</v>
          </cell>
          <cell r="K94">
            <v>2.5</v>
          </cell>
        </row>
        <row r="95">
          <cell r="C95" t="str">
            <v>CATE-02</v>
          </cell>
          <cell r="D95" t="str">
            <v xml:space="preserve">TELA SATIN  DE FORRO AZUL </v>
          </cell>
          <cell r="I95" t="str">
            <v>YARDAS</v>
          </cell>
          <cell r="K95">
            <v>3</v>
          </cell>
          <cell r="L95">
            <v>0</v>
          </cell>
        </row>
        <row r="96">
          <cell r="C96" t="str">
            <v>CATE-03</v>
          </cell>
          <cell r="D96" t="str">
            <v xml:space="preserve">TELA SATÍN DE FORRO COLOR VINO </v>
          </cell>
          <cell r="I96" t="str">
            <v>YARDAS</v>
          </cell>
          <cell r="K96">
            <v>5</v>
          </cell>
          <cell r="L96">
            <v>0</v>
          </cell>
        </row>
        <row r="97">
          <cell r="C97" t="str">
            <v>CATE-04</v>
          </cell>
          <cell r="D97" t="str">
            <v xml:space="preserve">ALGODÓN BLANCO CON DISEÑO ROJO CIRCULAR </v>
          </cell>
          <cell r="I97" t="str">
            <v>YARDAS</v>
          </cell>
          <cell r="K97">
            <v>1.5</v>
          </cell>
          <cell r="L97">
            <v>0</v>
          </cell>
        </row>
        <row r="98">
          <cell r="C98" t="str">
            <v>CATE-05</v>
          </cell>
          <cell r="D98" t="str">
            <v xml:space="preserve">TELA DACRON ROJO CON DISEÑO BLANCO CIRCULAR </v>
          </cell>
          <cell r="I98" t="str">
            <v>YARDAS</v>
          </cell>
          <cell r="K98">
            <v>4.5</v>
          </cell>
          <cell r="L98">
            <v>0</v>
          </cell>
        </row>
        <row r="99">
          <cell r="C99" t="str">
            <v>CATE-06</v>
          </cell>
          <cell r="D99" t="str">
            <v xml:space="preserve">TELA DACRON ROSADO CON DISEÑO DE CORAZONES </v>
          </cell>
          <cell r="I99" t="str">
            <v>YARDAS</v>
          </cell>
          <cell r="K99">
            <v>1.5</v>
          </cell>
          <cell r="L99">
            <v>0</v>
          </cell>
        </row>
        <row r="100">
          <cell r="C100" t="str">
            <v>CATE-07</v>
          </cell>
          <cell r="D100" t="str">
            <v xml:space="preserve">TELA DACRON ROJO CON CORAZONES </v>
          </cell>
          <cell r="I100" t="str">
            <v>YARDAS</v>
          </cell>
          <cell r="K100">
            <v>1.5</v>
          </cell>
          <cell r="L100">
            <v>0</v>
          </cell>
        </row>
        <row r="101">
          <cell r="C101" t="str">
            <v>CATE-08</v>
          </cell>
          <cell r="D101" t="str">
            <v xml:space="preserve">TELA SATIN ROSADO </v>
          </cell>
          <cell r="I101" t="str">
            <v>YARDAS</v>
          </cell>
          <cell r="K101">
            <v>6.5</v>
          </cell>
          <cell r="L101">
            <v>0</v>
          </cell>
        </row>
        <row r="102">
          <cell r="C102" t="str">
            <v>CATE-09</v>
          </cell>
          <cell r="D102" t="str">
            <v xml:space="preserve">TELA ALGODÓN CON DISEÑOS DE FLORES </v>
          </cell>
          <cell r="I102" t="str">
            <v>YARDAS</v>
          </cell>
          <cell r="K102">
            <v>1.5</v>
          </cell>
          <cell r="L102">
            <v>0</v>
          </cell>
        </row>
        <row r="103">
          <cell r="C103" t="str">
            <v>CATE-10</v>
          </cell>
          <cell r="D103" t="str">
            <v xml:space="preserve">TELA ALGODÓN ROJO CON BLANCO CON DISEÑOS FLOREADO </v>
          </cell>
          <cell r="I103" t="str">
            <v>YARDAS</v>
          </cell>
          <cell r="K103">
            <v>2.25</v>
          </cell>
          <cell r="L103">
            <v>0</v>
          </cell>
        </row>
        <row r="104">
          <cell r="C104" t="str">
            <v>CATE-11</v>
          </cell>
          <cell r="D104" t="str">
            <v xml:space="preserve">TELA ALGODÓN ROSADO FLOREADO </v>
          </cell>
          <cell r="I104" t="str">
            <v>YARDAS</v>
          </cell>
          <cell r="K104">
            <v>3</v>
          </cell>
          <cell r="L104">
            <v>0</v>
          </cell>
        </row>
        <row r="105">
          <cell r="C105" t="str">
            <v>CATE-12</v>
          </cell>
          <cell r="D105" t="str">
            <v xml:space="preserve">FORRO BLANCO </v>
          </cell>
          <cell r="I105" t="str">
            <v>YARDAS</v>
          </cell>
          <cell r="K105">
            <v>3</v>
          </cell>
          <cell r="L105">
            <v>0</v>
          </cell>
        </row>
        <row r="106">
          <cell r="C106" t="str">
            <v>CATE-13</v>
          </cell>
          <cell r="D106" t="str">
            <v xml:space="preserve">TELA ALGONDON  ROJO </v>
          </cell>
          <cell r="I106" t="str">
            <v>YARDAS</v>
          </cell>
          <cell r="K106">
            <v>1.5</v>
          </cell>
          <cell r="L106">
            <v>0</v>
          </cell>
        </row>
        <row r="107">
          <cell r="C107" t="str">
            <v>CATE-14</v>
          </cell>
          <cell r="D107" t="str">
            <v xml:space="preserve">TELA SATIN NEGRO </v>
          </cell>
          <cell r="I107" t="str">
            <v>YARDAS</v>
          </cell>
          <cell r="K107">
            <v>0</v>
          </cell>
          <cell r="L107">
            <v>0</v>
          </cell>
        </row>
        <row r="108">
          <cell r="C108" t="str">
            <v>CATE-15</v>
          </cell>
          <cell r="D108" t="str">
            <v xml:space="preserve">TELA SATIN AMARILLO </v>
          </cell>
          <cell r="I108" t="str">
            <v>YARDAS</v>
          </cell>
          <cell r="K108">
            <v>11</v>
          </cell>
          <cell r="L108">
            <v>0</v>
          </cell>
        </row>
        <row r="109">
          <cell r="C109" t="str">
            <v>CATE-16</v>
          </cell>
          <cell r="D109" t="str">
            <v xml:space="preserve">TELA CON DISEÑO FLOREADA PARA SÁBANA </v>
          </cell>
          <cell r="I109" t="str">
            <v>YARDAS</v>
          </cell>
          <cell r="K109">
            <v>3</v>
          </cell>
          <cell r="L109">
            <v>0</v>
          </cell>
        </row>
        <row r="110">
          <cell r="C110" t="str">
            <v>CATE-17</v>
          </cell>
          <cell r="D110" t="str">
            <v xml:space="preserve">TELA CRUZADA NEGRA </v>
          </cell>
          <cell r="I110" t="str">
            <v>YARDAS</v>
          </cell>
          <cell r="K110">
            <v>3</v>
          </cell>
          <cell r="L110">
            <v>0</v>
          </cell>
        </row>
        <row r="111">
          <cell r="C111" t="str">
            <v>CATE-18</v>
          </cell>
          <cell r="D111" t="str">
            <v xml:space="preserve">TELA SATIN DE FORRO BLANCO </v>
          </cell>
          <cell r="I111" t="str">
            <v>YARDAS</v>
          </cell>
          <cell r="K111">
            <v>1.5</v>
          </cell>
          <cell r="L111">
            <v>0</v>
          </cell>
        </row>
        <row r="112">
          <cell r="C112" t="str">
            <v>CATE-19</v>
          </cell>
          <cell r="D112" t="str">
            <v>TELA SATIN BLANCO</v>
          </cell>
          <cell r="I112" t="str">
            <v>YARDAS</v>
          </cell>
          <cell r="K112">
            <v>4</v>
          </cell>
          <cell r="L112">
            <v>0</v>
          </cell>
        </row>
        <row r="113">
          <cell r="C113" t="str">
            <v>CATE-20</v>
          </cell>
          <cell r="D113" t="str">
            <v xml:space="preserve">TELA SATIN CREMA </v>
          </cell>
          <cell r="I113" t="str">
            <v>YARDAS</v>
          </cell>
          <cell r="K113">
            <v>3.5</v>
          </cell>
          <cell r="L113">
            <v>0</v>
          </cell>
        </row>
        <row r="114">
          <cell r="C114" t="str">
            <v>CATE-21</v>
          </cell>
          <cell r="D114" t="str">
            <v xml:space="preserve">TELA BROZADO CREMA </v>
          </cell>
          <cell r="I114" t="str">
            <v>YARDAS</v>
          </cell>
          <cell r="K114">
            <v>2</v>
          </cell>
          <cell r="L114">
            <v>0</v>
          </cell>
        </row>
        <row r="115">
          <cell r="C115" t="str">
            <v>CATE-22</v>
          </cell>
          <cell r="D115" t="str">
            <v xml:space="preserve">TELA SATIN AZUL </v>
          </cell>
          <cell r="I115" t="str">
            <v>YARDAS</v>
          </cell>
          <cell r="K115">
            <v>3</v>
          </cell>
          <cell r="L115">
            <v>0</v>
          </cell>
        </row>
        <row r="116">
          <cell r="C116" t="str">
            <v>CATE-23</v>
          </cell>
          <cell r="D116" t="str">
            <v xml:space="preserve">TELA SATIN ROJO </v>
          </cell>
          <cell r="I116" t="str">
            <v>YARDAS</v>
          </cell>
          <cell r="K116">
            <v>11.75</v>
          </cell>
          <cell r="L116">
            <v>0</v>
          </cell>
        </row>
        <row r="117">
          <cell r="C117" t="str">
            <v>CATE-24</v>
          </cell>
          <cell r="D117" t="str">
            <v xml:space="preserve">TELA VISILLO ROJO </v>
          </cell>
          <cell r="I117" t="str">
            <v>YARDAS</v>
          </cell>
          <cell r="K117">
            <v>3</v>
          </cell>
          <cell r="L117">
            <v>0</v>
          </cell>
        </row>
        <row r="118">
          <cell r="C118" t="str">
            <v>CATE-25</v>
          </cell>
          <cell r="D118" t="str">
            <v xml:space="preserve">TELA VISILLO AZUL </v>
          </cell>
          <cell r="I118" t="str">
            <v>YARDAS</v>
          </cell>
          <cell r="K118">
            <v>3</v>
          </cell>
          <cell r="L118">
            <v>0</v>
          </cell>
        </row>
        <row r="119">
          <cell r="C119" t="str">
            <v>CATE-26</v>
          </cell>
          <cell r="D119" t="str">
            <v xml:space="preserve">TELA DE FORRO NEGRO </v>
          </cell>
          <cell r="I119" t="str">
            <v>YARDAS</v>
          </cell>
          <cell r="K119">
            <v>5</v>
          </cell>
        </row>
        <row r="120">
          <cell r="C120" t="str">
            <v>CATE-27</v>
          </cell>
          <cell r="D120" t="str">
            <v xml:space="preserve">TELA GABARDINA NEGRA </v>
          </cell>
          <cell r="I120" t="str">
            <v>YARDAS</v>
          </cell>
          <cell r="K120">
            <v>-137.5</v>
          </cell>
          <cell r="L120">
            <v>0</v>
          </cell>
        </row>
        <row r="121">
          <cell r="C121" t="str">
            <v>CATE-28</v>
          </cell>
          <cell r="D121" t="str">
            <v xml:space="preserve">TELA BROZADA GRIS CON VINO </v>
          </cell>
          <cell r="I121" t="str">
            <v>YARDAS</v>
          </cell>
          <cell r="K121">
            <v>1.75</v>
          </cell>
          <cell r="L121">
            <v>0</v>
          </cell>
        </row>
        <row r="122">
          <cell r="C122" t="str">
            <v>CATE-29</v>
          </cell>
          <cell r="D122" t="str">
            <v xml:space="preserve">TELA DRACON ROSADO </v>
          </cell>
          <cell r="I122" t="str">
            <v>YARDAS</v>
          </cell>
          <cell r="K122">
            <v>9.5</v>
          </cell>
          <cell r="L122">
            <v>0</v>
          </cell>
        </row>
        <row r="123">
          <cell r="C123" t="str">
            <v>CATE-30</v>
          </cell>
          <cell r="D123" t="str">
            <v xml:space="preserve">TELA BISILLO ESTAMPADO </v>
          </cell>
          <cell r="I123" t="str">
            <v>YARDAS</v>
          </cell>
          <cell r="K123">
            <v>9</v>
          </cell>
          <cell r="L123">
            <v>0</v>
          </cell>
        </row>
        <row r="124">
          <cell r="C124" t="str">
            <v>CATE-31</v>
          </cell>
          <cell r="D124" t="str">
            <v xml:space="preserve">TELA BISILLO BLANCO </v>
          </cell>
          <cell r="I124" t="str">
            <v>YARDAS</v>
          </cell>
          <cell r="K124">
            <v>4.5</v>
          </cell>
          <cell r="L124">
            <v>0</v>
          </cell>
        </row>
        <row r="125">
          <cell r="C125" t="str">
            <v>CATE-32</v>
          </cell>
          <cell r="D125" t="str">
            <v xml:space="preserve">TELA PARA CORCHA ROSADA </v>
          </cell>
          <cell r="I125" t="str">
            <v>YARDAS</v>
          </cell>
          <cell r="K125">
            <v>2</v>
          </cell>
          <cell r="L125">
            <v>0</v>
          </cell>
        </row>
        <row r="126">
          <cell r="C126" t="str">
            <v>CATE-33</v>
          </cell>
          <cell r="D126" t="str">
            <v xml:space="preserve">TELA PARA CORCHA AZUL CON BLANCO </v>
          </cell>
          <cell r="I126" t="str">
            <v>YARDAS</v>
          </cell>
          <cell r="K126">
            <v>2.25</v>
          </cell>
          <cell r="L126">
            <v>0</v>
          </cell>
        </row>
        <row r="127">
          <cell r="C127" t="str">
            <v>CATE-34</v>
          </cell>
          <cell r="D127" t="str">
            <v xml:space="preserve">TELA ACORCHADA BLANCA </v>
          </cell>
          <cell r="I127" t="str">
            <v>YARDAS</v>
          </cell>
          <cell r="K127">
            <v>2</v>
          </cell>
          <cell r="L127">
            <v>0</v>
          </cell>
        </row>
        <row r="128">
          <cell r="C128" t="str">
            <v>CATE-35</v>
          </cell>
          <cell r="D128" t="str">
            <v xml:space="preserve">TELA DRACON BLANCO </v>
          </cell>
          <cell r="I128" t="str">
            <v>YARDAS</v>
          </cell>
          <cell r="K128">
            <v>3</v>
          </cell>
          <cell r="L128">
            <v>0</v>
          </cell>
        </row>
        <row r="129">
          <cell r="C129" t="str">
            <v>CATE-36</v>
          </cell>
          <cell r="D129" t="str">
            <v>TELA DRACON VERDE CLARO</v>
          </cell>
          <cell r="I129" t="str">
            <v>YARDAS</v>
          </cell>
          <cell r="K129">
            <v>3</v>
          </cell>
          <cell r="L129">
            <v>0</v>
          </cell>
        </row>
        <row r="130">
          <cell r="C130" t="str">
            <v>CATE-37</v>
          </cell>
          <cell r="D130" t="str">
            <v xml:space="preserve">TELA GABARDINA BLANCA </v>
          </cell>
          <cell r="I130" t="str">
            <v>YARDAS</v>
          </cell>
          <cell r="K130">
            <v>4</v>
          </cell>
          <cell r="L130">
            <v>0</v>
          </cell>
        </row>
        <row r="131">
          <cell r="C131" t="str">
            <v>CATE-38</v>
          </cell>
          <cell r="D131" t="str">
            <v xml:space="preserve">TELA GABARDINA ROJO VINO </v>
          </cell>
          <cell r="I131" t="str">
            <v>YARDAS</v>
          </cell>
          <cell r="K131">
            <v>0</v>
          </cell>
          <cell r="L131">
            <v>0</v>
          </cell>
        </row>
        <row r="132">
          <cell r="C132" t="str">
            <v>CATE-39</v>
          </cell>
          <cell r="D132" t="str">
            <v xml:space="preserve">TELA GABARDINA NEGRA </v>
          </cell>
          <cell r="I132" t="str">
            <v>YARDAS</v>
          </cell>
          <cell r="K132">
            <v>1.45</v>
          </cell>
          <cell r="L132">
            <v>0</v>
          </cell>
        </row>
        <row r="133">
          <cell r="C133" t="str">
            <v>CATE-40</v>
          </cell>
          <cell r="D133" t="str">
            <v xml:space="preserve">TELA GABARDINA AZUL CLARO </v>
          </cell>
          <cell r="I133" t="str">
            <v>YARDAS</v>
          </cell>
          <cell r="K133">
            <v>1.5</v>
          </cell>
          <cell r="L133">
            <v>0</v>
          </cell>
        </row>
        <row r="134">
          <cell r="C134" t="str">
            <v>CATE-41</v>
          </cell>
          <cell r="D134" t="str">
            <v xml:space="preserve">TELA GABARDINA CREMA </v>
          </cell>
          <cell r="I134" t="str">
            <v>YARDAS</v>
          </cell>
          <cell r="K134">
            <v>0</v>
          </cell>
          <cell r="L134">
            <v>0</v>
          </cell>
        </row>
        <row r="135">
          <cell r="C135" t="str">
            <v>CATE-42</v>
          </cell>
          <cell r="D135" t="str">
            <v xml:space="preserve">TELA GABARDINA VERDE </v>
          </cell>
          <cell r="I135" t="str">
            <v>YARDAS</v>
          </cell>
          <cell r="K135">
            <v>0</v>
          </cell>
          <cell r="L135">
            <v>0</v>
          </cell>
        </row>
        <row r="136">
          <cell r="C136" t="str">
            <v>CATE-43</v>
          </cell>
          <cell r="D136" t="str">
            <v xml:space="preserve">TELA MAJESTI GRIS </v>
          </cell>
          <cell r="I136" t="str">
            <v>YARDAS</v>
          </cell>
          <cell r="K136">
            <v>1.5</v>
          </cell>
          <cell r="L136">
            <v>0</v>
          </cell>
        </row>
        <row r="137">
          <cell r="C137" t="str">
            <v>CATE-44</v>
          </cell>
          <cell r="D137" t="str">
            <v xml:space="preserve">TELA ARGODON BLANCO CON DISEÑO FLORES AZUL Y ROJAS </v>
          </cell>
          <cell r="I137" t="str">
            <v>YARDAS</v>
          </cell>
          <cell r="K137">
            <v>1.5</v>
          </cell>
          <cell r="L137">
            <v>0</v>
          </cell>
        </row>
        <row r="138">
          <cell r="C138" t="str">
            <v>CATE-45</v>
          </cell>
          <cell r="D138" t="str">
            <v xml:space="preserve">TELA ARGODON ESTAMPADO CON DISEÑO DE FLORES AZUL, VERDE Y ROSADO </v>
          </cell>
          <cell r="I138" t="str">
            <v>YARDAS</v>
          </cell>
          <cell r="K138">
            <v>1.5</v>
          </cell>
          <cell r="L138">
            <v>0</v>
          </cell>
        </row>
        <row r="139">
          <cell r="C139" t="str">
            <v>CATE-46</v>
          </cell>
          <cell r="D139" t="str">
            <v xml:space="preserve">TELA SATIN VERDE CLARO </v>
          </cell>
          <cell r="I139" t="str">
            <v>YARDAS</v>
          </cell>
          <cell r="K139">
            <v>3</v>
          </cell>
          <cell r="L139">
            <v>0</v>
          </cell>
        </row>
        <row r="140">
          <cell r="C140" t="str">
            <v>CATE-47</v>
          </cell>
          <cell r="D140" t="str">
            <v xml:space="preserve">TELA SATIN AZUL OSCURO </v>
          </cell>
          <cell r="I140" t="str">
            <v>YARDAS</v>
          </cell>
          <cell r="K140">
            <v>1</v>
          </cell>
          <cell r="L140">
            <v>0</v>
          </cell>
        </row>
        <row r="141">
          <cell r="C141" t="str">
            <v>CATE-48</v>
          </cell>
          <cell r="D141" t="str">
            <v xml:space="preserve">TELA ALGODÓN TELA DE SABANA </v>
          </cell>
          <cell r="I141" t="str">
            <v>YARDAS</v>
          </cell>
          <cell r="K141">
            <v>2.25</v>
          </cell>
          <cell r="L141">
            <v>0</v>
          </cell>
        </row>
        <row r="142">
          <cell r="C142" t="str">
            <v>CATE-49</v>
          </cell>
          <cell r="D142" t="str">
            <v xml:space="preserve">TELA ALGODÓN CREMA ROJO VERDE </v>
          </cell>
          <cell r="I142" t="str">
            <v>YARDAS</v>
          </cell>
          <cell r="K142">
            <v>2</v>
          </cell>
          <cell r="L142">
            <v>0</v>
          </cell>
        </row>
        <row r="143">
          <cell r="C143" t="str">
            <v>COST-630</v>
          </cell>
          <cell r="D143" t="str">
            <v>ALFILER</v>
          </cell>
          <cell r="I143" t="str">
            <v>CAJA</v>
          </cell>
          <cell r="K143">
            <v>0</v>
          </cell>
          <cell r="L143">
            <v>0</v>
          </cell>
        </row>
        <row r="144">
          <cell r="C144" t="str">
            <v>COST-631</v>
          </cell>
          <cell r="D144" t="str">
            <v>ALFILER DE CABEZA 12/1</v>
          </cell>
          <cell r="I144" t="str">
            <v>UND</v>
          </cell>
          <cell r="K144">
            <v>24</v>
          </cell>
          <cell r="L144">
            <v>0</v>
          </cell>
        </row>
        <row r="145">
          <cell r="C145" t="str">
            <v>COST-643</v>
          </cell>
          <cell r="D145" t="str">
            <v>ZIPPER NYLON EN YARDA GRIS</v>
          </cell>
          <cell r="I145" t="str">
            <v>YARDAS</v>
          </cell>
          <cell r="K145">
            <v>23.5</v>
          </cell>
          <cell r="L145">
            <v>0</v>
          </cell>
        </row>
        <row r="146">
          <cell r="C146" t="str">
            <v>COST-644</v>
          </cell>
          <cell r="D146" t="str">
            <v>ZIPPER NYLON EN YARDA NEGRO</v>
          </cell>
          <cell r="I146" t="str">
            <v>YARDAS</v>
          </cell>
          <cell r="K146">
            <v>0</v>
          </cell>
          <cell r="L146">
            <v>0</v>
          </cell>
        </row>
        <row r="147">
          <cell r="C147" t="str">
            <v>COST-645</v>
          </cell>
          <cell r="D147" t="str">
            <v>ZIPPER NYLON EN YARDA ROJO VINO</v>
          </cell>
          <cell r="I147" t="str">
            <v>YARDAS</v>
          </cell>
          <cell r="K147">
            <v>0</v>
          </cell>
          <cell r="L147">
            <v>0</v>
          </cell>
        </row>
        <row r="148">
          <cell r="C148" t="str">
            <v>COST-646</v>
          </cell>
          <cell r="D148" t="str">
            <v>ZIPPER NYLON EN YARDA KAQUI</v>
          </cell>
          <cell r="I148" t="str">
            <v>YARDAS</v>
          </cell>
          <cell r="K148">
            <v>0</v>
          </cell>
          <cell r="L148">
            <v>0</v>
          </cell>
        </row>
        <row r="149">
          <cell r="C149" t="str">
            <v>COST-647</v>
          </cell>
          <cell r="D149" t="str">
            <v>ZIPPER NYLON EN YARDA CREMA</v>
          </cell>
          <cell r="I149" t="str">
            <v>YARDAS</v>
          </cell>
          <cell r="K149">
            <v>0</v>
          </cell>
          <cell r="L149">
            <v>0</v>
          </cell>
        </row>
        <row r="150">
          <cell r="C150" t="str">
            <v>COST-648</v>
          </cell>
          <cell r="D150" t="str">
            <v>ZIPPER NYLON EN YARDA BEIGE</v>
          </cell>
          <cell r="I150" t="str">
            <v>YARDAS</v>
          </cell>
          <cell r="K150">
            <v>0</v>
          </cell>
          <cell r="L150">
            <v>0</v>
          </cell>
        </row>
        <row r="151">
          <cell r="C151" t="str">
            <v>COST-650</v>
          </cell>
          <cell r="D151" t="str">
            <v xml:space="preserve">ENCAJE PARA VESTIDO </v>
          </cell>
          <cell r="I151" t="str">
            <v>PAQUETES</v>
          </cell>
          <cell r="K151">
            <v>0</v>
          </cell>
          <cell r="L151">
            <v>0</v>
          </cell>
        </row>
        <row r="152">
          <cell r="C152" t="str">
            <v>COST-652</v>
          </cell>
          <cell r="D152" t="str">
            <v>ETIQUETAS INAGUJA S/E Y S/S 350/1</v>
          </cell>
          <cell r="I152" t="str">
            <v>ROLLOS</v>
          </cell>
          <cell r="K152">
            <v>-400</v>
          </cell>
          <cell r="L152">
            <v>0</v>
          </cell>
        </row>
        <row r="153">
          <cell r="C153" t="str">
            <v>COST-656</v>
          </cell>
          <cell r="D153" t="str">
            <v>ETIQUETAS INAGUJA SIZE M 100/1</v>
          </cell>
          <cell r="I153" t="str">
            <v>GRUESA</v>
          </cell>
          <cell r="K153">
            <v>0</v>
          </cell>
          <cell r="L153">
            <v>0</v>
          </cell>
        </row>
        <row r="154">
          <cell r="C154" t="str">
            <v>COST-657</v>
          </cell>
          <cell r="D154" t="str">
            <v>BOTONES GRISES PIZARRA L-32</v>
          </cell>
          <cell r="I154" t="str">
            <v>GRUESA</v>
          </cell>
          <cell r="K154">
            <v>0</v>
          </cell>
          <cell r="L154">
            <v>0</v>
          </cell>
        </row>
        <row r="155">
          <cell r="C155" t="str">
            <v>COST-658</v>
          </cell>
          <cell r="D155" t="str">
            <v>BOTONES CREMA TRANSPARENTE L-18</v>
          </cell>
          <cell r="I155" t="str">
            <v>GRUESA</v>
          </cell>
          <cell r="K155">
            <v>0</v>
          </cell>
          <cell r="L155">
            <v>0</v>
          </cell>
        </row>
        <row r="156">
          <cell r="C156" t="str">
            <v>COST-659</v>
          </cell>
          <cell r="D156" t="str">
            <v xml:space="preserve">BOTONES BLANCOS CON TRANSPARENTE L-18 </v>
          </cell>
          <cell r="I156" t="str">
            <v>GRUESA</v>
          </cell>
          <cell r="K156">
            <v>16</v>
          </cell>
          <cell r="L156">
            <v>0</v>
          </cell>
        </row>
        <row r="157">
          <cell r="C157" t="str">
            <v>COST-660</v>
          </cell>
          <cell r="D157" t="str">
            <v>BOTONES TRANSPARENTE L-18</v>
          </cell>
          <cell r="I157" t="str">
            <v>GRUESA</v>
          </cell>
          <cell r="K157">
            <v>92.326388888888886</v>
          </cell>
          <cell r="L157">
            <v>0</v>
          </cell>
        </row>
        <row r="158">
          <cell r="C158" t="str">
            <v>COST-661</v>
          </cell>
          <cell r="D158" t="str">
            <v>BOTONES GRIS MARENGO L-24</v>
          </cell>
          <cell r="I158" t="str">
            <v>GRUESA</v>
          </cell>
          <cell r="K158">
            <v>21</v>
          </cell>
          <cell r="L158">
            <v>0</v>
          </cell>
        </row>
        <row r="159">
          <cell r="C159" t="str">
            <v>COST-662</v>
          </cell>
          <cell r="D159" t="str">
            <v>BOTONES GRIS BASALTO L-24</v>
          </cell>
          <cell r="I159" t="str">
            <v>GRUESA</v>
          </cell>
          <cell r="K159">
            <v>2</v>
          </cell>
          <cell r="L159">
            <v>0</v>
          </cell>
        </row>
        <row r="160">
          <cell r="C160" t="str">
            <v>COST-663</v>
          </cell>
          <cell r="D160" t="str">
            <v>BOTONES BLANCOS L-18</v>
          </cell>
          <cell r="I160" t="str">
            <v>GRUESA</v>
          </cell>
          <cell r="K160">
            <v>0</v>
          </cell>
          <cell r="L160">
            <v>0</v>
          </cell>
        </row>
        <row r="161">
          <cell r="C161" t="str">
            <v>COST-664</v>
          </cell>
          <cell r="D161" t="str">
            <v>BOTONES GRIS AGHATA L-20</v>
          </cell>
          <cell r="I161" t="str">
            <v>GRUESA</v>
          </cell>
          <cell r="K161">
            <v>0</v>
          </cell>
          <cell r="L161">
            <v>0</v>
          </cell>
        </row>
        <row r="162">
          <cell r="C162" t="str">
            <v>COST-665</v>
          </cell>
          <cell r="D162" t="str">
            <v>BOTONES AZUL CIELO JASPEADO L-32</v>
          </cell>
          <cell r="I162" t="str">
            <v>GRUESA</v>
          </cell>
          <cell r="K162">
            <v>3</v>
          </cell>
          <cell r="L162">
            <v>0</v>
          </cell>
        </row>
        <row r="163">
          <cell r="C163" t="str">
            <v>COST-666</v>
          </cell>
          <cell r="D163" t="str">
            <v>BOTONES NEGRO JASPEADO L-32</v>
          </cell>
          <cell r="I163" t="str">
            <v>GRUESA</v>
          </cell>
          <cell r="K163">
            <v>4.4097222222222223</v>
          </cell>
          <cell r="L163">
            <v>0</v>
          </cell>
        </row>
        <row r="164">
          <cell r="C164" t="str">
            <v>COST-667</v>
          </cell>
          <cell r="D164" t="str">
            <v>BOTONES BLANCO JASPEADO L-24</v>
          </cell>
          <cell r="I164" t="str">
            <v>GRUESA</v>
          </cell>
          <cell r="K164">
            <v>2</v>
          </cell>
          <cell r="L164">
            <v>0</v>
          </cell>
        </row>
        <row r="165">
          <cell r="C165" t="str">
            <v>COST-668</v>
          </cell>
          <cell r="D165" t="str">
            <v>BOTONES AZUL MARINO OSCURO JASPEADO L-32</v>
          </cell>
          <cell r="I165" t="str">
            <v>GRUESA</v>
          </cell>
          <cell r="K165">
            <v>1</v>
          </cell>
          <cell r="L165">
            <v>0</v>
          </cell>
        </row>
        <row r="166">
          <cell r="C166" t="str">
            <v>COST-669</v>
          </cell>
          <cell r="D166" t="str">
            <v>BOTONES AZUL ALMIRANTE L-18</v>
          </cell>
          <cell r="I166" t="str">
            <v>GRUESA</v>
          </cell>
          <cell r="K166">
            <v>1</v>
          </cell>
          <cell r="L166">
            <v>0</v>
          </cell>
        </row>
        <row r="167">
          <cell r="C167" t="str">
            <v>COST-670</v>
          </cell>
          <cell r="D167" t="str">
            <v>BOTONES  AMARILLOS JASPEADO L-24</v>
          </cell>
          <cell r="I167" t="str">
            <v>GRUESA</v>
          </cell>
          <cell r="K167">
            <v>1</v>
          </cell>
          <cell r="L167">
            <v>0</v>
          </cell>
        </row>
        <row r="168">
          <cell r="C168" t="str">
            <v>COST-671</v>
          </cell>
          <cell r="D168" t="str">
            <v>BOTONES ROJO L-24</v>
          </cell>
          <cell r="I168" t="str">
            <v>GRUESA</v>
          </cell>
          <cell r="K168">
            <v>1</v>
          </cell>
          <cell r="L168">
            <v>0</v>
          </cell>
        </row>
        <row r="169">
          <cell r="C169" t="str">
            <v>COST-672</v>
          </cell>
          <cell r="D169" t="str">
            <v>BOTONES BLANCO L-24</v>
          </cell>
          <cell r="I169" t="str">
            <v>GRUESA</v>
          </cell>
          <cell r="K169">
            <v>1</v>
          </cell>
          <cell r="L169">
            <v>0</v>
          </cell>
        </row>
        <row r="170">
          <cell r="C170" t="str">
            <v>COST-673</v>
          </cell>
          <cell r="D170" t="str">
            <v>BOTONES AMARILLO CANARIO L-18</v>
          </cell>
          <cell r="I170" t="str">
            <v>GRUESA</v>
          </cell>
          <cell r="K170">
            <v>1</v>
          </cell>
          <cell r="L170">
            <v>0</v>
          </cell>
        </row>
        <row r="171">
          <cell r="C171" t="str">
            <v>COST-674</v>
          </cell>
          <cell r="D171" t="str">
            <v>BOTONES NEGRO L-32</v>
          </cell>
          <cell r="I171" t="str">
            <v>GRUESA</v>
          </cell>
          <cell r="K171">
            <v>0</v>
          </cell>
          <cell r="L171">
            <v>0</v>
          </cell>
        </row>
        <row r="172">
          <cell r="C172" t="str">
            <v>COST-675</v>
          </cell>
          <cell r="D172" t="str">
            <v>BOTONES AZUL MARINO CLARO HASPEADO L-32</v>
          </cell>
          <cell r="I172" t="str">
            <v>GRUESA</v>
          </cell>
          <cell r="K172">
            <v>0</v>
          </cell>
          <cell r="L172">
            <v>720</v>
          </cell>
        </row>
        <row r="173">
          <cell r="C173" t="str">
            <v>COST-676</v>
          </cell>
          <cell r="D173" t="str">
            <v>BOTONES NEGRO L-24</v>
          </cell>
          <cell r="I173" t="str">
            <v>GRUESA</v>
          </cell>
          <cell r="K173">
            <v>2.0833333333333332E-2</v>
          </cell>
          <cell r="L173">
            <v>720</v>
          </cell>
        </row>
        <row r="174">
          <cell r="C174" t="str">
            <v>COST-677</v>
          </cell>
          <cell r="D174" t="str">
            <v>BOTONES AZUL MARINO  L-24</v>
          </cell>
          <cell r="I174" t="str">
            <v>GRUESA</v>
          </cell>
          <cell r="K174">
            <v>0</v>
          </cell>
          <cell r="L174">
            <v>1075</v>
          </cell>
        </row>
        <row r="175">
          <cell r="C175" t="str">
            <v>COST-678</v>
          </cell>
          <cell r="D175" t="str">
            <v>BOTONES VIOLETA OSCURO L-32</v>
          </cell>
          <cell r="I175" t="str">
            <v>GRUESA</v>
          </cell>
          <cell r="K175">
            <v>0.77777777777777779</v>
          </cell>
          <cell r="L175">
            <v>720</v>
          </cell>
        </row>
        <row r="176">
          <cell r="C176" t="str">
            <v>COST-679</v>
          </cell>
          <cell r="D176" t="str">
            <v>BOTONES  AZUL OXFORD L-18</v>
          </cell>
          <cell r="I176" t="str">
            <v>GRUESA</v>
          </cell>
          <cell r="K176">
            <v>0</v>
          </cell>
          <cell r="L176">
            <v>720</v>
          </cell>
        </row>
        <row r="177">
          <cell r="C177" t="str">
            <v>COST-680</v>
          </cell>
          <cell r="D177" t="str">
            <v>BOTONES ROJO 02 L-24</v>
          </cell>
          <cell r="I177" t="str">
            <v>GRUESA</v>
          </cell>
          <cell r="K177">
            <v>1</v>
          </cell>
          <cell r="L177">
            <v>720</v>
          </cell>
        </row>
        <row r="178">
          <cell r="C178" t="str">
            <v>COST-681</v>
          </cell>
          <cell r="D178" t="str">
            <v>BOTONES VIOLETA CLARO L-20</v>
          </cell>
          <cell r="I178" t="str">
            <v>GRUESA</v>
          </cell>
          <cell r="K178">
            <v>0</v>
          </cell>
          <cell r="L178">
            <v>1075</v>
          </cell>
        </row>
        <row r="179">
          <cell r="C179" t="str">
            <v>COST-682</v>
          </cell>
          <cell r="D179" t="str">
            <v>BOTONES GRIS HASPEADO L-32</v>
          </cell>
          <cell r="I179" t="str">
            <v>GRUESA</v>
          </cell>
          <cell r="K179">
            <v>2</v>
          </cell>
          <cell r="L179">
            <v>720</v>
          </cell>
        </row>
        <row r="180">
          <cell r="C180" t="str">
            <v>COST-683</v>
          </cell>
          <cell r="D180" t="str">
            <v>BOTONES AMBAR HASPEADO L-24</v>
          </cell>
          <cell r="I180" t="str">
            <v>GRUESA</v>
          </cell>
          <cell r="K180">
            <v>1.4513888888888888</v>
          </cell>
          <cell r="L180">
            <v>720</v>
          </cell>
        </row>
        <row r="181">
          <cell r="C181" t="str">
            <v>COST-684</v>
          </cell>
          <cell r="D181" t="str">
            <v>BOTONES NEGRO JASPEADO L-24</v>
          </cell>
          <cell r="I181" t="str">
            <v>GRUESA</v>
          </cell>
          <cell r="K181">
            <v>0</v>
          </cell>
          <cell r="L181">
            <v>1075</v>
          </cell>
        </row>
        <row r="182">
          <cell r="C182" t="str">
            <v>COST-685</v>
          </cell>
          <cell r="D182" t="str">
            <v>BOTONES GRIS TRANSPARENTE L-32</v>
          </cell>
          <cell r="I182" t="str">
            <v>GRUESA</v>
          </cell>
          <cell r="K182">
            <v>1.5902777777777777</v>
          </cell>
          <cell r="L182">
            <v>1075</v>
          </cell>
        </row>
        <row r="183">
          <cell r="C183" t="str">
            <v>COST-686</v>
          </cell>
          <cell r="D183" t="str">
            <v>BOTONES GRIS TRANSPARENTE HASPEADO L-30</v>
          </cell>
          <cell r="I183" t="str">
            <v>GRUESA</v>
          </cell>
          <cell r="K183">
            <v>0.30555555555555558</v>
          </cell>
          <cell r="L183">
            <v>1075</v>
          </cell>
        </row>
        <row r="184">
          <cell r="C184" t="str">
            <v>COST-687</v>
          </cell>
          <cell r="D184" t="str">
            <v>BOTONES AZUL MARINO OSCURO L-30</v>
          </cell>
          <cell r="I184" t="str">
            <v>GRUESA</v>
          </cell>
          <cell r="K184">
            <v>1.0208333333333333</v>
          </cell>
          <cell r="L184">
            <v>1075</v>
          </cell>
        </row>
        <row r="185">
          <cell r="C185" t="str">
            <v>COST-688</v>
          </cell>
          <cell r="D185" t="str">
            <v>BOTONES AZUL MARINO OSCURO L-32</v>
          </cell>
          <cell r="I185" t="str">
            <v>GRUESA</v>
          </cell>
          <cell r="K185">
            <v>0</v>
          </cell>
          <cell r="L185">
            <v>1075</v>
          </cell>
        </row>
        <row r="186">
          <cell r="C186" t="str">
            <v>COST-689</v>
          </cell>
          <cell r="D186" t="str">
            <v>BOTONES NEGRO L-30</v>
          </cell>
          <cell r="I186" t="str">
            <v>GRUESA</v>
          </cell>
          <cell r="K186">
            <v>0</v>
          </cell>
          <cell r="L186">
            <v>1075</v>
          </cell>
        </row>
        <row r="187">
          <cell r="C187" t="str">
            <v>COST-690</v>
          </cell>
          <cell r="D187" t="str">
            <v>BOTONES NEGRO 02 L-32</v>
          </cell>
          <cell r="I187" t="str">
            <v>GRUESA</v>
          </cell>
          <cell r="K187">
            <v>0.3125</v>
          </cell>
          <cell r="L187">
            <v>1075</v>
          </cell>
        </row>
        <row r="188">
          <cell r="C188" t="str">
            <v>COST-691</v>
          </cell>
          <cell r="D188" t="str">
            <v>BOTONES GRIS VISION L-20</v>
          </cell>
          <cell r="I188" t="str">
            <v>GRUESA</v>
          </cell>
          <cell r="K188">
            <v>0</v>
          </cell>
          <cell r="L188">
            <v>720</v>
          </cell>
        </row>
        <row r="189">
          <cell r="C189" t="str">
            <v>COST-692</v>
          </cell>
          <cell r="D189" t="str">
            <v>BOTONES GRIS VISION HASPEADO L-24</v>
          </cell>
          <cell r="I189" t="str">
            <v>GRUESA</v>
          </cell>
          <cell r="K189">
            <v>0</v>
          </cell>
          <cell r="L189">
            <v>720</v>
          </cell>
        </row>
        <row r="190">
          <cell r="C190" t="str">
            <v>COST-693</v>
          </cell>
          <cell r="D190" t="str">
            <v>BOTONES GRIS PERLA L-24</v>
          </cell>
          <cell r="I190" t="str">
            <v>GRUESA</v>
          </cell>
          <cell r="K190">
            <v>23.041666666666668</v>
          </cell>
          <cell r="L190">
            <v>720</v>
          </cell>
        </row>
        <row r="191">
          <cell r="C191" t="str">
            <v>COST-694</v>
          </cell>
          <cell r="D191" t="str">
            <v>BOTONES NACAR TRANSPARENTE L-18</v>
          </cell>
          <cell r="I191" t="str">
            <v>GRUESA</v>
          </cell>
          <cell r="K191">
            <v>2.3194444444444446</v>
          </cell>
          <cell r="L191">
            <v>720</v>
          </cell>
        </row>
        <row r="192">
          <cell r="C192" t="str">
            <v>P/H-1028</v>
          </cell>
          <cell r="D192" t="str">
            <v>PINZAS DE CORTE NORMAL</v>
          </cell>
          <cell r="I192" t="str">
            <v>UND</v>
          </cell>
          <cell r="K192">
            <v>0</v>
          </cell>
          <cell r="L192">
            <v>248</v>
          </cell>
        </row>
        <row r="193">
          <cell r="C193" t="str">
            <v>P/H-1029</v>
          </cell>
          <cell r="D193" t="str">
            <v>PINZAS DE CORTE DIAGONAL</v>
          </cell>
          <cell r="I193" t="str">
            <v>UND</v>
          </cell>
          <cell r="K193">
            <v>46</v>
          </cell>
          <cell r="L193">
            <v>249</v>
          </cell>
        </row>
        <row r="194">
          <cell r="C194" t="str">
            <v>P/H-1030</v>
          </cell>
          <cell r="D194" t="str">
            <v>PINZAS PEQUEÑA PUNTA FINA REDONDA</v>
          </cell>
          <cell r="I194" t="str">
            <v>UND</v>
          </cell>
          <cell r="K194">
            <v>47</v>
          </cell>
          <cell r="L194">
            <v>316.99</v>
          </cell>
        </row>
        <row r="195">
          <cell r="C195" t="str">
            <v>P/H-1031</v>
          </cell>
          <cell r="D195" t="str">
            <v>PINZAS PEQUEÑA PUNTA PLANA</v>
          </cell>
          <cell r="I195" t="str">
            <v>UND</v>
          </cell>
          <cell r="K195">
            <v>37</v>
          </cell>
          <cell r="L195">
            <v>285</v>
          </cell>
        </row>
        <row r="196">
          <cell r="C196" t="str">
            <v>P/H-1032</v>
          </cell>
          <cell r="D196" t="str">
            <v>KITS DE PINZAS PARA BISUTERIA 4/1</v>
          </cell>
          <cell r="I196" t="str">
            <v>KITS</v>
          </cell>
          <cell r="K196">
            <v>68</v>
          </cell>
          <cell r="L196">
            <v>0</v>
          </cell>
        </row>
        <row r="197">
          <cell r="C197" t="str">
            <v>P/H-1033</v>
          </cell>
          <cell r="D197" t="str">
            <v>PINZAS DE DIENTE</v>
          </cell>
          <cell r="I197" t="str">
            <v>UND</v>
          </cell>
          <cell r="K197">
            <v>0</v>
          </cell>
          <cell r="L197">
            <v>248</v>
          </cell>
        </row>
        <row r="198">
          <cell r="C198" t="str">
            <v>P/H-1034</v>
          </cell>
          <cell r="D198" t="str">
            <v>PINZAS DE AGARRE PICO COTORRA</v>
          </cell>
          <cell r="I198" t="str">
            <v>UND</v>
          </cell>
          <cell r="K198">
            <v>8</v>
          </cell>
          <cell r="L198">
            <v>285</v>
          </cell>
        </row>
        <row r="199">
          <cell r="C199" t="str">
            <v>COST-635</v>
          </cell>
          <cell r="D199" t="str">
            <v>CENTÍMETROS</v>
          </cell>
          <cell r="I199" t="str">
            <v>UND</v>
          </cell>
          <cell r="K199">
            <v>25</v>
          </cell>
          <cell r="L199">
            <v>95</v>
          </cell>
        </row>
        <row r="200">
          <cell r="C200" t="str">
            <v>COM-101</v>
          </cell>
          <cell r="D200" t="str">
            <v>CREMA EN POLVO (CREMORA) 454  G</v>
          </cell>
          <cell r="I200" t="str">
            <v>UND</v>
          </cell>
          <cell r="K200">
            <v>0</v>
          </cell>
          <cell r="L200">
            <v>311</v>
          </cell>
        </row>
        <row r="201">
          <cell r="C201" t="str">
            <v>COM-102</v>
          </cell>
          <cell r="D201" t="str">
            <v>PAQUETE DE CAFE  1 LIBRA</v>
          </cell>
          <cell r="I201" t="str">
            <v>LB</v>
          </cell>
          <cell r="K201">
            <v>-53</v>
          </cell>
          <cell r="L201">
            <v>163.79</v>
          </cell>
        </row>
        <row r="202">
          <cell r="C202" t="str">
            <v>COM-103</v>
          </cell>
          <cell r="D202" t="str">
            <v>PAQUETE DE AZUCAR DE 5 LIBRAS</v>
          </cell>
          <cell r="I202" t="str">
            <v>LB</v>
          </cell>
          <cell r="K202">
            <v>5</v>
          </cell>
          <cell r="L202">
            <v>23.75</v>
          </cell>
        </row>
        <row r="203">
          <cell r="C203" t="str">
            <v>COM-104</v>
          </cell>
          <cell r="D203" t="str">
            <v>VINAGRE 17.5 ONZA</v>
          </cell>
          <cell r="I203" t="str">
            <v>UND</v>
          </cell>
          <cell r="K203">
            <v>0</v>
          </cell>
          <cell r="L203">
            <v>85</v>
          </cell>
        </row>
        <row r="204">
          <cell r="C204" t="str">
            <v>COM-105</v>
          </cell>
          <cell r="D204" t="str">
            <v>VINAGRE GALON 115 ONZA</v>
          </cell>
          <cell r="I204" t="str">
            <v>UND</v>
          </cell>
          <cell r="K204">
            <v>3</v>
          </cell>
          <cell r="L204">
            <v>85</v>
          </cell>
        </row>
        <row r="205">
          <cell r="C205" t="str">
            <v>COM-106</v>
          </cell>
          <cell r="D205" t="str">
            <v>ACEITE DE OLIVA (VERDE)</v>
          </cell>
          <cell r="I205" t="str">
            <v>UND</v>
          </cell>
          <cell r="K205">
            <v>9</v>
          </cell>
          <cell r="L205">
            <v>199</v>
          </cell>
        </row>
        <row r="206">
          <cell r="C206" t="str">
            <v>COM-107</v>
          </cell>
          <cell r="D206" t="str">
            <v>TÉ FRÍO PAQUETE 6.6 LB (3 KG) VARIADOS SABORES</v>
          </cell>
          <cell r="I206" t="str">
            <v>UND</v>
          </cell>
          <cell r="L206">
            <v>398</v>
          </cell>
        </row>
        <row r="207">
          <cell r="C207" t="str">
            <v>COM-108</v>
          </cell>
          <cell r="D207" t="str">
            <v>TÉ INSTANTÁNEO DE INFUSIÓN 1 CAJA 20/1 (VARIOS)</v>
          </cell>
          <cell r="I207" t="str">
            <v>UND</v>
          </cell>
          <cell r="L207">
            <v>168</v>
          </cell>
        </row>
        <row r="208">
          <cell r="C208" t="str">
            <v>COM-109</v>
          </cell>
          <cell r="D208" t="str">
            <v>SAL MOLIDA DE 1 LIBRA</v>
          </cell>
          <cell r="I208" t="str">
            <v>UND</v>
          </cell>
          <cell r="L208">
            <v>1770</v>
          </cell>
        </row>
        <row r="209">
          <cell r="C209" t="str">
            <v>COM-110</v>
          </cell>
          <cell r="D209" t="str">
            <v>NUECES MIXTAS TOSTADAS 32 ONZA</v>
          </cell>
          <cell r="I209" t="str">
            <v>UND</v>
          </cell>
          <cell r="L209">
            <v>1090.67</v>
          </cell>
        </row>
        <row r="210">
          <cell r="C210" t="str">
            <v>COM-111</v>
          </cell>
          <cell r="D210" t="str">
            <v>LECHE EVAPORADA EN LATA 145 G</v>
          </cell>
          <cell r="I210" t="str">
            <v>UND</v>
          </cell>
          <cell r="K210">
            <v>0</v>
          </cell>
          <cell r="L210">
            <v>58</v>
          </cell>
        </row>
        <row r="211">
          <cell r="C211" t="str">
            <v>COM-112</v>
          </cell>
          <cell r="D211" t="str">
            <v>PISTACHO 32 ONZ</v>
          </cell>
          <cell r="I211" t="str">
            <v>UND</v>
          </cell>
          <cell r="L211">
            <v>0</v>
          </cell>
        </row>
        <row r="212">
          <cell r="C212" t="str">
            <v>COM-113</v>
          </cell>
          <cell r="D212" t="str">
            <v>ACEITUNAS RELLENAS DE PIMIENTO.2/1</v>
          </cell>
          <cell r="I212" t="str">
            <v>UND</v>
          </cell>
          <cell r="L212">
            <v>0</v>
          </cell>
        </row>
        <row r="213">
          <cell r="C213" t="str">
            <v>COM-114</v>
          </cell>
          <cell r="D213" t="str">
            <v>CASABE NATURAL 4 ONZAS</v>
          </cell>
          <cell r="I213" t="str">
            <v>UND</v>
          </cell>
          <cell r="L213">
            <v>0</v>
          </cell>
        </row>
        <row r="214">
          <cell r="C214" t="str">
            <v>COM-115</v>
          </cell>
          <cell r="D214" t="str">
            <v>GALLETAS DE SODA 20/UDS/PAQS</v>
          </cell>
          <cell r="I214" t="str">
            <v>UND</v>
          </cell>
          <cell r="L214">
            <v>0</v>
          </cell>
        </row>
        <row r="215">
          <cell r="C215" t="str">
            <v>COM-116</v>
          </cell>
          <cell r="D215" t="str">
            <v>SAL YODADA CAREY 16 ONZ.</v>
          </cell>
          <cell r="I215" t="str">
            <v>UND</v>
          </cell>
        </row>
        <row r="216">
          <cell r="C216" t="str">
            <v>COM-117</v>
          </cell>
          <cell r="D216" t="str">
            <v>MENTAS REFRESCANTES DE 90 UDS.</v>
          </cell>
          <cell r="I216" t="str">
            <v>UND</v>
          </cell>
          <cell r="L216">
            <v>0</v>
          </cell>
        </row>
        <row r="217">
          <cell r="C217" t="str">
            <v>COM-118</v>
          </cell>
          <cell r="D217" t="str">
            <v>KETCHUP 64 ONZ.</v>
          </cell>
          <cell r="I217" t="str">
            <v>UND</v>
          </cell>
          <cell r="L217">
            <v>0</v>
          </cell>
        </row>
        <row r="218">
          <cell r="C218" t="str">
            <v>COM-119</v>
          </cell>
          <cell r="D218" t="str">
            <v>GRANOLA</v>
          </cell>
          <cell r="I218" t="str">
            <v>UND</v>
          </cell>
          <cell r="L218">
            <v>0</v>
          </cell>
        </row>
        <row r="219">
          <cell r="C219" t="str">
            <v>COM-120</v>
          </cell>
          <cell r="D219" t="str">
            <v>CEREAL DE FRUTAS DE 2/1</v>
          </cell>
          <cell r="I219" t="str">
            <v>UND</v>
          </cell>
          <cell r="L219">
            <v>0</v>
          </cell>
        </row>
        <row r="220">
          <cell r="C220" t="str">
            <v>COM-121</v>
          </cell>
          <cell r="D220" t="str">
            <v>AZUCAR 4 LB</v>
          </cell>
          <cell r="I220" t="str">
            <v>PAQUETES</v>
          </cell>
          <cell r="L220">
            <v>0</v>
          </cell>
        </row>
        <row r="221">
          <cell r="C221" t="str">
            <v>COM-122</v>
          </cell>
          <cell r="D221" t="str">
            <v>ACEITE DE SOYA 250 ONZ</v>
          </cell>
          <cell r="I221" t="str">
            <v>UND</v>
          </cell>
          <cell r="L221">
            <v>0</v>
          </cell>
        </row>
        <row r="222">
          <cell r="C222" t="str">
            <v>ELEC-500</v>
          </cell>
          <cell r="D222" t="str">
            <v>ALAMBRE NO. 8 NEGRO</v>
          </cell>
          <cell r="I222" t="str">
            <v>PIES</v>
          </cell>
          <cell r="K222">
            <v>0</v>
          </cell>
          <cell r="L222">
            <v>0</v>
          </cell>
        </row>
        <row r="223">
          <cell r="C223" t="str">
            <v>ELEC-501</v>
          </cell>
          <cell r="D223" t="str">
            <v>ALAMBRE NO. 8 ROJO</v>
          </cell>
          <cell r="I223" t="str">
            <v>PIES</v>
          </cell>
          <cell r="K223">
            <v>0</v>
          </cell>
          <cell r="L223">
            <v>0</v>
          </cell>
        </row>
        <row r="224">
          <cell r="C224" t="str">
            <v>ELEC-502</v>
          </cell>
          <cell r="D224" t="str">
            <v>ALAMBRE NO.10 BLANCO</v>
          </cell>
          <cell r="I224" t="str">
            <v>PIES</v>
          </cell>
          <cell r="K224">
            <v>0</v>
          </cell>
          <cell r="L224">
            <v>11</v>
          </cell>
        </row>
        <row r="225">
          <cell r="C225" t="str">
            <v>ELEC-503</v>
          </cell>
          <cell r="D225" t="str">
            <v>ALAMBRE NO. 10 NEGRO</v>
          </cell>
          <cell r="I225" t="str">
            <v>PIES</v>
          </cell>
          <cell r="K225">
            <v>0</v>
          </cell>
          <cell r="L225">
            <v>11</v>
          </cell>
        </row>
        <row r="226">
          <cell r="C226" t="str">
            <v>ELEC-504</v>
          </cell>
          <cell r="D226" t="str">
            <v>ALAMBRE DE GOMA DE 12/3 HILOS</v>
          </cell>
          <cell r="I226" t="str">
            <v>PIES</v>
          </cell>
          <cell r="K226">
            <v>0</v>
          </cell>
          <cell r="L226">
            <v>35</v>
          </cell>
        </row>
        <row r="227">
          <cell r="C227" t="str">
            <v>ELEC-505</v>
          </cell>
          <cell r="D227" t="str">
            <v>ALAMBRE ESTÁNDAR NO.12 BLANCO</v>
          </cell>
          <cell r="I227" t="str">
            <v>PIES</v>
          </cell>
          <cell r="K227">
            <v>0</v>
          </cell>
          <cell r="L227">
            <v>8.3800000000000008</v>
          </cell>
        </row>
        <row r="228">
          <cell r="C228" t="str">
            <v>ELEC-506</v>
          </cell>
          <cell r="D228" t="str">
            <v>ALAMBRE ESTÁNDAR NO.12 VERDE</v>
          </cell>
          <cell r="I228" t="str">
            <v>PIES</v>
          </cell>
          <cell r="K228">
            <v>0</v>
          </cell>
          <cell r="L228">
            <v>8.3800000000000008</v>
          </cell>
        </row>
        <row r="229">
          <cell r="C229" t="str">
            <v>ELEC-507</v>
          </cell>
          <cell r="D229" t="str">
            <v>ALAMBRE ESTÁNDAR NO.12 NEGRO</v>
          </cell>
          <cell r="I229" t="str">
            <v>PIES</v>
          </cell>
          <cell r="K229">
            <v>0</v>
          </cell>
          <cell r="L229">
            <v>8.3800000000000008</v>
          </cell>
        </row>
        <row r="230">
          <cell r="C230" t="str">
            <v>ELEC-508</v>
          </cell>
          <cell r="D230" t="str">
            <v>ENCHUFE LBN 220V (MACHO)</v>
          </cell>
          <cell r="I230" t="str">
            <v>UND</v>
          </cell>
          <cell r="K230">
            <v>0</v>
          </cell>
          <cell r="L230">
            <v>201.19</v>
          </cell>
        </row>
        <row r="231">
          <cell r="C231" t="str">
            <v>ELEC-509</v>
          </cell>
          <cell r="D231" t="str">
            <v>ENCHUFE  110V (MACHO)</v>
          </cell>
          <cell r="I231" t="str">
            <v>UND</v>
          </cell>
          <cell r="K231">
            <v>0</v>
          </cell>
          <cell r="L231">
            <v>201.19</v>
          </cell>
        </row>
        <row r="232">
          <cell r="C232" t="str">
            <v>ELEC-510</v>
          </cell>
          <cell r="D232" t="str">
            <v xml:space="preserve">BRAAKERS DE 15 AMP  GRUESO </v>
          </cell>
          <cell r="I232" t="str">
            <v>UND</v>
          </cell>
          <cell r="K232">
            <v>5</v>
          </cell>
          <cell r="L232">
            <v>330.4</v>
          </cell>
        </row>
        <row r="233">
          <cell r="C233" t="str">
            <v>ELEC-511</v>
          </cell>
          <cell r="D233" t="str">
            <v>BREAKERS DE 15 AMP. SENCILLO</v>
          </cell>
          <cell r="I233" t="str">
            <v>UND</v>
          </cell>
          <cell r="K233">
            <v>9</v>
          </cell>
          <cell r="L233">
            <v>443.34</v>
          </cell>
        </row>
        <row r="234">
          <cell r="C234" t="str">
            <v>ELEC-512</v>
          </cell>
          <cell r="D234" t="str">
            <v>BREAKERS DE 30 AMP. GRUESO</v>
          </cell>
          <cell r="I234" t="str">
            <v>UND</v>
          </cell>
          <cell r="K234">
            <v>32</v>
          </cell>
          <cell r="L234">
            <v>455</v>
          </cell>
        </row>
        <row r="235">
          <cell r="C235" t="str">
            <v>ELEC-513</v>
          </cell>
          <cell r="D235" t="str">
            <v>BREAKER DE 20 AMPS. GE, IP GRUESO</v>
          </cell>
          <cell r="I235" t="str">
            <v>UND</v>
          </cell>
          <cell r="K235">
            <v>23</v>
          </cell>
          <cell r="L235">
            <v>389.4</v>
          </cell>
        </row>
        <row r="236">
          <cell r="C236" t="str">
            <v>ELEC-514</v>
          </cell>
          <cell r="D236" t="str">
            <v>BREAKER DE 20 AMP. SENCILLO</v>
          </cell>
          <cell r="I236" t="str">
            <v>UND</v>
          </cell>
          <cell r="K236">
            <v>115</v>
          </cell>
          <cell r="L236">
            <v>439</v>
          </cell>
        </row>
        <row r="237">
          <cell r="C237" t="str">
            <v>ELEC-515</v>
          </cell>
          <cell r="D237" t="str">
            <v>BREAKER DE 20 AMPS. GE, IP GRUESO, DOBLE</v>
          </cell>
          <cell r="I237" t="str">
            <v>UND</v>
          </cell>
          <cell r="K237">
            <v>8</v>
          </cell>
          <cell r="L237">
            <v>0</v>
          </cell>
        </row>
        <row r="238">
          <cell r="C238" t="str">
            <v>ELEC-516</v>
          </cell>
          <cell r="D238" t="str">
            <v>CAJAS DE BRACKER PLASTICA DE 8/16  DE 125 AMP METAL</v>
          </cell>
          <cell r="I238" t="str">
            <v>UND</v>
          </cell>
          <cell r="K238">
            <v>2</v>
          </cell>
          <cell r="L238">
            <v>563.4</v>
          </cell>
        </row>
        <row r="239">
          <cell r="C239" t="str">
            <v>ELEC-517</v>
          </cell>
          <cell r="D239" t="str">
            <v>CAJAS DE BRACKER RECTANGULAR EN METAL USADA</v>
          </cell>
          <cell r="I239" t="str">
            <v>UND</v>
          </cell>
          <cell r="K239">
            <v>0</v>
          </cell>
          <cell r="L239">
            <v>0</v>
          </cell>
        </row>
        <row r="240">
          <cell r="C240" t="str">
            <v>ELEC-518</v>
          </cell>
          <cell r="D240" t="str">
            <v xml:space="preserve">SWICH DOBLE TIRO 100 AMPS. Y 250V (3 LÍNEAS) </v>
          </cell>
          <cell r="I240" t="str">
            <v>UND</v>
          </cell>
          <cell r="K240">
            <v>13</v>
          </cell>
          <cell r="L240">
            <v>4489.8999999999996</v>
          </cell>
        </row>
        <row r="241">
          <cell r="C241" t="str">
            <v>ELEC-519</v>
          </cell>
          <cell r="D241" t="str">
            <v xml:space="preserve">SWICH DOBLE TIRO 60 AMPS. </v>
          </cell>
          <cell r="I241" t="str">
            <v>UND</v>
          </cell>
          <cell r="K241">
            <v>0</v>
          </cell>
        </row>
        <row r="242">
          <cell r="C242" t="str">
            <v>ELEC-520</v>
          </cell>
          <cell r="D242" t="str">
            <v>SWICH DE ENCENDIDO</v>
          </cell>
          <cell r="I242" t="str">
            <v>UND</v>
          </cell>
          <cell r="K242">
            <v>3</v>
          </cell>
        </row>
        <row r="243">
          <cell r="C243" t="str">
            <v>ELEC-521</v>
          </cell>
          <cell r="D243" t="str">
            <v>LAMPARAS LED DE 96 PULGADAS</v>
          </cell>
          <cell r="I243" t="str">
            <v>UND</v>
          </cell>
          <cell r="K243">
            <v>32</v>
          </cell>
          <cell r="L243">
            <v>3210</v>
          </cell>
        </row>
        <row r="244">
          <cell r="C244" t="str">
            <v>ELEC-522</v>
          </cell>
          <cell r="D244" t="str">
            <v>COPLIN DE 1" EMT</v>
          </cell>
          <cell r="I244" t="str">
            <v>UND</v>
          </cell>
          <cell r="K244">
            <v>22</v>
          </cell>
        </row>
        <row r="245">
          <cell r="C245" t="str">
            <v>ELEC-523</v>
          </cell>
          <cell r="D245" t="str">
            <v>LÁMPARAS DE POSTE DE LUZ</v>
          </cell>
          <cell r="I245" t="str">
            <v>UND</v>
          </cell>
          <cell r="K245">
            <v>0</v>
          </cell>
        </row>
        <row r="246">
          <cell r="C246" t="str">
            <v>ELEC-524</v>
          </cell>
          <cell r="D246" t="str">
            <v>TOMA CORRIENTE  EMPOSTRADO ( CON TAPA) 110V</v>
          </cell>
          <cell r="I246" t="str">
            <v>UND</v>
          </cell>
          <cell r="K246">
            <v>44</v>
          </cell>
          <cell r="L246">
            <v>89.7</v>
          </cell>
        </row>
        <row r="247">
          <cell r="C247" t="str">
            <v>ELEC-525</v>
          </cell>
          <cell r="D247" t="str">
            <v>TAPA DE TOMA CORRIENTA EMPOSTRADO 110 V</v>
          </cell>
          <cell r="I247" t="str">
            <v>UND</v>
          </cell>
          <cell r="K247">
            <v>17</v>
          </cell>
        </row>
        <row r="248">
          <cell r="C248" t="str">
            <v>ELEC-526</v>
          </cell>
          <cell r="D248" t="str">
            <v>TOMAS CORRIENTE  110V AMARILLO ( TIPO EXTENSIÓN) HEMBRA</v>
          </cell>
          <cell r="I248" t="str">
            <v>UND</v>
          </cell>
          <cell r="K248">
            <v>85</v>
          </cell>
          <cell r="L248">
            <v>498.4</v>
          </cell>
        </row>
        <row r="249">
          <cell r="C249" t="str">
            <v>ELEC-527</v>
          </cell>
          <cell r="D249" t="str">
            <v>TOMA CORRIENTE 220 V (TIPO EXTENSIÓN)</v>
          </cell>
          <cell r="I249" t="str">
            <v>UND</v>
          </cell>
          <cell r="K249">
            <v>17</v>
          </cell>
          <cell r="L249">
            <v>569</v>
          </cell>
        </row>
        <row r="250">
          <cell r="C250" t="str">
            <v>ELEC-528</v>
          </cell>
          <cell r="D250" t="str">
            <v>BOMBILLOS EMPOSTRABLE PARA PLAFÓN</v>
          </cell>
          <cell r="I250" t="str">
            <v>UND</v>
          </cell>
          <cell r="K250">
            <v>16</v>
          </cell>
          <cell r="L250">
            <v>643</v>
          </cell>
        </row>
        <row r="251">
          <cell r="C251" t="str">
            <v>ELEC-529</v>
          </cell>
          <cell r="D251" t="str">
            <v>REFLECTOR LED PARA EL FRENTE</v>
          </cell>
          <cell r="I251" t="str">
            <v>UND</v>
          </cell>
          <cell r="K251">
            <v>1</v>
          </cell>
          <cell r="L251">
            <v>4668.08</v>
          </cell>
        </row>
        <row r="252">
          <cell r="C252" t="str">
            <v>ELEC-530</v>
          </cell>
          <cell r="D252" t="str">
            <v>INTERRUPTORES NORMALES</v>
          </cell>
          <cell r="I252" t="str">
            <v>UND</v>
          </cell>
          <cell r="K252">
            <v>31</v>
          </cell>
        </row>
        <row r="253">
          <cell r="C253" t="str">
            <v>ELEC-531</v>
          </cell>
          <cell r="D253" t="str">
            <v>INTERRUPTORES TRIPLE</v>
          </cell>
          <cell r="I253" t="str">
            <v>UND</v>
          </cell>
          <cell r="K253">
            <v>2</v>
          </cell>
        </row>
        <row r="254">
          <cell r="C254" t="str">
            <v>ELEC-532</v>
          </cell>
          <cell r="D254" t="str">
            <v>TAPAS PARA INTERRUPTORES SENCILLOS</v>
          </cell>
          <cell r="I254" t="str">
            <v>UND</v>
          </cell>
          <cell r="K254">
            <v>0</v>
          </cell>
        </row>
        <row r="255">
          <cell r="C255" t="str">
            <v>ELEC-533</v>
          </cell>
          <cell r="D255" t="str">
            <v>REGISTRO ELÉCTRICAS 2 X 4 (AMERICANAS)</v>
          </cell>
          <cell r="I255" t="str">
            <v>UND</v>
          </cell>
          <cell r="K255">
            <v>80</v>
          </cell>
          <cell r="L255">
            <v>57.1</v>
          </cell>
        </row>
        <row r="256">
          <cell r="C256" t="str">
            <v>ELEC-534</v>
          </cell>
          <cell r="D256" t="str">
            <v>REGISTRO EN METAL 6*6</v>
          </cell>
          <cell r="I256" t="str">
            <v>UND</v>
          </cell>
          <cell r="K256">
            <v>0</v>
          </cell>
        </row>
        <row r="257">
          <cell r="C257" t="str">
            <v>ELEC-535</v>
          </cell>
          <cell r="D257" t="str">
            <v>REGISTRO ELÉCTRICAS 6 X 8 (AMERICANAS)</v>
          </cell>
          <cell r="I257" t="str">
            <v>UND</v>
          </cell>
          <cell r="K257">
            <v>0</v>
          </cell>
        </row>
        <row r="258">
          <cell r="C258" t="str">
            <v>ELEC-536</v>
          </cell>
          <cell r="D258" t="str">
            <v>TAPAS DE REGISTRO EXAGONAL EN METAL 3 3/4 * 3 3/4  (4*4)</v>
          </cell>
          <cell r="I258" t="str">
            <v>UND</v>
          </cell>
          <cell r="K258">
            <v>14</v>
          </cell>
        </row>
        <row r="259">
          <cell r="C259" t="str">
            <v>ELEC-537</v>
          </cell>
          <cell r="D259" t="str">
            <v>TAPAS DE REGISTRO EXAGONAL EN METAL 6*6</v>
          </cell>
          <cell r="I259" t="str">
            <v>UND</v>
          </cell>
          <cell r="K259">
            <v>0</v>
          </cell>
        </row>
        <row r="260">
          <cell r="C260" t="str">
            <v>ELEC-538</v>
          </cell>
          <cell r="D260" t="str">
            <v>CONECTORES DE EMPALME DE TIERRA EN PLATA</v>
          </cell>
          <cell r="I260" t="str">
            <v>UND</v>
          </cell>
          <cell r="K260">
            <v>6</v>
          </cell>
        </row>
        <row r="261">
          <cell r="C261" t="str">
            <v>ELEC-539</v>
          </cell>
          <cell r="D261" t="str">
            <v>CONECTOR EMT DE 1"</v>
          </cell>
          <cell r="I261" t="str">
            <v>UND</v>
          </cell>
          <cell r="K261">
            <v>43</v>
          </cell>
          <cell r="L261">
            <v>0</v>
          </cell>
        </row>
        <row r="262">
          <cell r="C262" t="str">
            <v>ELEC-540</v>
          </cell>
          <cell r="D262" t="str">
            <v>CONECTORES DE EMPALME BRONCE Y COBRE</v>
          </cell>
          <cell r="I262" t="str">
            <v>UND</v>
          </cell>
          <cell r="K262">
            <v>28</v>
          </cell>
          <cell r="L262">
            <v>0</v>
          </cell>
        </row>
        <row r="263">
          <cell r="C263" t="str">
            <v>ELEC-541</v>
          </cell>
          <cell r="D263" t="str">
            <v>EMPALME DE 1/2 LUNA</v>
          </cell>
          <cell r="I263" t="str">
            <v>UND</v>
          </cell>
          <cell r="K263">
            <v>38</v>
          </cell>
          <cell r="L263">
            <v>0</v>
          </cell>
        </row>
        <row r="264">
          <cell r="C264" t="str">
            <v>ELEC-542</v>
          </cell>
          <cell r="D264" t="str">
            <v>CONDUFLEX DE 3/4</v>
          </cell>
          <cell r="I264" t="str">
            <v>ROLLO</v>
          </cell>
          <cell r="K264">
            <v>6.5</v>
          </cell>
          <cell r="L264">
            <v>517.5</v>
          </cell>
        </row>
        <row r="265">
          <cell r="C265" t="str">
            <v>ELEC-543</v>
          </cell>
          <cell r="D265" t="str">
            <v>CONDUFLEX DE 1/2 (50 PIES)</v>
          </cell>
          <cell r="I265" t="str">
            <v>ROLLO</v>
          </cell>
          <cell r="K265">
            <v>-1</v>
          </cell>
          <cell r="L265">
            <v>908.5</v>
          </cell>
        </row>
        <row r="266">
          <cell r="C266" t="str">
            <v>ELEC-544</v>
          </cell>
          <cell r="D266" t="str">
            <v>TERMINALES SENCILLOS #6</v>
          </cell>
          <cell r="I266" t="str">
            <v>UND</v>
          </cell>
          <cell r="K266">
            <v>0</v>
          </cell>
          <cell r="L266">
            <v>12.3</v>
          </cell>
        </row>
        <row r="267">
          <cell r="C267" t="str">
            <v>ELEC-545</v>
          </cell>
          <cell r="D267" t="str">
            <v>PAPEL LIJA DE AGUA</v>
          </cell>
          <cell r="I267" t="str">
            <v>UND</v>
          </cell>
          <cell r="K267">
            <v>39</v>
          </cell>
          <cell r="L267">
            <v>53</v>
          </cell>
        </row>
        <row r="268">
          <cell r="C268" t="str">
            <v>ELEC-546</v>
          </cell>
          <cell r="D268" t="str">
            <v>PAPEL LIJA FINA</v>
          </cell>
          <cell r="I268" t="str">
            <v>UND</v>
          </cell>
          <cell r="K268">
            <v>21</v>
          </cell>
          <cell r="L268">
            <v>53</v>
          </cell>
        </row>
        <row r="269">
          <cell r="C269" t="str">
            <v>ELEC-547</v>
          </cell>
          <cell r="D269" t="str">
            <v>TAIRRA DE 10   100/1 (CORREAS PLÁSTICAS)</v>
          </cell>
          <cell r="I269" t="str">
            <v>UND</v>
          </cell>
          <cell r="K269">
            <v>0</v>
          </cell>
          <cell r="L269">
            <v>149.27000000000001</v>
          </cell>
        </row>
        <row r="270">
          <cell r="C270" t="str">
            <v>ELEC-548</v>
          </cell>
          <cell r="D270" t="str">
            <v>TARUGOS PLASTICOS AZULES</v>
          </cell>
          <cell r="I270" t="str">
            <v>UND</v>
          </cell>
          <cell r="K270">
            <v>3500</v>
          </cell>
          <cell r="L270">
            <v>1.72</v>
          </cell>
        </row>
        <row r="271">
          <cell r="C271" t="str">
            <v>ELEC-549</v>
          </cell>
          <cell r="D271" t="str">
            <v>TARUGOS DE PLOMO 1  1/2 X 5/16</v>
          </cell>
          <cell r="I271" t="str">
            <v>UND</v>
          </cell>
          <cell r="K271">
            <v>3163</v>
          </cell>
          <cell r="L271">
            <v>17.71</v>
          </cell>
        </row>
        <row r="272">
          <cell r="C272" t="str">
            <v>ELEC-550</v>
          </cell>
          <cell r="D272" t="str">
            <v>TARUGOS GRIS DE 2 *1/2 PULGS.</v>
          </cell>
          <cell r="I272" t="str">
            <v>UND</v>
          </cell>
          <cell r="K272">
            <v>85</v>
          </cell>
          <cell r="L272">
            <v>1.72</v>
          </cell>
        </row>
        <row r="273">
          <cell r="C273" t="str">
            <v>ELEC-551</v>
          </cell>
          <cell r="D273" t="str">
            <v>SILICON EN PASTA PARA TUBOS</v>
          </cell>
          <cell r="I273" t="str">
            <v>UND</v>
          </cell>
          <cell r="K273">
            <v>5</v>
          </cell>
        </row>
        <row r="274">
          <cell r="C274" t="str">
            <v>ELEC-552</v>
          </cell>
          <cell r="D274" t="str">
            <v xml:space="preserve">BREAKER DE 15 AMP TRIPLE </v>
          </cell>
          <cell r="I274" t="str">
            <v>UND</v>
          </cell>
          <cell r="K274">
            <v>4</v>
          </cell>
        </row>
        <row r="275">
          <cell r="C275" t="str">
            <v>ELEC-553</v>
          </cell>
          <cell r="D275" t="str">
            <v xml:space="preserve">CAJA DE BREAKER 40 AMP </v>
          </cell>
          <cell r="I275" t="str">
            <v>UND</v>
          </cell>
          <cell r="K275">
            <v>0</v>
          </cell>
        </row>
        <row r="276">
          <cell r="C276" t="str">
            <v>ELEC-554</v>
          </cell>
          <cell r="D276" t="str">
            <v xml:space="preserve">ENCHUFE </v>
          </cell>
          <cell r="I276" t="str">
            <v>UND</v>
          </cell>
          <cell r="K276">
            <v>0</v>
          </cell>
        </row>
        <row r="277">
          <cell r="C277" t="str">
            <v>ELEC-555</v>
          </cell>
          <cell r="D277" t="str">
            <v>TORNILLOS TIRAFONDO PARA TARUGO DE PLOMO DE 1 1/2* 5/16</v>
          </cell>
          <cell r="I277" t="str">
            <v>UND</v>
          </cell>
          <cell r="K277">
            <v>474</v>
          </cell>
        </row>
        <row r="278">
          <cell r="C278" t="str">
            <v>ELEC-556</v>
          </cell>
          <cell r="D278" t="str">
            <v>TORNILLOS  TIRAFONDO 2 * 5/16 PARA TARUGO DE PLOMO</v>
          </cell>
          <cell r="I278" t="str">
            <v>UND</v>
          </cell>
          <cell r="K278">
            <v>29</v>
          </cell>
          <cell r="L278">
            <v>9.1999999999999993</v>
          </cell>
        </row>
        <row r="279">
          <cell r="C279" t="str">
            <v>ELEC-557</v>
          </cell>
          <cell r="D279" t="str">
            <v>TORNILLOS DE ALUZINC 14*1</v>
          </cell>
          <cell r="I279" t="str">
            <v>UND</v>
          </cell>
          <cell r="K279">
            <v>383</v>
          </cell>
          <cell r="L279">
            <v>4</v>
          </cell>
        </row>
        <row r="280">
          <cell r="C280" t="str">
            <v>ELEC-558</v>
          </cell>
          <cell r="D280" t="str">
            <v>TORNILLOS DIABLITOS DE  1/2 PULG</v>
          </cell>
          <cell r="I280" t="str">
            <v>UND</v>
          </cell>
          <cell r="K280">
            <v>327</v>
          </cell>
          <cell r="L280">
            <v>6.9</v>
          </cell>
        </row>
        <row r="281">
          <cell r="C281" t="str">
            <v>ELEC-559</v>
          </cell>
          <cell r="D281" t="str">
            <v>TORNILLOS DIABLITOS DE 3 PULGS.</v>
          </cell>
          <cell r="I281" t="str">
            <v>UND</v>
          </cell>
          <cell r="K281">
            <v>35</v>
          </cell>
          <cell r="L281">
            <v>2</v>
          </cell>
        </row>
        <row r="282">
          <cell r="C282" t="str">
            <v>ELEC-560</v>
          </cell>
          <cell r="D282" t="str">
            <v>TORNILLOS DIABLITOS 1 1/2 PULG FINOS</v>
          </cell>
          <cell r="I282" t="str">
            <v>UND</v>
          </cell>
          <cell r="K282">
            <v>31</v>
          </cell>
          <cell r="L282">
            <v>1.72</v>
          </cell>
        </row>
        <row r="283">
          <cell r="C283" t="str">
            <v>ELEC-561</v>
          </cell>
          <cell r="D283" t="str">
            <v>TORNILLOS 5  1/16 X 3/4 C/T PARA ANGULARES</v>
          </cell>
          <cell r="I283" t="str">
            <v>UND</v>
          </cell>
          <cell r="K283">
            <v>0</v>
          </cell>
          <cell r="L283">
            <v>8</v>
          </cell>
        </row>
        <row r="284">
          <cell r="C284" t="str">
            <v>ELEC-562</v>
          </cell>
          <cell r="D284" t="str">
            <v>TORNILLO 1"  X  5/16 CON TUERCAS PLATEADOS P/ANGULARES</v>
          </cell>
          <cell r="I284" t="str">
            <v>UND</v>
          </cell>
          <cell r="K284">
            <v>440</v>
          </cell>
          <cell r="L284">
            <v>9.1999999999999993</v>
          </cell>
        </row>
        <row r="285">
          <cell r="C285" t="str">
            <v>ELEC-563</v>
          </cell>
          <cell r="D285" t="str">
            <v>ABRAZADERA DE 1 PULGADA</v>
          </cell>
          <cell r="I285" t="str">
            <v>UND</v>
          </cell>
          <cell r="K285">
            <v>33</v>
          </cell>
          <cell r="L285">
            <v>6.31</v>
          </cell>
        </row>
        <row r="286">
          <cell r="C286" t="str">
            <v>ELEC-564</v>
          </cell>
          <cell r="D286" t="str">
            <v>ABRAZADERAS EMT, DE 3/4 PULGS.</v>
          </cell>
          <cell r="I286" t="str">
            <v>UND</v>
          </cell>
          <cell r="K286">
            <v>288</v>
          </cell>
          <cell r="L286">
            <v>7.33</v>
          </cell>
        </row>
        <row r="287">
          <cell r="C287" t="str">
            <v>ELEC-565</v>
          </cell>
          <cell r="D287" t="str">
            <v>ABRAZADERAS DE 1 1/2 PULGS</v>
          </cell>
          <cell r="I287" t="str">
            <v>UND</v>
          </cell>
          <cell r="K287">
            <v>4</v>
          </cell>
        </row>
        <row r="288">
          <cell r="C288" t="str">
            <v>ELEC-566</v>
          </cell>
          <cell r="D288" t="str">
            <v xml:space="preserve">ABRAZADERAS EMT DE 1/2 PULGS. </v>
          </cell>
          <cell r="I288" t="str">
            <v>UND</v>
          </cell>
          <cell r="K288">
            <v>443</v>
          </cell>
          <cell r="L288">
            <v>4.2</v>
          </cell>
        </row>
        <row r="289">
          <cell r="C289" t="str">
            <v>ELEC-567</v>
          </cell>
          <cell r="D289" t="str">
            <v>SCOTSH TAPE VINIL 3 M</v>
          </cell>
          <cell r="I289" t="str">
            <v>UND</v>
          </cell>
          <cell r="K289">
            <v>19</v>
          </cell>
          <cell r="L289">
            <v>495.6</v>
          </cell>
        </row>
        <row r="290">
          <cell r="C290" t="str">
            <v>ELEC-568</v>
          </cell>
          <cell r="D290" t="str">
            <v>TAPE 3 M SCOTCH DE GOMA  23 3/4 X 30</v>
          </cell>
          <cell r="I290" t="str">
            <v>UND</v>
          </cell>
          <cell r="K290">
            <v>10</v>
          </cell>
          <cell r="L290">
            <v>1162</v>
          </cell>
        </row>
        <row r="291">
          <cell r="C291" t="str">
            <v>ELEC-569</v>
          </cell>
          <cell r="D291" t="str">
            <v>DOBLADORA DE TUBOS</v>
          </cell>
          <cell r="I291" t="str">
            <v>UND</v>
          </cell>
          <cell r="K291">
            <v>1</v>
          </cell>
          <cell r="L291">
            <v>0</v>
          </cell>
        </row>
        <row r="292">
          <cell r="C292" t="str">
            <v>ELEC-570</v>
          </cell>
          <cell r="D292" t="str">
            <v>ANGULARES PERF. 1 1/2 X 1 1/2 X 10</v>
          </cell>
          <cell r="I292" t="str">
            <v>UND</v>
          </cell>
          <cell r="K292">
            <v>66</v>
          </cell>
          <cell r="L292">
            <v>610</v>
          </cell>
        </row>
        <row r="293">
          <cell r="C293" t="str">
            <v>ELEC-571</v>
          </cell>
          <cell r="D293" t="str">
            <v>TUERCAS P/TORNILLO 1"  X  5/16 PLATEADOS P/ANGULARES</v>
          </cell>
          <cell r="I293" t="str">
            <v>UND</v>
          </cell>
          <cell r="K293">
            <v>514</v>
          </cell>
        </row>
        <row r="294">
          <cell r="C294" t="str">
            <v>ELEC-572</v>
          </cell>
          <cell r="D294" t="str">
            <v>TORNILLO DIABLITO GRUESO 1 1/2</v>
          </cell>
          <cell r="I294" t="str">
            <v>UND</v>
          </cell>
          <cell r="K294">
            <v>74</v>
          </cell>
        </row>
        <row r="295">
          <cell r="C295" t="str">
            <v>ELEC-573</v>
          </cell>
          <cell r="D295" t="str">
            <v>ARANDELAS</v>
          </cell>
          <cell r="I295" t="str">
            <v>UND</v>
          </cell>
          <cell r="K295">
            <v>273</v>
          </cell>
        </row>
        <row r="296">
          <cell r="C296" t="str">
            <v>ELEC-574</v>
          </cell>
          <cell r="D296" t="str">
            <v>TORNILLOS 1"  5*16 CON TUERCAS NEGRAS</v>
          </cell>
          <cell r="I296" t="str">
            <v>UND</v>
          </cell>
          <cell r="K296">
            <v>253</v>
          </cell>
        </row>
        <row r="297">
          <cell r="C297" t="str">
            <v>ELEC-575</v>
          </cell>
          <cell r="D297" t="str">
            <v xml:space="preserve">TUERCAS P/TORNILLOS 1"  5*16 </v>
          </cell>
          <cell r="I297" t="str">
            <v>UND</v>
          </cell>
          <cell r="K297">
            <v>107</v>
          </cell>
        </row>
        <row r="298">
          <cell r="C298" t="str">
            <v>ELEC-576</v>
          </cell>
          <cell r="D298" t="str">
            <v>ABRAZADERA EMT 2"</v>
          </cell>
          <cell r="I298" t="str">
            <v>UND</v>
          </cell>
          <cell r="K298">
            <v>9</v>
          </cell>
        </row>
        <row r="299">
          <cell r="C299" t="str">
            <v>ELEC-577</v>
          </cell>
          <cell r="D299" t="str">
            <v>COPLINT 3/4</v>
          </cell>
          <cell r="I299" t="str">
            <v>UND</v>
          </cell>
          <cell r="K299">
            <v>6</v>
          </cell>
        </row>
        <row r="300">
          <cell r="C300" t="str">
            <v>ELEC-578</v>
          </cell>
          <cell r="D300" t="str">
            <v>COPLINT 1/2</v>
          </cell>
          <cell r="I300" t="str">
            <v>UND</v>
          </cell>
          <cell r="K300">
            <v>1</v>
          </cell>
        </row>
        <row r="301">
          <cell r="C301" t="str">
            <v>ELEC-579</v>
          </cell>
          <cell r="D301" t="str">
            <v>CONECTOR EMT C/TORNILLO 2"</v>
          </cell>
          <cell r="I301" t="str">
            <v>UND</v>
          </cell>
          <cell r="K301">
            <v>10</v>
          </cell>
        </row>
        <row r="302">
          <cell r="C302" t="str">
            <v>ELEC-580</v>
          </cell>
          <cell r="D302" t="str">
            <v>CONECTOR EMT C/TORNILLO 1"</v>
          </cell>
          <cell r="I302" t="str">
            <v>UND</v>
          </cell>
          <cell r="K302">
            <v>43</v>
          </cell>
        </row>
        <row r="303">
          <cell r="C303" t="str">
            <v>ELEC-581</v>
          </cell>
          <cell r="D303" t="str">
            <v>CONECTOR EMT C/TORNILLO 3/4"</v>
          </cell>
          <cell r="I303" t="str">
            <v>UND</v>
          </cell>
          <cell r="K303">
            <v>15</v>
          </cell>
        </row>
        <row r="304">
          <cell r="C304" t="str">
            <v>ELEC-582</v>
          </cell>
          <cell r="D304" t="str">
            <v>CONECTOR EMT C/TORNILLO 1/2"</v>
          </cell>
          <cell r="I304" t="str">
            <v>UND</v>
          </cell>
          <cell r="K304">
            <v>2</v>
          </cell>
        </row>
        <row r="305">
          <cell r="C305" t="str">
            <v>ELEC-583</v>
          </cell>
          <cell r="D305" t="str">
            <v>TAPA CIEGA</v>
          </cell>
          <cell r="I305" t="str">
            <v>UND</v>
          </cell>
          <cell r="K305">
            <v>1</v>
          </cell>
        </row>
        <row r="306">
          <cell r="C306" t="str">
            <v>ELEC-584</v>
          </cell>
          <cell r="D306" t="str">
            <v>ROSETAS SIMPLE</v>
          </cell>
          <cell r="I306" t="str">
            <v>UND</v>
          </cell>
          <cell r="K306">
            <v>10</v>
          </cell>
        </row>
        <row r="307">
          <cell r="C307" t="str">
            <v>ELEC-585</v>
          </cell>
          <cell r="D307" t="str">
            <v>TARUGOS DE EXPANSION 1/2</v>
          </cell>
          <cell r="I307" t="str">
            <v>UND</v>
          </cell>
          <cell r="K307">
            <v>58</v>
          </cell>
        </row>
        <row r="308">
          <cell r="C308" t="str">
            <v>ELEC-586</v>
          </cell>
          <cell r="D308" t="str">
            <v>ALAMBRE VERDE NO.14</v>
          </cell>
          <cell r="I308" t="str">
            <v>PIES</v>
          </cell>
          <cell r="K308">
            <v>0</v>
          </cell>
          <cell r="L308">
            <v>9.7100000000000009</v>
          </cell>
        </row>
        <row r="309">
          <cell r="C309" t="str">
            <v>ELEC-587</v>
          </cell>
          <cell r="D309" t="str">
            <v>ALAMBRE BLANCO NO.14</v>
          </cell>
          <cell r="I309" t="str">
            <v>PIES</v>
          </cell>
          <cell r="K309">
            <v>0</v>
          </cell>
          <cell r="L309">
            <v>9.7100000000000009</v>
          </cell>
        </row>
        <row r="310">
          <cell r="C310" t="str">
            <v>ELEC-588</v>
          </cell>
          <cell r="D310" t="str">
            <v>ALAMBRE NEGRO NO.19</v>
          </cell>
          <cell r="I310" t="str">
            <v>PIES</v>
          </cell>
          <cell r="K310">
            <v>0</v>
          </cell>
        </row>
        <row r="311">
          <cell r="C311" t="str">
            <v>ELEC-589</v>
          </cell>
          <cell r="D311" t="str">
            <v>ALAMBRE ROJO NO.10</v>
          </cell>
          <cell r="I311" t="str">
            <v>PIES</v>
          </cell>
          <cell r="K311">
            <v>0</v>
          </cell>
          <cell r="L311">
            <v>11</v>
          </cell>
        </row>
        <row r="312">
          <cell r="C312" t="str">
            <v>ELEC-590</v>
          </cell>
          <cell r="D312" t="str">
            <v>ALAMBRE NEGRO NO.6</v>
          </cell>
          <cell r="I312" t="str">
            <v>PIES</v>
          </cell>
          <cell r="K312">
            <v>0</v>
          </cell>
        </row>
        <row r="313">
          <cell r="C313" t="str">
            <v>ELEC-591</v>
          </cell>
          <cell r="D313" t="str">
            <v>ALAMBRE PICADO VARIOS</v>
          </cell>
          <cell r="I313" t="str">
            <v>PIES</v>
          </cell>
          <cell r="K313">
            <v>0</v>
          </cell>
          <cell r="L313">
            <v>8.3800000000000008</v>
          </cell>
        </row>
        <row r="314">
          <cell r="C314" t="str">
            <v>PROT-700</v>
          </cell>
          <cell r="D314" t="str">
            <v>GUANTES REUSABLES DE ALGODÓN</v>
          </cell>
          <cell r="I314" t="str">
            <v>UND</v>
          </cell>
          <cell r="K314">
            <v>15</v>
          </cell>
          <cell r="L314">
            <v>96.21</v>
          </cell>
        </row>
        <row r="315">
          <cell r="C315" t="str">
            <v>PROT-701</v>
          </cell>
          <cell r="D315" t="str">
            <v>LENTES DE PROTECCIÓN</v>
          </cell>
          <cell r="I315" t="str">
            <v>UND</v>
          </cell>
          <cell r="K315">
            <v>2</v>
          </cell>
          <cell r="L315">
            <v>275</v>
          </cell>
        </row>
        <row r="316">
          <cell r="C316" t="str">
            <v>PROT-702</v>
          </cell>
          <cell r="D316" t="str">
            <v>BOTIQUINES</v>
          </cell>
          <cell r="I316" t="str">
            <v>UND</v>
          </cell>
          <cell r="K316">
            <v>0</v>
          </cell>
        </row>
        <row r="317">
          <cell r="C317" t="str">
            <v>EQUI-300</v>
          </cell>
          <cell r="D317" t="str">
            <v xml:space="preserve">PROYECTOR </v>
          </cell>
          <cell r="I317" t="str">
            <v>UND</v>
          </cell>
          <cell r="K317">
            <v>1</v>
          </cell>
          <cell r="L317">
            <v>33499.599999999999</v>
          </cell>
        </row>
        <row r="318">
          <cell r="C318" t="str">
            <v>EQUI-301</v>
          </cell>
          <cell r="D318" t="str">
            <v>PANTALLA DE PROTECTOR PORTABLE</v>
          </cell>
          <cell r="I318" t="str">
            <v>UND</v>
          </cell>
          <cell r="K318">
            <v>0</v>
          </cell>
          <cell r="L318">
            <v>10200</v>
          </cell>
        </row>
        <row r="319">
          <cell r="C319" t="str">
            <v>EQUI-302</v>
          </cell>
          <cell r="D319" t="str">
            <v xml:space="preserve">TELEFONO DIGITAL </v>
          </cell>
          <cell r="I319" t="str">
            <v>UND</v>
          </cell>
          <cell r="K319">
            <v>16</v>
          </cell>
        </row>
        <row r="320">
          <cell r="C320" t="str">
            <v>EQUI-303</v>
          </cell>
          <cell r="D320" t="str">
            <v>CABLE DE TELEFONO</v>
          </cell>
          <cell r="I320" t="str">
            <v>UND</v>
          </cell>
        </row>
        <row r="321">
          <cell r="C321" t="str">
            <v>EQUI-304</v>
          </cell>
          <cell r="D321" t="str">
            <v>LAPTOP</v>
          </cell>
          <cell r="I321" t="str">
            <v>UND</v>
          </cell>
          <cell r="K321">
            <v>0</v>
          </cell>
          <cell r="L321">
            <v>23900</v>
          </cell>
        </row>
        <row r="322">
          <cell r="C322" t="str">
            <v>EQUI-305</v>
          </cell>
          <cell r="D322" t="str">
            <v>TECLADOS</v>
          </cell>
          <cell r="I322" t="str">
            <v>UND</v>
          </cell>
          <cell r="L322">
            <v>234</v>
          </cell>
        </row>
        <row r="323">
          <cell r="C323" t="str">
            <v>EQUI-306</v>
          </cell>
          <cell r="D323" t="str">
            <v>MOUSE OPTICO</v>
          </cell>
          <cell r="I323" t="str">
            <v>UND</v>
          </cell>
          <cell r="K323">
            <v>0</v>
          </cell>
          <cell r="L323">
            <v>147</v>
          </cell>
        </row>
        <row r="324">
          <cell r="C324" t="str">
            <v>EQUI-307</v>
          </cell>
          <cell r="D324" t="str">
            <v>MONITOR DE 19¨</v>
          </cell>
          <cell r="I324" t="str">
            <v>UND</v>
          </cell>
          <cell r="L324">
            <v>10620</v>
          </cell>
        </row>
        <row r="325">
          <cell r="C325" t="str">
            <v>LIMP-900</v>
          </cell>
          <cell r="D325" t="str">
            <v>FUNDAS PARA BASURA 55 GALS 36*54</v>
          </cell>
          <cell r="I325" t="str">
            <v>PAQUETES</v>
          </cell>
          <cell r="L325">
            <v>73.5</v>
          </cell>
        </row>
        <row r="326">
          <cell r="C326" t="str">
            <v>LIMP-901</v>
          </cell>
          <cell r="D326" t="str">
            <v>FUNDAS PARA BASURA 4 GLS    25/1</v>
          </cell>
          <cell r="I326" t="str">
            <v>UND</v>
          </cell>
          <cell r="L326">
            <v>73.5</v>
          </cell>
        </row>
        <row r="327">
          <cell r="C327" t="str">
            <v>LIMP-902</v>
          </cell>
          <cell r="D327" t="str">
            <v xml:space="preserve">FUNDAS PARA BASURA 18X32 </v>
          </cell>
          <cell r="I327" t="str">
            <v>UND</v>
          </cell>
          <cell r="K327">
            <v>0</v>
          </cell>
          <cell r="L327">
            <v>430</v>
          </cell>
        </row>
        <row r="328">
          <cell r="C328" t="str">
            <v>LIMP-903</v>
          </cell>
          <cell r="D328" t="str">
            <v>FUNDAS DE EMPAQUE</v>
          </cell>
          <cell r="I328" t="str">
            <v>UND</v>
          </cell>
          <cell r="K328">
            <v>0</v>
          </cell>
          <cell r="L328">
            <v>1.0620000000000001</v>
          </cell>
        </row>
        <row r="329">
          <cell r="C329" t="str">
            <v>LIMP-904</v>
          </cell>
          <cell r="D329" t="str">
            <v>VELON AMBIENTADOR GLADE 3.9 OZ</v>
          </cell>
          <cell r="I329" t="str">
            <v>UND</v>
          </cell>
          <cell r="L329">
            <v>360</v>
          </cell>
        </row>
        <row r="330">
          <cell r="C330" t="str">
            <v>LIMP-905</v>
          </cell>
          <cell r="D330" t="str">
            <v>AMBIENTADOR DE RESPUESTO GLADE 6.2 ONZA</v>
          </cell>
          <cell r="I330" t="str">
            <v>UND</v>
          </cell>
          <cell r="K330">
            <v>0</v>
          </cell>
          <cell r="L330">
            <v>320</v>
          </cell>
        </row>
        <row r="331">
          <cell r="C331" t="str">
            <v>LIMP-906</v>
          </cell>
          <cell r="D331" t="str">
            <v xml:space="preserve">AMBIENTADOR GLADE T/CONO </v>
          </cell>
          <cell r="I331" t="str">
            <v>UND</v>
          </cell>
          <cell r="K331">
            <v>0</v>
          </cell>
          <cell r="L331">
            <v>260</v>
          </cell>
        </row>
        <row r="332">
          <cell r="C332" t="str">
            <v>LIMP-907</v>
          </cell>
          <cell r="D332" t="str">
            <v>DIESPENSADOR AUT GLADE</v>
          </cell>
          <cell r="I332" t="str">
            <v>UND</v>
          </cell>
          <cell r="K332">
            <v>0</v>
          </cell>
        </row>
        <row r="333">
          <cell r="C333" t="str">
            <v>LIMP-908</v>
          </cell>
          <cell r="D333" t="str">
            <v>AMBIENTADOR AEROSOL 8 ONZA</v>
          </cell>
          <cell r="I333" t="str">
            <v>UND</v>
          </cell>
          <cell r="L333">
            <v>187.5</v>
          </cell>
        </row>
        <row r="334">
          <cell r="C334" t="str">
            <v>LIMP-909</v>
          </cell>
          <cell r="D334" t="str">
            <v>GALONES DE CLORO</v>
          </cell>
          <cell r="I334" t="str">
            <v>UND</v>
          </cell>
          <cell r="L334">
            <v>118</v>
          </cell>
        </row>
        <row r="335">
          <cell r="C335" t="str">
            <v>LIMP-910</v>
          </cell>
          <cell r="D335" t="str">
            <v>GEL ANTIBACTERIAL GALON</v>
          </cell>
          <cell r="I335" t="str">
            <v>GL</v>
          </cell>
          <cell r="K335">
            <v>6</v>
          </cell>
          <cell r="L335">
            <v>2137.5</v>
          </cell>
        </row>
        <row r="336">
          <cell r="C336" t="str">
            <v>LIMP-911</v>
          </cell>
          <cell r="D336" t="str">
            <v>GALONES DE ALCOHOL</v>
          </cell>
          <cell r="I336" t="str">
            <v>UND</v>
          </cell>
          <cell r="K336">
            <v>0</v>
          </cell>
          <cell r="L336">
            <v>675</v>
          </cell>
        </row>
        <row r="337">
          <cell r="C337" t="str">
            <v>LIMP-912</v>
          </cell>
          <cell r="D337" t="str">
            <v>PEROXIDO DE HIDROGENO</v>
          </cell>
          <cell r="I337" t="str">
            <v>UND</v>
          </cell>
          <cell r="K337">
            <v>0</v>
          </cell>
          <cell r="L337">
            <v>350</v>
          </cell>
        </row>
        <row r="338">
          <cell r="C338" t="str">
            <v>LIMP-913</v>
          </cell>
          <cell r="D338" t="str">
            <v>DESINFECTANTE VARIOS</v>
          </cell>
          <cell r="I338" t="str">
            <v>UND</v>
          </cell>
          <cell r="K338">
            <v>9</v>
          </cell>
          <cell r="L338">
            <v>193.5</v>
          </cell>
        </row>
        <row r="339">
          <cell r="C339" t="str">
            <v>LIMP-914</v>
          </cell>
          <cell r="D339" t="str">
            <v>LIMPIADOR DE CERAMICAS E INODOROS</v>
          </cell>
          <cell r="I339" t="str">
            <v>UND</v>
          </cell>
          <cell r="L339">
            <v>210</v>
          </cell>
        </row>
        <row r="340">
          <cell r="C340" t="str">
            <v>LIMP-915</v>
          </cell>
          <cell r="D340" t="str">
            <v>ILUSTRADOR DE MADERAS</v>
          </cell>
          <cell r="I340" t="str">
            <v>BOTELLAS</v>
          </cell>
        </row>
        <row r="341">
          <cell r="C341" t="str">
            <v>LIMP-916</v>
          </cell>
          <cell r="D341" t="str">
            <v>GALONES LIMPIA CRISTALES</v>
          </cell>
          <cell r="I341" t="str">
            <v>GALON</v>
          </cell>
          <cell r="L341">
            <v>185</v>
          </cell>
        </row>
        <row r="342">
          <cell r="C342" t="str">
            <v>LIMP-917</v>
          </cell>
          <cell r="D342" t="str">
            <v xml:space="preserve">ESPONJA PARA FREGAR </v>
          </cell>
          <cell r="I342" t="str">
            <v>UND</v>
          </cell>
          <cell r="L342">
            <v>35.299999999999997</v>
          </cell>
        </row>
        <row r="343">
          <cell r="C343" t="str">
            <v>LIMP-918</v>
          </cell>
          <cell r="D343" t="str">
            <v>BRILLO VERDE 10/1</v>
          </cell>
          <cell r="I343" t="str">
            <v>PAQUETE</v>
          </cell>
          <cell r="L343">
            <v>42.48</v>
          </cell>
        </row>
        <row r="344">
          <cell r="C344" t="str">
            <v>LIMP-919</v>
          </cell>
          <cell r="D344" t="str">
            <v>PAQUETE BRILLO FINO 12/1</v>
          </cell>
          <cell r="I344" t="str">
            <v>PAQUETE</v>
          </cell>
          <cell r="L344">
            <v>49</v>
          </cell>
        </row>
        <row r="345">
          <cell r="C345" t="str">
            <v>LIMP-920</v>
          </cell>
          <cell r="D345" t="str">
            <v>BRILLO GRUESO INOXIDABLE 36/1</v>
          </cell>
          <cell r="I345" t="str">
            <v>UND</v>
          </cell>
          <cell r="L345">
            <v>35</v>
          </cell>
        </row>
        <row r="346">
          <cell r="C346" t="str">
            <v>LIMP-921</v>
          </cell>
          <cell r="D346" t="str">
            <v>SUAPERS NO. 36</v>
          </cell>
          <cell r="I346" t="str">
            <v>UND</v>
          </cell>
          <cell r="L346">
            <v>375</v>
          </cell>
        </row>
        <row r="347">
          <cell r="C347" t="str">
            <v>LIMP-922</v>
          </cell>
          <cell r="D347" t="str">
            <v>SUAPERS NO. 24</v>
          </cell>
          <cell r="I347" t="str">
            <v>UND</v>
          </cell>
          <cell r="K347">
            <v>0</v>
          </cell>
        </row>
        <row r="348">
          <cell r="C348" t="str">
            <v>LIMP-923</v>
          </cell>
          <cell r="D348" t="str">
            <v>SUAPERS NO. 28</v>
          </cell>
          <cell r="I348" t="str">
            <v>UND</v>
          </cell>
        </row>
        <row r="349">
          <cell r="C349" t="str">
            <v>LIMP-924</v>
          </cell>
          <cell r="D349" t="str">
            <v>ESCOBAS PLÁSTICAS</v>
          </cell>
          <cell r="I349" t="str">
            <v>UND</v>
          </cell>
          <cell r="L349">
            <v>450</v>
          </cell>
        </row>
        <row r="350">
          <cell r="C350" t="str">
            <v>LIMP-925</v>
          </cell>
          <cell r="D350" t="str">
            <v>GOMA PARA SACAR AGUA</v>
          </cell>
          <cell r="I350" t="str">
            <v>UND</v>
          </cell>
          <cell r="K350">
            <v>0</v>
          </cell>
          <cell r="L350">
            <v>210</v>
          </cell>
        </row>
        <row r="351">
          <cell r="C351" t="str">
            <v>LIMP-926</v>
          </cell>
          <cell r="D351" t="str">
            <v>RECOGEDOR DE BASURA (PALITAS)</v>
          </cell>
          <cell r="I351" t="str">
            <v>UND</v>
          </cell>
          <cell r="K351">
            <v>9</v>
          </cell>
          <cell r="L351">
            <v>80</v>
          </cell>
        </row>
        <row r="352">
          <cell r="C352" t="str">
            <v>LIMP-927</v>
          </cell>
          <cell r="D352" t="str">
            <v>CEPILLOS PLÁSTICOS PARA LIMPIEZA</v>
          </cell>
          <cell r="I352" t="str">
            <v>UND</v>
          </cell>
          <cell r="K352">
            <v>4</v>
          </cell>
          <cell r="L352">
            <v>40</v>
          </cell>
        </row>
        <row r="353">
          <cell r="C353" t="str">
            <v>LIMP-928</v>
          </cell>
          <cell r="D353" t="str">
            <v>DETERGENTE EN POLVO ( 13,6 KG ) 30 LIBRAS</v>
          </cell>
          <cell r="I353" t="str">
            <v>SACO</v>
          </cell>
          <cell r="L353">
            <v>696.2</v>
          </cell>
        </row>
        <row r="354">
          <cell r="C354" t="str">
            <v>LIMP-929</v>
          </cell>
          <cell r="D354" t="str">
            <v>DISPENSADOR JABON LIQUIDO LIQUIDO</v>
          </cell>
          <cell r="I354" t="str">
            <v>UND</v>
          </cell>
          <cell r="K354">
            <v>4</v>
          </cell>
        </row>
        <row r="355">
          <cell r="C355" t="str">
            <v>LIMP-930</v>
          </cell>
          <cell r="D355" t="str">
            <v>DISPENSADOR DE GEL LIQUIDO</v>
          </cell>
          <cell r="I355" t="str">
            <v>UND</v>
          </cell>
          <cell r="K355">
            <v>0</v>
          </cell>
          <cell r="L355">
            <v>150</v>
          </cell>
        </row>
        <row r="356">
          <cell r="C356" t="str">
            <v>LIMP-931</v>
          </cell>
          <cell r="D356" t="str">
            <v>BOLA DE JABÓN AZUL 5/1</v>
          </cell>
          <cell r="I356" t="str">
            <v>PAQUETE</v>
          </cell>
          <cell r="K356">
            <v>0</v>
          </cell>
          <cell r="L356">
            <v>106.2</v>
          </cell>
        </row>
        <row r="357">
          <cell r="C357" t="str">
            <v>LIMP-932</v>
          </cell>
          <cell r="D357" t="str">
            <v>PIEDRA DE BAÑO AROMATICA</v>
          </cell>
          <cell r="I357" t="str">
            <v>UND</v>
          </cell>
          <cell r="K357">
            <v>0</v>
          </cell>
        </row>
        <row r="358">
          <cell r="C358" t="str">
            <v>LIMP-933</v>
          </cell>
          <cell r="D358" t="str">
            <v>ATOMIZADORES PLÁSTICOS</v>
          </cell>
          <cell r="I358" t="str">
            <v>UND</v>
          </cell>
          <cell r="K358">
            <v>0</v>
          </cell>
        </row>
        <row r="359">
          <cell r="C359" t="str">
            <v>LIMP-934</v>
          </cell>
          <cell r="D359" t="str">
            <v>JABÓN LIQUIDO DE MANO 850 ML</v>
          </cell>
          <cell r="I359" t="str">
            <v>GALON</v>
          </cell>
          <cell r="L359">
            <v>185</v>
          </cell>
        </row>
        <row r="360">
          <cell r="C360" t="str">
            <v>LIMP-935</v>
          </cell>
          <cell r="D360" t="str">
            <v>ACEITE PARA LIMPIAR MUEBLES</v>
          </cell>
          <cell r="I360" t="str">
            <v>UND</v>
          </cell>
          <cell r="K360">
            <v>0</v>
          </cell>
          <cell r="L360">
            <v>159.30000000000001</v>
          </cell>
        </row>
        <row r="361">
          <cell r="C361" t="str">
            <v>LIMP-936</v>
          </cell>
          <cell r="D361" t="str">
            <v>ESPUMA PARA LIMPIAR MUEBLES</v>
          </cell>
          <cell r="I361" t="str">
            <v>UND</v>
          </cell>
          <cell r="K361">
            <v>0</v>
          </cell>
          <cell r="L361">
            <v>196.7</v>
          </cell>
        </row>
        <row r="362">
          <cell r="C362" t="str">
            <v>LIMP-937</v>
          </cell>
          <cell r="D362" t="str">
            <v>CUBETAS  (VANYPLAS 2 GALNS.)PARA TRAPEAR</v>
          </cell>
          <cell r="I362" t="str">
            <v>UND</v>
          </cell>
          <cell r="K362">
            <v>0</v>
          </cell>
        </row>
        <row r="363">
          <cell r="C363" t="str">
            <v>LIMP-938</v>
          </cell>
          <cell r="D363" t="str">
            <v>ZAFACÓN DE BASURA100 LT</v>
          </cell>
          <cell r="I363" t="str">
            <v>UND</v>
          </cell>
          <cell r="L363">
            <v>2032.5</v>
          </cell>
        </row>
        <row r="364">
          <cell r="C364" t="str">
            <v>LIMP-939</v>
          </cell>
          <cell r="D364" t="str">
            <v>CAJA DE GUANTES DESECHABLE LATEX 100/1</v>
          </cell>
          <cell r="I364" t="str">
            <v>CAJA</v>
          </cell>
          <cell r="K364">
            <v>0</v>
          </cell>
          <cell r="L364">
            <v>680</v>
          </cell>
        </row>
        <row r="365">
          <cell r="C365" t="str">
            <v>LIMP-940</v>
          </cell>
          <cell r="D365" t="str">
            <v>GUANTES DOMESTICOS PARA LIMPIEZA (PAR)</v>
          </cell>
          <cell r="I365" t="str">
            <v>UND</v>
          </cell>
          <cell r="L365">
            <v>187.5</v>
          </cell>
        </row>
        <row r="366">
          <cell r="C366" t="str">
            <v>LIMP-941</v>
          </cell>
          <cell r="D366" t="str">
            <v>TOALLAS DE MICROFIBRA VARIOS COLORES</v>
          </cell>
          <cell r="I366" t="str">
            <v>UND</v>
          </cell>
          <cell r="L366">
            <v>157.5</v>
          </cell>
        </row>
        <row r="367">
          <cell r="C367" t="str">
            <v>LIMP-942</v>
          </cell>
          <cell r="D367" t="str">
            <v>TOALLAS PARA COCINA VARIOS COLORES</v>
          </cell>
          <cell r="I367" t="str">
            <v>UND</v>
          </cell>
          <cell r="K367">
            <v>0</v>
          </cell>
          <cell r="L367">
            <v>40.1</v>
          </cell>
        </row>
        <row r="368">
          <cell r="C368" t="str">
            <v>LIMP-943</v>
          </cell>
          <cell r="D368" t="str">
            <v>PALOS PARA ESCOBAS</v>
          </cell>
          <cell r="I368" t="str">
            <v>UND</v>
          </cell>
          <cell r="K368">
            <v>0</v>
          </cell>
        </row>
        <row r="369">
          <cell r="C369" t="str">
            <v>LIMP-944</v>
          </cell>
          <cell r="D369" t="str">
            <v>PAQUETE DE SERVILLETAS 500/1     10/1</v>
          </cell>
          <cell r="I369" t="str">
            <v>FALDO</v>
          </cell>
          <cell r="L369">
            <v>892</v>
          </cell>
        </row>
        <row r="370">
          <cell r="C370" t="str">
            <v>LIMP-945</v>
          </cell>
          <cell r="D370" t="str">
            <v>PAPEL TOALLA 6/1</v>
          </cell>
          <cell r="I370" t="str">
            <v>FALDO</v>
          </cell>
          <cell r="L370">
            <v>610</v>
          </cell>
        </row>
        <row r="371">
          <cell r="C371" t="str">
            <v>LIMP-946</v>
          </cell>
          <cell r="D371" t="str">
            <v>PAPEL HIGIENICO PEQUEÑO  24/1</v>
          </cell>
          <cell r="I371" t="str">
            <v>FALDO</v>
          </cell>
          <cell r="L371">
            <v>615</v>
          </cell>
        </row>
        <row r="372">
          <cell r="C372" t="str">
            <v>LIMP-947</v>
          </cell>
          <cell r="D372" t="str">
            <v xml:space="preserve">BRILLO INOXIDABLE </v>
          </cell>
          <cell r="I372" t="str">
            <v>UND</v>
          </cell>
        </row>
        <row r="373">
          <cell r="C373" t="str">
            <v>LIMP-948</v>
          </cell>
          <cell r="D373" t="str">
            <v>DETERGENTE EN POLVO 10 LIBRAS</v>
          </cell>
          <cell r="I373" t="str">
            <v>Unds</v>
          </cell>
          <cell r="L373">
            <v>495</v>
          </cell>
        </row>
        <row r="374">
          <cell r="C374" t="str">
            <v>LIMP-949</v>
          </cell>
          <cell r="D374" t="str">
            <v>JABÓN LIQUIDO DE COCINA LAVAPLATO</v>
          </cell>
          <cell r="I374" t="str">
            <v>GALON</v>
          </cell>
          <cell r="L374">
            <v>328.5</v>
          </cell>
        </row>
        <row r="375">
          <cell r="C375" t="str">
            <v>LIMP-950</v>
          </cell>
          <cell r="D375" t="str">
            <v>JABÓN DE MANO DE 500 ML</v>
          </cell>
          <cell r="I375" t="str">
            <v>UND</v>
          </cell>
          <cell r="K375">
            <v>3</v>
          </cell>
          <cell r="L375">
            <v>148.5</v>
          </cell>
        </row>
        <row r="376">
          <cell r="C376" t="str">
            <v>LIMP-951</v>
          </cell>
          <cell r="D376" t="str">
            <v>LIMPIADOR DE CRISTALES CON ATOMIZADOR 740 ML</v>
          </cell>
          <cell r="I376" t="str">
            <v>Und</v>
          </cell>
          <cell r="K376">
            <v>4</v>
          </cell>
          <cell r="L376">
            <v>163.5</v>
          </cell>
        </row>
        <row r="377">
          <cell r="C377" t="str">
            <v>LIMP-952</v>
          </cell>
          <cell r="D377" t="str">
            <v>CUBETAS CON RUEDA Y EXPRIMIDOR</v>
          </cell>
          <cell r="I377" t="str">
            <v>Unds</v>
          </cell>
          <cell r="L377">
            <v>6110</v>
          </cell>
        </row>
        <row r="378">
          <cell r="C378" t="str">
            <v>LIMP-953</v>
          </cell>
          <cell r="D378" t="str">
            <v>INSECTICIDA 400 ML</v>
          </cell>
          <cell r="I378" t="str">
            <v>Unds</v>
          </cell>
          <cell r="L378">
            <v>498</v>
          </cell>
        </row>
        <row r="379">
          <cell r="C379" t="str">
            <v>LIMP-954</v>
          </cell>
          <cell r="D379" t="str">
            <v>JABON DE BAÑO 500 ML</v>
          </cell>
          <cell r="I379" t="str">
            <v>UDN</v>
          </cell>
          <cell r="K379">
            <v>6</v>
          </cell>
        </row>
        <row r="380">
          <cell r="C380" t="str">
            <v>MANT-300</v>
          </cell>
          <cell r="D380" t="str">
            <v>LIMPIADOR DE BATERIA SPRAY</v>
          </cell>
          <cell r="I380" t="str">
            <v>UND</v>
          </cell>
        </row>
        <row r="381">
          <cell r="C381" t="str">
            <v>MANT-301</v>
          </cell>
          <cell r="D381" t="str">
            <v>PENETRANTE 3.785 LITROS</v>
          </cell>
          <cell r="I381" t="str">
            <v>LITROS</v>
          </cell>
          <cell r="K381">
            <v>0</v>
          </cell>
          <cell r="L381">
            <v>296</v>
          </cell>
        </row>
        <row r="382">
          <cell r="C382" t="str">
            <v>MANT-302</v>
          </cell>
          <cell r="D382" t="str">
            <v xml:space="preserve">ACEITE DE TRANSMISIÓN AUTOMATICA 946 ML </v>
          </cell>
          <cell r="I382" t="str">
            <v>UND</v>
          </cell>
        </row>
        <row r="383">
          <cell r="C383" t="str">
            <v>MANT-303</v>
          </cell>
          <cell r="D383" t="str">
            <v>ACEITE DE TRANSMISIÓN AUTOMATICA 3.78 LITROS</v>
          </cell>
          <cell r="I383" t="str">
            <v>UND</v>
          </cell>
          <cell r="K383">
            <v>0</v>
          </cell>
          <cell r="L383">
            <v>269</v>
          </cell>
        </row>
        <row r="384">
          <cell r="C384" t="str">
            <v>MANT-304</v>
          </cell>
          <cell r="D384" t="str">
            <v>ACEITE DE TRANSMISIÓN MECÁNICA 18.92 LITROS</v>
          </cell>
          <cell r="I384" t="str">
            <v>UND</v>
          </cell>
          <cell r="L384">
            <v>234</v>
          </cell>
        </row>
        <row r="385">
          <cell r="C385" t="str">
            <v>MANT-305</v>
          </cell>
          <cell r="D385" t="str">
            <v>ACEITE HIDRAULICO 946 ML</v>
          </cell>
          <cell r="I385" t="str">
            <v>UND</v>
          </cell>
          <cell r="L385">
            <v>127.12</v>
          </cell>
        </row>
        <row r="386">
          <cell r="C386" t="str">
            <v>MANT-306</v>
          </cell>
          <cell r="D386" t="str">
            <v>COOLANT 3.78 LITROS</v>
          </cell>
          <cell r="I386" t="str">
            <v>UND</v>
          </cell>
        </row>
        <row r="387">
          <cell r="C387" t="str">
            <v>MANT-307</v>
          </cell>
          <cell r="D387" t="str">
            <v>ACEITE 15W- 40</v>
          </cell>
          <cell r="I387" t="str">
            <v>UND</v>
          </cell>
          <cell r="L387">
            <v>279.04000000000002</v>
          </cell>
        </row>
        <row r="388">
          <cell r="C388" t="str">
            <v>MANT-308</v>
          </cell>
          <cell r="D388" t="str">
            <v>ACEITE INDUSTRIAL MINERAL</v>
          </cell>
          <cell r="I388" t="str">
            <v>GALON</v>
          </cell>
          <cell r="L388">
            <v>584</v>
          </cell>
        </row>
        <row r="389">
          <cell r="C389" t="str">
            <v>MANT-309</v>
          </cell>
          <cell r="D389" t="str">
            <v>LIQUIDO DE FRENO 355 ML</v>
          </cell>
          <cell r="I389" t="str">
            <v>UND</v>
          </cell>
          <cell r="L389">
            <v>262.70999999999998</v>
          </cell>
        </row>
        <row r="390">
          <cell r="C390" t="str">
            <v>MANT-310</v>
          </cell>
          <cell r="D390" t="str">
            <v>GALONES DE LUBRICANTE ANTI- CORROSIVO</v>
          </cell>
          <cell r="I390" t="str">
            <v>UND</v>
          </cell>
          <cell r="K390">
            <v>0</v>
          </cell>
          <cell r="L390">
            <v>1693</v>
          </cell>
        </row>
        <row r="391">
          <cell r="C391" t="str">
            <v>MANT-311</v>
          </cell>
          <cell r="D391" t="str">
            <v>TARROS DE GRASA GRUESA</v>
          </cell>
          <cell r="I391" t="str">
            <v>UND</v>
          </cell>
          <cell r="L391">
            <v>249.99</v>
          </cell>
        </row>
        <row r="392">
          <cell r="C392" t="str">
            <v>MANT-312</v>
          </cell>
          <cell r="D392" t="str">
            <v>FILTROS DE ACEITE PARA PLANTA ELÉCTRICA</v>
          </cell>
          <cell r="I392" t="str">
            <v>UND</v>
          </cell>
          <cell r="K392">
            <v>0</v>
          </cell>
        </row>
        <row r="393">
          <cell r="C393" t="str">
            <v>MANT-313</v>
          </cell>
          <cell r="D393" t="str">
            <v>FILTROS DE GASOI PARA PLANTA ELÉCTRICA</v>
          </cell>
          <cell r="I393" t="str">
            <v>UND</v>
          </cell>
          <cell r="K393">
            <v>0</v>
          </cell>
        </row>
        <row r="394">
          <cell r="C394" t="str">
            <v>MANT-314</v>
          </cell>
          <cell r="D394" t="str">
            <v>FILTROS DE AIRE PARA PLANTA ELÉCTRICA</v>
          </cell>
          <cell r="I394" t="str">
            <v>UND</v>
          </cell>
          <cell r="K394">
            <v>0</v>
          </cell>
        </row>
        <row r="395">
          <cell r="C395" t="str">
            <v>MANT-315</v>
          </cell>
          <cell r="D395" t="str">
            <v>LIMPIADOR DE CONDENSADORES 32 OZ</v>
          </cell>
          <cell r="I395" t="str">
            <v>UND</v>
          </cell>
        </row>
        <row r="396">
          <cell r="C396" t="str">
            <v>MANT-316</v>
          </cell>
          <cell r="D396" t="str">
            <v>BANDA DE FRENOS 4/1</v>
          </cell>
          <cell r="I396" t="str">
            <v>CAJA</v>
          </cell>
        </row>
        <row r="397">
          <cell r="C397" t="str">
            <v>MANT-317</v>
          </cell>
          <cell r="D397" t="str">
            <v>GOMA 700/R16</v>
          </cell>
          <cell r="I397" t="str">
            <v>UND</v>
          </cell>
          <cell r="L397">
            <v>6800</v>
          </cell>
        </row>
        <row r="398">
          <cell r="C398" t="str">
            <v>MANT-318</v>
          </cell>
          <cell r="D398" t="str">
            <v>GOMA 205/R16</v>
          </cell>
          <cell r="I398" t="str">
            <v>UND</v>
          </cell>
          <cell r="K398">
            <v>0</v>
          </cell>
          <cell r="L398">
            <v>5400</v>
          </cell>
        </row>
        <row r="399">
          <cell r="C399" t="str">
            <v>MANT-319</v>
          </cell>
          <cell r="D399" t="str">
            <v>GOMA 185/R14</v>
          </cell>
          <cell r="I399" t="str">
            <v>UND</v>
          </cell>
          <cell r="L399">
            <v>3800</v>
          </cell>
        </row>
        <row r="400">
          <cell r="C400" t="str">
            <v>MANT-320</v>
          </cell>
          <cell r="D400" t="str">
            <v xml:space="preserve">TELEFONO DIGITAL </v>
          </cell>
          <cell r="I400" t="str">
            <v>UND</v>
          </cell>
          <cell r="K400">
            <v>0</v>
          </cell>
          <cell r="L400">
            <v>4300</v>
          </cell>
        </row>
        <row r="401">
          <cell r="C401" t="str">
            <v>MANT-321</v>
          </cell>
          <cell r="D401" t="str">
            <v>GOMA 165/R14</v>
          </cell>
          <cell r="I401" t="str">
            <v>UND</v>
          </cell>
          <cell r="K401">
            <v>0</v>
          </cell>
          <cell r="L401">
            <v>3000</v>
          </cell>
        </row>
        <row r="402">
          <cell r="C402" t="str">
            <v>COST-600</v>
          </cell>
          <cell r="D402" t="str">
            <v>HILO KAKI T-60, 5000 YARDAS</v>
          </cell>
          <cell r="I402" t="str">
            <v>cajas</v>
          </cell>
          <cell r="K402">
            <v>17.016666666666666</v>
          </cell>
          <cell r="L402">
            <v>2483.9899999999998</v>
          </cell>
        </row>
        <row r="403">
          <cell r="C403" t="str">
            <v>COST-601</v>
          </cell>
          <cell r="D403" t="str">
            <v>HILO NEGRO T-27 5,000 YARDAS</v>
          </cell>
          <cell r="I403" t="str">
            <v>UND</v>
          </cell>
          <cell r="K403">
            <v>0</v>
          </cell>
          <cell r="L403">
            <v>84</v>
          </cell>
        </row>
        <row r="404">
          <cell r="C404" t="str">
            <v>COST-602</v>
          </cell>
          <cell r="D404" t="str">
            <v>HILO AZUL CLARO T-27,  6000 YARDAS A785</v>
          </cell>
          <cell r="I404" t="str">
            <v>UND</v>
          </cell>
          <cell r="K404">
            <v>645</v>
          </cell>
          <cell r="L404">
            <v>64</v>
          </cell>
        </row>
        <row r="405">
          <cell r="C405" t="str">
            <v>COST-603</v>
          </cell>
          <cell r="D405" t="str">
            <v>HILO BLANCO T-27, 5000 YARDAS</v>
          </cell>
          <cell r="I405" t="str">
            <v>UND</v>
          </cell>
          <cell r="K405">
            <v>453</v>
          </cell>
          <cell r="L405">
            <v>105</v>
          </cell>
        </row>
        <row r="406">
          <cell r="C406" t="str">
            <v>COST-604</v>
          </cell>
          <cell r="D406" t="str">
            <v>HILO GRIS OSCURO T-27, 6000 YARDAS</v>
          </cell>
          <cell r="I406" t="str">
            <v>UND</v>
          </cell>
          <cell r="K406">
            <v>0</v>
          </cell>
          <cell r="L406">
            <v>65</v>
          </cell>
        </row>
        <row r="407">
          <cell r="C407" t="str">
            <v>COST-605</v>
          </cell>
          <cell r="D407" t="str">
            <v>HILO GRIS CLARO T-27, 6000 YARDAS A1230</v>
          </cell>
          <cell r="I407" t="str">
            <v>UND</v>
          </cell>
          <cell r="K407">
            <v>4</v>
          </cell>
          <cell r="L407">
            <v>69</v>
          </cell>
        </row>
        <row r="408">
          <cell r="C408" t="str">
            <v>COST-606</v>
          </cell>
          <cell r="D408" t="str">
            <v>HILO BEIGE DE 2,500 YARDAS</v>
          </cell>
          <cell r="I408" t="str">
            <v>UND</v>
          </cell>
          <cell r="K408">
            <v>6</v>
          </cell>
          <cell r="L408">
            <v>53</v>
          </cell>
        </row>
        <row r="409">
          <cell r="C409" t="str">
            <v>COST-607</v>
          </cell>
          <cell r="D409" t="str">
            <v>HILO GRIS T-27 2,500 YARDAS</v>
          </cell>
          <cell r="I409" t="str">
            <v>UND</v>
          </cell>
          <cell r="K409">
            <v>0</v>
          </cell>
          <cell r="L409">
            <v>53</v>
          </cell>
        </row>
        <row r="410">
          <cell r="C410" t="str">
            <v>COST-608</v>
          </cell>
          <cell r="D410" t="str">
            <v>HILO BEIGE , 5000 YARDAS</v>
          </cell>
          <cell r="I410" t="str">
            <v>UND</v>
          </cell>
          <cell r="K410">
            <v>0</v>
          </cell>
          <cell r="L410">
            <v>105</v>
          </cell>
        </row>
        <row r="411">
          <cell r="C411" t="str">
            <v>COST-609</v>
          </cell>
          <cell r="D411" t="str">
            <v>HILO VERDE LUMINICO T-27, 6000 YARDAS</v>
          </cell>
          <cell r="I411" t="str">
            <v>UND</v>
          </cell>
          <cell r="K411">
            <v>0</v>
          </cell>
          <cell r="L411">
            <v>105</v>
          </cell>
        </row>
        <row r="412">
          <cell r="C412" t="str">
            <v>COST-610</v>
          </cell>
          <cell r="D412" t="str">
            <v>HILO VERDE OSCURO T-27, 6000 YARDAS</v>
          </cell>
          <cell r="I412" t="str">
            <v>UND</v>
          </cell>
          <cell r="K412">
            <v>14</v>
          </cell>
          <cell r="L412">
            <v>105</v>
          </cell>
        </row>
        <row r="413">
          <cell r="C413" t="str">
            <v>COST-611</v>
          </cell>
          <cell r="D413" t="str">
            <v>HILO AZUL OSCURO T-60, 5000 YARDAS 279 ( AZUL MARINO)</v>
          </cell>
          <cell r="I413" t="str">
            <v>UND</v>
          </cell>
          <cell r="K413">
            <v>0</v>
          </cell>
          <cell r="L413">
            <v>105</v>
          </cell>
        </row>
        <row r="414">
          <cell r="C414" t="str">
            <v>COST-612</v>
          </cell>
          <cell r="D414" t="str">
            <v>HILO NEGRO T-80 5000 YARDAS</v>
          </cell>
          <cell r="I414" t="str">
            <v>UND</v>
          </cell>
          <cell r="K414">
            <v>0</v>
          </cell>
          <cell r="L414">
            <v>489.7</v>
          </cell>
        </row>
        <row r="415">
          <cell r="C415" t="str">
            <v>COST-613</v>
          </cell>
          <cell r="D415" t="str">
            <v>HILO AZUL OSCURO T-27, 5000 YARDAS 279 ( AZUL MARINO)</v>
          </cell>
          <cell r="I415" t="str">
            <v>UND</v>
          </cell>
          <cell r="K415">
            <v>0</v>
          </cell>
          <cell r="L415">
            <v>105</v>
          </cell>
        </row>
        <row r="416">
          <cell r="C416" t="str">
            <v>COST-614</v>
          </cell>
          <cell r="D416" t="str">
            <v>CONOS DE HILO VARIOS COLORES</v>
          </cell>
          <cell r="I416" t="str">
            <v>CONOS</v>
          </cell>
          <cell r="K416">
            <v>25</v>
          </cell>
        </row>
        <row r="417">
          <cell r="C417" t="str">
            <v>COST-615</v>
          </cell>
          <cell r="D417" t="str">
            <v>HILO ROJO 2500 YARDAS</v>
          </cell>
          <cell r="I417" t="str">
            <v>CONOS</v>
          </cell>
          <cell r="K417">
            <v>0</v>
          </cell>
        </row>
        <row r="418">
          <cell r="C418" t="str">
            <v>COST-626</v>
          </cell>
          <cell r="D418" t="str">
            <v>BALLETAS PLASTICA 144/1</v>
          </cell>
          <cell r="I418" t="str">
            <v>PAQUETE</v>
          </cell>
          <cell r="K418">
            <v>0</v>
          </cell>
        </row>
        <row r="419">
          <cell r="C419" t="str">
            <v>COST-627</v>
          </cell>
          <cell r="D419" t="str">
            <v>HOMBRERAS PARA MUJERES 1/4 SIN FORRO</v>
          </cell>
          <cell r="I419" t="str">
            <v>PARES</v>
          </cell>
          <cell r="K419">
            <v>81</v>
          </cell>
          <cell r="L419">
            <v>50</v>
          </cell>
        </row>
        <row r="420">
          <cell r="C420" t="str">
            <v>COST-628</v>
          </cell>
          <cell r="D420" t="str">
            <v>ZIPPER NYLON NO.4 COLOR NEGRO</v>
          </cell>
          <cell r="I420" t="str">
            <v>UND</v>
          </cell>
          <cell r="K420">
            <v>92.5</v>
          </cell>
        </row>
        <row r="421">
          <cell r="C421" t="str">
            <v>COST-629</v>
          </cell>
          <cell r="D421" t="str">
            <v xml:space="preserve">HILO DE BORDAR </v>
          </cell>
          <cell r="I421" t="str">
            <v>CAJA</v>
          </cell>
          <cell r="K421">
            <v>4</v>
          </cell>
        </row>
        <row r="422">
          <cell r="C422" t="str">
            <v>COST-632</v>
          </cell>
          <cell r="D422" t="str">
            <v>CAJAS DE TIZA  (VARIOS COLORES)  10 /1</v>
          </cell>
          <cell r="I422" t="str">
            <v>CAJA</v>
          </cell>
          <cell r="K422">
            <v>0</v>
          </cell>
        </row>
        <row r="423">
          <cell r="C423" t="str">
            <v>COST-633</v>
          </cell>
          <cell r="D423" t="str">
            <v>BROCHE PARA PANTALON DE VESTIR 1000/1</v>
          </cell>
          <cell r="I423" t="str">
            <v>CAJA</v>
          </cell>
          <cell r="K423">
            <v>1</v>
          </cell>
        </row>
        <row r="424">
          <cell r="C424" t="str">
            <v>COST-634</v>
          </cell>
          <cell r="D424" t="str">
            <v>BROCHE PARA PANTALON JEAN 1000/1</v>
          </cell>
          <cell r="I424" t="str">
            <v>PAQUETE</v>
          </cell>
          <cell r="K424">
            <v>22</v>
          </cell>
        </row>
        <row r="425">
          <cell r="C425" t="str">
            <v>COST-636</v>
          </cell>
          <cell r="D425" t="str">
            <v>REGLAS ESCUADRA</v>
          </cell>
          <cell r="I425" t="str">
            <v>UND</v>
          </cell>
          <cell r="K425">
            <v>10</v>
          </cell>
          <cell r="L425">
            <v>122</v>
          </cell>
        </row>
        <row r="426">
          <cell r="C426" t="str">
            <v>COST-637</v>
          </cell>
          <cell r="D426" t="str">
            <v xml:space="preserve">REGLAS RECTAS </v>
          </cell>
          <cell r="I426" t="str">
            <v>UND</v>
          </cell>
          <cell r="K426">
            <v>5</v>
          </cell>
          <cell r="L426">
            <v>122</v>
          </cell>
        </row>
        <row r="427">
          <cell r="C427" t="str">
            <v>COST-638</v>
          </cell>
          <cell r="D427" t="str">
            <v>REGLAS L</v>
          </cell>
          <cell r="I427" t="str">
            <v>UND</v>
          </cell>
          <cell r="K427">
            <v>4</v>
          </cell>
        </row>
        <row r="428">
          <cell r="C428" t="str">
            <v>COST-639</v>
          </cell>
          <cell r="D428" t="str">
            <v>REGLAS CURVAS</v>
          </cell>
          <cell r="I428" t="str">
            <v>UND</v>
          </cell>
          <cell r="K428">
            <v>7</v>
          </cell>
          <cell r="L428">
            <v>122</v>
          </cell>
        </row>
        <row r="429">
          <cell r="C429" t="str">
            <v>COST-640</v>
          </cell>
          <cell r="D429" t="str">
            <v>REGLA SEMICIRCULAR (TRAMPORTADOR)</v>
          </cell>
          <cell r="I429" t="str">
            <v>UND</v>
          </cell>
          <cell r="K429">
            <v>6</v>
          </cell>
        </row>
        <row r="430">
          <cell r="C430" t="str">
            <v>COST-641</v>
          </cell>
          <cell r="D430" t="str">
            <v>HILO AZUL NAVI T-27 5000 YARDAS</v>
          </cell>
          <cell r="I430" t="str">
            <v>CONOS</v>
          </cell>
          <cell r="K430">
            <v>76</v>
          </cell>
        </row>
        <row r="431">
          <cell r="C431" t="str">
            <v>COST-642</v>
          </cell>
          <cell r="D431" t="str">
            <v>HILO VERDE ESMERALDA 2500 YARDAS</v>
          </cell>
          <cell r="I431" t="str">
            <v>CONOS</v>
          </cell>
          <cell r="K431">
            <v>5</v>
          </cell>
        </row>
        <row r="432">
          <cell r="C432" t="str">
            <v>COST-649</v>
          </cell>
          <cell r="D432" t="str">
            <v>PRETINA PARA PANTALONES DE VESTIR</v>
          </cell>
          <cell r="I432" t="str">
            <v>YARDAS</v>
          </cell>
          <cell r="K432">
            <v>5.5</v>
          </cell>
        </row>
        <row r="433">
          <cell r="C433" t="str">
            <v>COST-651</v>
          </cell>
          <cell r="D433" t="str">
            <v>CESGO PARA TERMINACION 5.5 YARDAS</v>
          </cell>
          <cell r="I433" t="str">
            <v>CAJA</v>
          </cell>
          <cell r="K433">
            <v>3</v>
          </cell>
        </row>
        <row r="434">
          <cell r="C434" t="str">
            <v>COST-653</v>
          </cell>
          <cell r="D434" t="str">
            <v>ETIQUETAS INAGUJA C/E Y S/S 350/1</v>
          </cell>
          <cell r="I434" t="str">
            <v>CAJA</v>
          </cell>
          <cell r="K434">
            <v>130.5</v>
          </cell>
        </row>
        <row r="435">
          <cell r="C435" t="str">
            <v>COST-655</v>
          </cell>
          <cell r="D435" t="str">
            <v>ETIQUETAS INAGUJA SIZE S 100/1</v>
          </cell>
          <cell r="I435" t="str">
            <v>PAQUETE</v>
          </cell>
          <cell r="K435">
            <v>99</v>
          </cell>
        </row>
        <row r="436">
          <cell r="C436" t="str">
            <v>COST-695</v>
          </cell>
          <cell r="D436" t="str">
            <v>HOMBRERAS PARA HOMBRE</v>
          </cell>
          <cell r="I436" t="str">
            <v>PARES</v>
          </cell>
          <cell r="K436">
            <v>0</v>
          </cell>
        </row>
        <row r="437">
          <cell r="C437" t="str">
            <v>COST-696</v>
          </cell>
          <cell r="D437" t="str">
            <v>PECHERAS</v>
          </cell>
          <cell r="I437" t="str">
            <v>CAJA</v>
          </cell>
          <cell r="K437">
            <v>0</v>
          </cell>
        </row>
        <row r="438">
          <cell r="C438" t="str">
            <v>COST-697</v>
          </cell>
          <cell r="D438" t="str">
            <v>CHORIZOS P/TRAJES DE HOMBRE</v>
          </cell>
          <cell r="I438" t="str">
            <v>PARES</v>
          </cell>
          <cell r="K438">
            <v>0</v>
          </cell>
        </row>
        <row r="439">
          <cell r="C439" t="str">
            <v>COST-698</v>
          </cell>
          <cell r="D439" t="str">
            <v>ZIPPER NO.5  COLOR NEGRO</v>
          </cell>
          <cell r="I439" t="str">
            <v>UND</v>
          </cell>
          <cell r="K439">
            <v>250</v>
          </cell>
        </row>
        <row r="440">
          <cell r="C440" t="str">
            <v>COST-699</v>
          </cell>
          <cell r="D440" t="str">
            <v>BOTONES NARANJA</v>
          </cell>
          <cell r="I440" t="str">
            <v>GRUESA</v>
          </cell>
          <cell r="K440">
            <v>12</v>
          </cell>
        </row>
        <row r="441">
          <cell r="C441" t="str">
            <v>COST-700</v>
          </cell>
          <cell r="D441" t="str">
            <v>HILO NEGRO 6000 YARDA</v>
          </cell>
          <cell r="I441" t="str">
            <v>GRUESA</v>
          </cell>
          <cell r="K441">
            <v>30</v>
          </cell>
        </row>
        <row r="442">
          <cell r="C442" t="str">
            <v>MOBI-50</v>
          </cell>
          <cell r="D442" t="str">
            <v>MÁQUINA DE CORTE CIRCULAR</v>
          </cell>
          <cell r="I442" t="str">
            <v>UND</v>
          </cell>
          <cell r="K442">
            <v>0</v>
          </cell>
          <cell r="L442">
            <v>13500</v>
          </cell>
        </row>
        <row r="443">
          <cell r="C443" t="str">
            <v>MOBI-51</v>
          </cell>
          <cell r="D443" t="str">
            <v>MAQUINA CACERA USADAS</v>
          </cell>
          <cell r="I443" t="str">
            <v>UND</v>
          </cell>
          <cell r="K443">
            <v>0</v>
          </cell>
        </row>
        <row r="444">
          <cell r="C444" t="str">
            <v>MOBI-52</v>
          </cell>
          <cell r="D444" t="str">
            <v xml:space="preserve">MÁQUINA PLANA DOBLE TRANSPORTACIÓN </v>
          </cell>
          <cell r="I444" t="str">
            <v>UND</v>
          </cell>
          <cell r="K444">
            <v>0</v>
          </cell>
        </row>
        <row r="445">
          <cell r="C445" t="str">
            <v>MOBI-53</v>
          </cell>
          <cell r="D445" t="str">
            <v>MAQUINA DE OJAL DE CAMISAS</v>
          </cell>
          <cell r="I445" t="str">
            <v>UND</v>
          </cell>
          <cell r="K445">
            <v>2</v>
          </cell>
          <cell r="L445">
            <v>374990.01</v>
          </cell>
        </row>
        <row r="446">
          <cell r="C446" t="str">
            <v>MOBI-54</v>
          </cell>
          <cell r="D446" t="str">
            <v>MÁQUINA PLANA TRIPLE TRANSPORTACIÓN</v>
          </cell>
          <cell r="I446" t="str">
            <v>UND</v>
          </cell>
          <cell r="K446">
            <v>0</v>
          </cell>
        </row>
        <row r="447">
          <cell r="C447" t="str">
            <v>MOBI-55</v>
          </cell>
          <cell r="D447" t="str">
            <v>MÁQUINA CILINDRICA TRIPLE TRANSPORTACIÓN</v>
          </cell>
          <cell r="I447" t="str">
            <v>UND</v>
          </cell>
          <cell r="K447">
            <v>0</v>
          </cell>
        </row>
        <row r="448">
          <cell r="C448" t="str">
            <v>MOBI-56</v>
          </cell>
          <cell r="D448" t="str">
            <v xml:space="preserve">MÁQUINAS DE TAQUEO </v>
          </cell>
          <cell r="I448" t="str">
            <v>UND</v>
          </cell>
          <cell r="K448">
            <v>0</v>
          </cell>
          <cell r="L448">
            <v>207900</v>
          </cell>
        </row>
        <row r="449">
          <cell r="C449" t="str">
            <v>MOBI-57</v>
          </cell>
          <cell r="D449" t="str">
            <v>MÁQUINAS DE OJAL DE CAMISAS</v>
          </cell>
          <cell r="I449" t="str">
            <v>UND</v>
          </cell>
          <cell r="K449">
            <v>0</v>
          </cell>
        </row>
        <row r="450">
          <cell r="C450" t="str">
            <v>MOBI-58</v>
          </cell>
          <cell r="D450" t="str">
            <v>MÁQUINAS CAÑÓN</v>
          </cell>
          <cell r="I450" t="str">
            <v>UND</v>
          </cell>
          <cell r="K450">
            <v>0</v>
          </cell>
          <cell r="L450">
            <v>160000</v>
          </cell>
        </row>
        <row r="451">
          <cell r="C451" t="str">
            <v>MOBI-59</v>
          </cell>
          <cell r="D451" t="str">
            <v xml:space="preserve">MÁQUINAS ZIG-ZAG </v>
          </cell>
          <cell r="I451" t="str">
            <v>UND</v>
          </cell>
          <cell r="K451">
            <v>0</v>
          </cell>
        </row>
        <row r="452">
          <cell r="C452" t="str">
            <v>MOBI-60</v>
          </cell>
          <cell r="D452" t="str">
            <v>MÁQUINAS DE TIRILLO</v>
          </cell>
          <cell r="I452" t="str">
            <v>UND</v>
          </cell>
          <cell r="K452">
            <v>1</v>
          </cell>
          <cell r="L452">
            <v>127440</v>
          </cell>
        </row>
        <row r="453">
          <cell r="C453" t="str">
            <v>MOBI-61</v>
          </cell>
          <cell r="D453" t="str">
            <v xml:space="preserve">MÁQUINAS DE RUEDO DE VESTIR </v>
          </cell>
          <cell r="I453" t="str">
            <v>UND</v>
          </cell>
          <cell r="K453">
            <v>1</v>
          </cell>
          <cell r="L453">
            <v>51840</v>
          </cell>
        </row>
        <row r="454">
          <cell r="C454" t="str">
            <v>MOBI-62</v>
          </cell>
          <cell r="D454" t="str">
            <v>MÁQUINAS DOBLE AGUJA CADENETA</v>
          </cell>
          <cell r="I454" t="str">
            <v>UND</v>
          </cell>
          <cell r="K454">
            <v>3</v>
          </cell>
          <cell r="L454">
            <v>62100</v>
          </cell>
        </row>
        <row r="455">
          <cell r="C455" t="str">
            <v>MOBI-63</v>
          </cell>
          <cell r="D455" t="str">
            <v>MÁQUINAS DE COVER</v>
          </cell>
          <cell r="I455" t="str">
            <v>UND</v>
          </cell>
          <cell r="K455">
            <v>2</v>
          </cell>
          <cell r="L455">
            <v>106200</v>
          </cell>
        </row>
        <row r="456">
          <cell r="C456" t="str">
            <v>MOBI-64</v>
          </cell>
          <cell r="D456" t="str">
            <v>MÁQUINAS DE PRETINA</v>
          </cell>
          <cell r="I456" t="str">
            <v>UND</v>
          </cell>
          <cell r="K456">
            <v>2</v>
          </cell>
          <cell r="L456">
            <v>123000</v>
          </cell>
        </row>
        <row r="457">
          <cell r="C457" t="str">
            <v>MOBI-65</v>
          </cell>
          <cell r="D457" t="str">
            <v>MÁQUINAS MERO 5 HILOS</v>
          </cell>
          <cell r="I457" t="str">
            <v>UND</v>
          </cell>
          <cell r="K457">
            <v>3</v>
          </cell>
          <cell r="L457">
            <v>39140</v>
          </cell>
        </row>
        <row r="458">
          <cell r="C458" t="str">
            <v>MOBI-66</v>
          </cell>
          <cell r="D458" t="str">
            <v>MÁQUINAS MERO 4 HILOS</v>
          </cell>
          <cell r="I458" t="str">
            <v>UND</v>
          </cell>
          <cell r="K458">
            <v>4</v>
          </cell>
          <cell r="L458">
            <v>52800</v>
          </cell>
        </row>
        <row r="459">
          <cell r="C459" t="str">
            <v>MOBI-67</v>
          </cell>
          <cell r="D459" t="str">
            <v>MÁQUINAS PLANAS</v>
          </cell>
          <cell r="I459" t="str">
            <v>UND</v>
          </cell>
          <cell r="K459">
            <v>0</v>
          </cell>
          <cell r="L459">
            <v>51300</v>
          </cell>
        </row>
        <row r="460">
          <cell r="C460" t="str">
            <v>MOBI-68</v>
          </cell>
          <cell r="D460" t="str">
            <v>MÁQUINAS DE CORTE</v>
          </cell>
          <cell r="I460" t="str">
            <v>UND</v>
          </cell>
          <cell r="K460">
            <v>5</v>
          </cell>
          <cell r="L460">
            <v>31320</v>
          </cell>
        </row>
        <row r="461">
          <cell r="C461" t="str">
            <v>MOBI-69</v>
          </cell>
          <cell r="D461" t="str">
            <v>PLANTA ELÉCTRICA GASOLINA 2,200 KILOS H.VILCO USADA</v>
          </cell>
          <cell r="I461" t="str">
            <v>UND</v>
          </cell>
          <cell r="K461">
            <v>0</v>
          </cell>
        </row>
        <row r="462">
          <cell r="C462" t="str">
            <v>MOBI-70</v>
          </cell>
          <cell r="D462" t="str">
            <v>PLANTA ELECTRICA DAISIN JAPAN 7 KILOS USADA</v>
          </cell>
          <cell r="I462" t="str">
            <v>UND</v>
          </cell>
          <cell r="K462">
            <v>0</v>
          </cell>
        </row>
        <row r="463">
          <cell r="C463" t="str">
            <v>MOBI-71</v>
          </cell>
          <cell r="D463" t="str">
            <v>PLANTAS ELECTRICAS NUEVA 2.0-2.3 KV</v>
          </cell>
          <cell r="I463" t="str">
            <v>UND</v>
          </cell>
          <cell r="K463">
            <v>1</v>
          </cell>
        </row>
        <row r="464">
          <cell r="C464" t="str">
            <v>MOBI-72</v>
          </cell>
          <cell r="D464" t="str">
            <v>PLANCHA DE VAPOR INDUSTRIAL USADA</v>
          </cell>
          <cell r="I464" t="str">
            <v>UND</v>
          </cell>
          <cell r="K464">
            <v>0</v>
          </cell>
          <cell r="L464">
            <v>13500</v>
          </cell>
        </row>
        <row r="465">
          <cell r="C465" t="str">
            <v>MOBI-73</v>
          </cell>
          <cell r="D465" t="str">
            <v>PLANCHA DE VAPOR INDUSTRIAL NUEVA</v>
          </cell>
          <cell r="I465" t="str">
            <v>UND</v>
          </cell>
          <cell r="L465">
            <v>13500</v>
          </cell>
        </row>
        <row r="466">
          <cell r="C466" t="str">
            <v>MOBI-74</v>
          </cell>
          <cell r="D466" t="str">
            <v>TABLAS DE PLANCHAR</v>
          </cell>
          <cell r="I466" t="str">
            <v>UND</v>
          </cell>
          <cell r="K466">
            <v>0</v>
          </cell>
        </row>
        <row r="467">
          <cell r="C467" t="str">
            <v>MOBI-75</v>
          </cell>
          <cell r="D467" t="str">
            <v>EXTINTORES 20 LIBRAS</v>
          </cell>
          <cell r="I467" t="str">
            <v>UND</v>
          </cell>
          <cell r="K467">
            <v>0</v>
          </cell>
        </row>
        <row r="468">
          <cell r="C468" t="str">
            <v>MOBI-76</v>
          </cell>
          <cell r="D468" t="str">
            <v>EXTINTORES 10 LIBRAS</v>
          </cell>
          <cell r="I468" t="str">
            <v>UND</v>
          </cell>
          <cell r="K468">
            <v>0</v>
          </cell>
        </row>
        <row r="469">
          <cell r="C469" t="str">
            <v>MOBI-77</v>
          </cell>
          <cell r="D469" t="str">
            <v>COMPRESOR PRETUL CON SU KITS MANGUERA</v>
          </cell>
          <cell r="I469" t="str">
            <v>UND</v>
          </cell>
          <cell r="K469">
            <v>0</v>
          </cell>
          <cell r="L469">
            <v>8985</v>
          </cell>
        </row>
        <row r="470">
          <cell r="C470" t="str">
            <v>MOBI-78</v>
          </cell>
          <cell r="D470" t="str">
            <v>BEBEDEROS DE AGUA</v>
          </cell>
          <cell r="I470" t="str">
            <v>UND</v>
          </cell>
          <cell r="K470">
            <v>0</v>
          </cell>
          <cell r="L470">
            <v>10987</v>
          </cell>
        </row>
        <row r="471">
          <cell r="C471" t="str">
            <v>MOBI-79</v>
          </cell>
          <cell r="D471" t="str">
            <v>BOTELLONES</v>
          </cell>
          <cell r="I471" t="str">
            <v>UND</v>
          </cell>
          <cell r="K471">
            <v>0</v>
          </cell>
        </row>
        <row r="472">
          <cell r="C472" t="str">
            <v>MOBI-80</v>
          </cell>
          <cell r="D472" t="str">
            <v xml:space="preserve">BUZÓN DE SUGERENCIAS </v>
          </cell>
          <cell r="I472" t="str">
            <v>UND</v>
          </cell>
          <cell r="K472">
            <v>5</v>
          </cell>
          <cell r="L472">
            <v>3900</v>
          </cell>
        </row>
        <row r="473">
          <cell r="C473" t="str">
            <v>MOBI-81</v>
          </cell>
          <cell r="D473" t="str">
            <v xml:space="preserve">ESCRITORIOS </v>
          </cell>
          <cell r="I473" t="str">
            <v>UND</v>
          </cell>
          <cell r="K473">
            <v>0</v>
          </cell>
        </row>
        <row r="474">
          <cell r="C474" t="str">
            <v>MOBI-82</v>
          </cell>
          <cell r="D474" t="str">
            <v>SILLAS EJECUTIVAS DE ESCRITORIO</v>
          </cell>
          <cell r="I474" t="str">
            <v>UND</v>
          </cell>
          <cell r="K474">
            <v>0</v>
          </cell>
          <cell r="L474">
            <v>5173</v>
          </cell>
        </row>
        <row r="475">
          <cell r="C475" t="str">
            <v>MOBI-83</v>
          </cell>
          <cell r="D475" t="str">
            <v>SILLAS PLÁSTICAS SIN BRAZOS</v>
          </cell>
          <cell r="I475" t="str">
            <v>UND</v>
          </cell>
          <cell r="K475">
            <v>0</v>
          </cell>
          <cell r="L475">
            <v>635</v>
          </cell>
        </row>
        <row r="476">
          <cell r="C476" t="str">
            <v>MOBI-84</v>
          </cell>
          <cell r="D476" t="str">
            <v>SILLON SEMI-EJECUTIVO EN TELA NEGRO</v>
          </cell>
          <cell r="I476" t="str">
            <v>UND</v>
          </cell>
          <cell r="K476">
            <v>0</v>
          </cell>
          <cell r="L476">
            <v>5151.5</v>
          </cell>
        </row>
        <row r="477">
          <cell r="C477" t="str">
            <v>MOBI-85</v>
          </cell>
          <cell r="D477" t="str">
            <v xml:space="preserve">SILLA DE VISITA TAPIZADA EN TELA CON BRAZOS </v>
          </cell>
          <cell r="I477" t="str">
            <v>UND</v>
          </cell>
          <cell r="K477">
            <v>0</v>
          </cell>
          <cell r="L477">
            <v>3705</v>
          </cell>
        </row>
        <row r="478">
          <cell r="C478" t="str">
            <v>MOBI-86</v>
          </cell>
          <cell r="D478" t="str">
            <v>ARCHIVOS SECRETARIALES 4 GAVETAS</v>
          </cell>
          <cell r="I478" t="str">
            <v>UND</v>
          </cell>
          <cell r="K478">
            <v>0</v>
          </cell>
          <cell r="L478">
            <v>6932</v>
          </cell>
        </row>
        <row r="479">
          <cell r="C479" t="str">
            <v>MOBI-87</v>
          </cell>
          <cell r="D479" t="str">
            <v xml:space="preserve">ABANICOS DE PARED </v>
          </cell>
          <cell r="I479" t="str">
            <v>UND</v>
          </cell>
          <cell r="K479">
            <v>60</v>
          </cell>
        </row>
        <row r="480">
          <cell r="C480" t="str">
            <v>MOBI-88</v>
          </cell>
          <cell r="D480" t="str">
            <v>PIZARRA DE COLCHO 24 * 36</v>
          </cell>
          <cell r="I480" t="str">
            <v>UND</v>
          </cell>
          <cell r="K480">
            <v>4</v>
          </cell>
          <cell r="L480">
            <v>898</v>
          </cell>
        </row>
        <row r="481">
          <cell r="C481" t="str">
            <v>MOBI-89</v>
          </cell>
          <cell r="D481" t="str">
            <v>PIZARRA BLANCA PEQUEÑA 60CM X 90CM</v>
          </cell>
          <cell r="I481" t="str">
            <v>UND</v>
          </cell>
          <cell r="K481">
            <v>0</v>
          </cell>
          <cell r="L481">
            <v>2100</v>
          </cell>
        </row>
        <row r="482">
          <cell r="C482" t="str">
            <v>MOBI-90</v>
          </cell>
          <cell r="D482" t="str">
            <v xml:space="preserve">MANIQUIES MASCULINOS </v>
          </cell>
          <cell r="I482" t="str">
            <v>UND</v>
          </cell>
          <cell r="K482">
            <v>0</v>
          </cell>
          <cell r="L482">
            <v>8644</v>
          </cell>
        </row>
        <row r="483">
          <cell r="C483" t="str">
            <v>MOBI-91</v>
          </cell>
          <cell r="D483" t="str">
            <v xml:space="preserve">MANIQUIES FEMENINOS </v>
          </cell>
          <cell r="I483" t="str">
            <v>UND</v>
          </cell>
          <cell r="K483">
            <v>1</v>
          </cell>
          <cell r="L483">
            <v>8593</v>
          </cell>
        </row>
        <row r="484">
          <cell r="C484" t="str">
            <v>MOBI-92</v>
          </cell>
          <cell r="D484" t="str">
            <v>PLANCHA INDUSTRIAL</v>
          </cell>
          <cell r="I484" t="str">
            <v>UND</v>
          </cell>
          <cell r="K484">
            <v>1</v>
          </cell>
        </row>
        <row r="485">
          <cell r="C485" t="str">
            <v>MOBI-93</v>
          </cell>
          <cell r="D485" t="str">
            <v>TEFLON PARA PLANCHA DE VAPOR</v>
          </cell>
          <cell r="I485" t="str">
            <v>UND</v>
          </cell>
          <cell r="K485">
            <v>4</v>
          </cell>
        </row>
        <row r="486">
          <cell r="C486" t="str">
            <v>P/H-1000</v>
          </cell>
          <cell r="D486" t="str">
            <v>CORREAS PARA MÁQUINA # 42</v>
          </cell>
          <cell r="I486" t="str">
            <v>UND</v>
          </cell>
          <cell r="K486">
            <v>0</v>
          </cell>
        </row>
        <row r="487">
          <cell r="C487" t="str">
            <v>P/H-1001</v>
          </cell>
          <cell r="D487" t="str">
            <v>CORREAS PARA MÁQUINAS # 41</v>
          </cell>
          <cell r="I487" t="str">
            <v>UND</v>
          </cell>
          <cell r="K487">
            <v>0</v>
          </cell>
        </row>
        <row r="488">
          <cell r="C488" t="str">
            <v>P/H-1002</v>
          </cell>
          <cell r="D488" t="str">
            <v>CORREAS PARA MÁQUINA # 43</v>
          </cell>
          <cell r="I488" t="str">
            <v>UND</v>
          </cell>
          <cell r="K488">
            <v>0</v>
          </cell>
        </row>
        <row r="489">
          <cell r="C489" t="str">
            <v>P/H-1003</v>
          </cell>
          <cell r="D489" t="str">
            <v>CORREAS PARA MÁQUINA #34</v>
          </cell>
          <cell r="I489" t="str">
            <v>UND</v>
          </cell>
          <cell r="K489">
            <v>0</v>
          </cell>
        </row>
        <row r="490">
          <cell r="C490" t="str">
            <v>P/H-1004</v>
          </cell>
          <cell r="D490" t="str">
            <v>BOBINAS PARA MÁQUINAS CASERAS</v>
          </cell>
          <cell r="I490" t="str">
            <v>UND</v>
          </cell>
          <cell r="K490">
            <v>1</v>
          </cell>
          <cell r="L490">
            <v>10</v>
          </cell>
        </row>
        <row r="491">
          <cell r="C491" t="str">
            <v>P/H-1005</v>
          </cell>
          <cell r="D491" t="str">
            <v>BOBINAS PARA MÁQUINAS INDUSTRIALES</v>
          </cell>
          <cell r="I491" t="str">
            <v>UND</v>
          </cell>
          <cell r="K491">
            <v>213</v>
          </cell>
          <cell r="L491">
            <v>171.1</v>
          </cell>
        </row>
        <row r="492">
          <cell r="C492" t="str">
            <v>P/H-1006</v>
          </cell>
          <cell r="D492" t="str">
            <v>CAJAS DE BOBINAS P/MÁQS. CASERAS</v>
          </cell>
          <cell r="I492" t="str">
            <v>UND</v>
          </cell>
          <cell r="K492">
            <v>15</v>
          </cell>
          <cell r="L492">
            <v>70</v>
          </cell>
        </row>
        <row r="493">
          <cell r="C493" t="str">
            <v>P/H-1007</v>
          </cell>
          <cell r="D493" t="str">
            <v xml:space="preserve">CAJAS DE BOBINAS P/MÁQS.INDUSTRIALES </v>
          </cell>
          <cell r="I493" t="str">
            <v>UND</v>
          </cell>
          <cell r="K493">
            <v>39</v>
          </cell>
          <cell r="L493">
            <v>80.239999999999995</v>
          </cell>
        </row>
        <row r="494">
          <cell r="C494" t="str">
            <v>P/H-1008</v>
          </cell>
          <cell r="D494" t="str">
            <v>CAJAS DE BOBINAS INDUSTRIALES PARA MAQUINA DE BORDAR 144/1</v>
          </cell>
          <cell r="I494" t="str">
            <v>CAJA</v>
          </cell>
          <cell r="K494">
            <v>595</v>
          </cell>
          <cell r="L494">
            <v>15</v>
          </cell>
        </row>
        <row r="495">
          <cell r="C495" t="str">
            <v>P/H-1009</v>
          </cell>
          <cell r="D495" t="str">
            <v>PEDAL PARA MÁQUINA PLANA</v>
          </cell>
          <cell r="I495" t="str">
            <v>UND</v>
          </cell>
          <cell r="K495">
            <v>0</v>
          </cell>
          <cell r="L495">
            <v>0</v>
          </cell>
        </row>
        <row r="496">
          <cell r="C496" t="str">
            <v>P/H-1010</v>
          </cell>
          <cell r="D496" t="str">
            <v>PEDAL PARA MÁQUINA CASERA</v>
          </cell>
          <cell r="I496" t="str">
            <v>UND</v>
          </cell>
          <cell r="K496">
            <v>0</v>
          </cell>
        </row>
        <row r="497">
          <cell r="C497" t="str">
            <v>P/H-1011</v>
          </cell>
          <cell r="D497" t="str">
            <v>PLANCHUELAS DE MEDIA LUNA P/MAQS. PLANA  10/1</v>
          </cell>
          <cell r="I497" t="str">
            <v>UND</v>
          </cell>
          <cell r="K497">
            <v>85</v>
          </cell>
          <cell r="L497">
            <v>1711</v>
          </cell>
        </row>
        <row r="498">
          <cell r="C498" t="str">
            <v>P/H-1012</v>
          </cell>
          <cell r="D498" t="str">
            <v>FOLDER DE RUEDO</v>
          </cell>
          <cell r="I498" t="str">
            <v>UND</v>
          </cell>
          <cell r="K498">
            <v>2</v>
          </cell>
        </row>
        <row r="499">
          <cell r="C499" t="str">
            <v>P/H-1013</v>
          </cell>
          <cell r="D499" t="str">
            <v xml:space="preserve">FOLDER DE 3/8 </v>
          </cell>
          <cell r="I499" t="str">
            <v>UND</v>
          </cell>
          <cell r="K499">
            <v>0</v>
          </cell>
        </row>
        <row r="500">
          <cell r="C500" t="str">
            <v>P/H-1014</v>
          </cell>
          <cell r="D500" t="str">
            <v>FOLDERS DE ENTRADA PARA MAQUINA DE PRETINA 3 1/2 * 1 1/2</v>
          </cell>
          <cell r="I500" t="str">
            <v>UND</v>
          </cell>
          <cell r="K500">
            <v>0</v>
          </cell>
        </row>
        <row r="501">
          <cell r="C501" t="str">
            <v>P/H-1015</v>
          </cell>
          <cell r="D501" t="str">
            <v>FOLDERS DE SALIDA PARA MAQUINA DE PRETINA</v>
          </cell>
          <cell r="I501" t="str">
            <v>UND</v>
          </cell>
          <cell r="K501">
            <v>1</v>
          </cell>
          <cell r="L501">
            <v>2500</v>
          </cell>
        </row>
        <row r="502">
          <cell r="C502" t="str">
            <v>P/H-1016</v>
          </cell>
          <cell r="D502" t="str">
            <v>FOLDERS DE SALIDA PARA MAQUINA DE COVER DE TIRILLO</v>
          </cell>
          <cell r="I502" t="str">
            <v>UND</v>
          </cell>
          <cell r="K502">
            <v>2</v>
          </cell>
          <cell r="L502">
            <v>8100</v>
          </cell>
        </row>
        <row r="503">
          <cell r="C503" t="str">
            <v>P/H-1017</v>
          </cell>
          <cell r="D503" t="str">
            <v>PIES DE UN 1/4 PARA MÁQUINAS PLANAS COMPENSADO</v>
          </cell>
          <cell r="I503" t="str">
            <v>UND</v>
          </cell>
          <cell r="K503">
            <v>20</v>
          </cell>
          <cell r="L503">
            <v>150</v>
          </cell>
        </row>
        <row r="504">
          <cell r="C504" t="str">
            <v>P/H-1018</v>
          </cell>
          <cell r="D504" t="str">
            <v>PIES DE 1/16 PARA MÁQUINAS PLANAS</v>
          </cell>
          <cell r="I504" t="str">
            <v>UND</v>
          </cell>
          <cell r="K504">
            <v>2</v>
          </cell>
          <cell r="L504">
            <v>150</v>
          </cell>
        </row>
        <row r="505">
          <cell r="C505" t="str">
            <v>P/H-1019</v>
          </cell>
          <cell r="D505" t="str">
            <v>PIES DE MAQUINA CACERA</v>
          </cell>
          <cell r="I505" t="str">
            <v>UND</v>
          </cell>
          <cell r="K505">
            <v>100</v>
          </cell>
        </row>
        <row r="506">
          <cell r="C506" t="str">
            <v>P/H-1020</v>
          </cell>
          <cell r="D506" t="str">
            <v>LOOPERS DE ABAJO PARA MAQUINAS MERO</v>
          </cell>
          <cell r="I506" t="str">
            <v>UND</v>
          </cell>
          <cell r="K506">
            <v>4</v>
          </cell>
          <cell r="L506">
            <v>350</v>
          </cell>
        </row>
        <row r="507">
          <cell r="C507" t="str">
            <v>P/H-1021</v>
          </cell>
          <cell r="D507" t="str">
            <v>LOOPERS DE ARRIBA PARA MAQUINAS MERO</v>
          </cell>
          <cell r="I507" t="str">
            <v>UND</v>
          </cell>
          <cell r="K507">
            <v>5</v>
          </cell>
          <cell r="L507">
            <v>350</v>
          </cell>
        </row>
        <row r="508">
          <cell r="C508" t="str">
            <v>P/H-1022</v>
          </cell>
          <cell r="D508" t="str">
            <v>CUCHILLA PARA MÁQUINA DE CORTE 6 PULGS. 10/1</v>
          </cell>
          <cell r="I508" t="str">
            <v>CAJA</v>
          </cell>
          <cell r="K508">
            <v>1</v>
          </cell>
          <cell r="L508">
            <v>6480</v>
          </cell>
        </row>
        <row r="509">
          <cell r="C509" t="str">
            <v>P/H-1023</v>
          </cell>
          <cell r="D509" t="str">
            <v>CUCHILLA PARA MÁQUINA DE CORTE 8 PULGS. 10/1</v>
          </cell>
          <cell r="I509" t="str">
            <v>CAJA</v>
          </cell>
          <cell r="K509">
            <v>0.5</v>
          </cell>
          <cell r="L509">
            <v>2400</v>
          </cell>
        </row>
        <row r="510">
          <cell r="C510" t="str">
            <v>P/H-1024</v>
          </cell>
          <cell r="D510" t="str">
            <v>AMOLADORES PARA MAQUINA DE CORTE 100/1</v>
          </cell>
          <cell r="I510" t="str">
            <v>CAJA</v>
          </cell>
          <cell r="K510">
            <v>1.99</v>
          </cell>
          <cell r="L510">
            <v>1000</v>
          </cell>
        </row>
        <row r="511">
          <cell r="C511" t="str">
            <v>P/H-1025</v>
          </cell>
          <cell r="D511" t="str">
            <v>DIENTES PARA MAQUINAS PLANAS 10/1</v>
          </cell>
          <cell r="I511" t="str">
            <v>CAJA</v>
          </cell>
          <cell r="K511">
            <v>0.3</v>
          </cell>
          <cell r="L511">
            <v>1711</v>
          </cell>
        </row>
        <row r="512">
          <cell r="C512" t="str">
            <v>P/H-1026</v>
          </cell>
          <cell r="D512" t="str">
            <v>COLCHOS PARA MOTORES ( CLUTCH )</v>
          </cell>
          <cell r="I512" t="str">
            <v>UND</v>
          </cell>
          <cell r="K512">
            <v>0</v>
          </cell>
          <cell r="L512">
            <v>1100</v>
          </cell>
        </row>
        <row r="513">
          <cell r="C513" t="str">
            <v>P/H-1027</v>
          </cell>
          <cell r="D513" t="str">
            <v>TIJERAS DE CORTE PARA VISUTERIA Y COSTURA</v>
          </cell>
          <cell r="I513" t="str">
            <v>UND</v>
          </cell>
          <cell r="K513">
            <v>0</v>
          </cell>
        </row>
        <row r="514">
          <cell r="C514" t="str">
            <v>P/H-1035</v>
          </cell>
          <cell r="D514" t="str">
            <v>AGUJAS PARA MÁQ. MERO B-27 10/1</v>
          </cell>
          <cell r="I514" t="str">
            <v>UND</v>
          </cell>
        </row>
        <row r="515">
          <cell r="C515" t="str">
            <v>P/H-1036</v>
          </cell>
          <cell r="D515" t="str">
            <v>AGUJAS DE GUAYO 0.5 10/1</v>
          </cell>
          <cell r="I515" t="str">
            <v>UND</v>
          </cell>
          <cell r="K515">
            <v>24</v>
          </cell>
          <cell r="L515">
            <v>44</v>
          </cell>
        </row>
        <row r="516">
          <cell r="C516" t="str">
            <v>P/H-1037</v>
          </cell>
          <cell r="D516" t="str">
            <v>AGUJAS CASERAS 10/1 #12</v>
          </cell>
          <cell r="I516" t="str">
            <v>PAQUETE</v>
          </cell>
          <cell r="K516">
            <v>0</v>
          </cell>
        </row>
        <row r="517">
          <cell r="C517" t="str">
            <v>P/H-1038</v>
          </cell>
          <cell r="D517" t="str">
            <v>AGUJAS CASERAS 10/1 #14</v>
          </cell>
          <cell r="I517" t="str">
            <v>PAQUETE</v>
          </cell>
          <cell r="K517">
            <v>1.7</v>
          </cell>
          <cell r="L517">
            <v>422</v>
          </cell>
        </row>
        <row r="518">
          <cell r="C518" t="str">
            <v>P/H-1039</v>
          </cell>
          <cell r="D518" t="str">
            <v>AGUJAS 135*5 # 20, 10/1</v>
          </cell>
          <cell r="I518" t="str">
            <v>PAQUETE</v>
          </cell>
          <cell r="K518">
            <v>0</v>
          </cell>
          <cell r="L518">
            <v>317</v>
          </cell>
        </row>
        <row r="519">
          <cell r="C519" t="str">
            <v>P/H-1040</v>
          </cell>
          <cell r="D519" t="str">
            <v>AGUJAS 135*5 # 16</v>
          </cell>
          <cell r="I519" t="str">
            <v>PAQUETE</v>
          </cell>
          <cell r="K519">
            <v>0</v>
          </cell>
        </row>
        <row r="520">
          <cell r="C520" t="str">
            <v>P/H-1041</v>
          </cell>
          <cell r="D520" t="str">
            <v>AGUJAS 175*1 #16</v>
          </cell>
          <cell r="I520" t="str">
            <v>PAQUETE</v>
          </cell>
          <cell r="K520">
            <v>3.9</v>
          </cell>
          <cell r="L520">
            <v>408</v>
          </cell>
        </row>
        <row r="521">
          <cell r="C521" t="str">
            <v>P/H-1042</v>
          </cell>
          <cell r="D521" t="str">
            <v>AGUJAS 16*231 # 10</v>
          </cell>
          <cell r="I521" t="str">
            <v>PAQUETE</v>
          </cell>
          <cell r="K521">
            <v>0</v>
          </cell>
        </row>
        <row r="522">
          <cell r="C522" t="str">
            <v>P/H-1043</v>
          </cell>
          <cell r="D522" t="str">
            <v xml:space="preserve">AGUJAS 16*231 # 12 </v>
          </cell>
          <cell r="I522" t="str">
            <v>PAQUETE</v>
          </cell>
          <cell r="K522">
            <v>0</v>
          </cell>
        </row>
        <row r="523">
          <cell r="C523" t="str">
            <v>P/H-1044</v>
          </cell>
          <cell r="D523" t="str">
            <v>AGUJAS 16*231 # 14</v>
          </cell>
          <cell r="I523" t="str">
            <v>PAQUETE</v>
          </cell>
          <cell r="K523">
            <v>0</v>
          </cell>
        </row>
        <row r="524">
          <cell r="C524" t="str">
            <v>P/H-1045</v>
          </cell>
          <cell r="D524" t="str">
            <v>AGUJAS 16*231# 16</v>
          </cell>
          <cell r="I524" t="str">
            <v>PAQUETE</v>
          </cell>
          <cell r="K524">
            <v>0</v>
          </cell>
        </row>
        <row r="525">
          <cell r="C525" t="str">
            <v>P/H-1046</v>
          </cell>
          <cell r="D525" t="str">
            <v>AGUJAS 501 # 19</v>
          </cell>
          <cell r="I525" t="str">
            <v>PAQUETE</v>
          </cell>
          <cell r="K525">
            <v>0</v>
          </cell>
        </row>
        <row r="526">
          <cell r="C526" t="str">
            <v>P/H-1047</v>
          </cell>
          <cell r="D526" t="str">
            <v>TORNILLOS PARA DIENTES DE MÁQUINAS</v>
          </cell>
          <cell r="I526" t="str">
            <v>UND</v>
          </cell>
          <cell r="K526">
            <v>0</v>
          </cell>
        </row>
        <row r="527">
          <cell r="C527" t="str">
            <v>P/H-1048</v>
          </cell>
          <cell r="D527" t="str">
            <v>TORNILLOS PARA PLANCHUELAS DE MAQUINAS</v>
          </cell>
          <cell r="I527" t="str">
            <v>UND</v>
          </cell>
          <cell r="K527">
            <v>266</v>
          </cell>
          <cell r="L527">
            <v>10</v>
          </cell>
        </row>
        <row r="528">
          <cell r="C528" t="str">
            <v>P/H-1049</v>
          </cell>
          <cell r="D528" t="str">
            <v>TORNILLOS SUJETADORES DE DIENTES</v>
          </cell>
          <cell r="I528" t="str">
            <v>UND</v>
          </cell>
          <cell r="K528">
            <v>42</v>
          </cell>
          <cell r="L528">
            <v>10</v>
          </cell>
        </row>
        <row r="529">
          <cell r="C529" t="str">
            <v>P/H-1050</v>
          </cell>
          <cell r="D529" t="str">
            <v>TORNILLO PRENSA TELA PEQUEÑO</v>
          </cell>
          <cell r="I529" t="str">
            <v>UND</v>
          </cell>
          <cell r="K529">
            <v>54</v>
          </cell>
          <cell r="L529">
            <v>10</v>
          </cell>
        </row>
        <row r="530">
          <cell r="C530" t="str">
            <v>P/H-1051</v>
          </cell>
          <cell r="D530" t="str">
            <v>TORNILLO PRENSA TELA GRANDE</v>
          </cell>
          <cell r="I530" t="str">
            <v>UND</v>
          </cell>
          <cell r="K530">
            <v>12</v>
          </cell>
          <cell r="L530">
            <v>10</v>
          </cell>
        </row>
        <row r="531">
          <cell r="C531" t="str">
            <v>P/H-1052</v>
          </cell>
          <cell r="D531" t="str">
            <v>CUCHILLA TIPO CIERRA 6"</v>
          </cell>
          <cell r="I531" t="str">
            <v>UND</v>
          </cell>
          <cell r="K531">
            <v>0</v>
          </cell>
          <cell r="L531">
            <v>6480</v>
          </cell>
        </row>
        <row r="532">
          <cell r="C532" t="str">
            <v>P/H-1053</v>
          </cell>
          <cell r="D532" t="str">
            <v>KITS DE MOTOR CASERO</v>
          </cell>
          <cell r="I532" t="str">
            <v>UND</v>
          </cell>
          <cell r="K532">
            <v>10</v>
          </cell>
          <cell r="L532">
            <v>600</v>
          </cell>
        </row>
        <row r="533">
          <cell r="C533" t="str">
            <v>P/H-1054</v>
          </cell>
          <cell r="D533" t="str">
            <v>TOPE DE MÁQUINAS CASERA</v>
          </cell>
          <cell r="I533" t="str">
            <v>UND</v>
          </cell>
          <cell r="K533">
            <v>13</v>
          </cell>
          <cell r="L533">
            <v>1300</v>
          </cell>
        </row>
        <row r="534">
          <cell r="C534" t="str">
            <v>P/H-1055</v>
          </cell>
          <cell r="D534" t="str">
            <v>MOTORES CLUTCH 110 V Y 500W (0-4500RPM)</v>
          </cell>
          <cell r="I534" t="str">
            <v>UND</v>
          </cell>
          <cell r="K534">
            <v>22</v>
          </cell>
          <cell r="L534">
            <v>10000</v>
          </cell>
        </row>
        <row r="535">
          <cell r="C535" t="str">
            <v>P/H-1057</v>
          </cell>
          <cell r="D535" t="str">
            <v>TIJERAS DE CORTE</v>
          </cell>
          <cell r="I535" t="str">
            <v>UND</v>
          </cell>
          <cell r="K535">
            <v>28</v>
          </cell>
        </row>
        <row r="536">
          <cell r="C536" t="str">
            <v>P/H-1059</v>
          </cell>
          <cell r="D536" t="str">
            <v>CAPACITORES</v>
          </cell>
          <cell r="I536" t="str">
            <v>UND</v>
          </cell>
          <cell r="K536">
            <v>1</v>
          </cell>
          <cell r="L536">
            <v>253</v>
          </cell>
        </row>
        <row r="537">
          <cell r="C537" t="str">
            <v>P/H-1060</v>
          </cell>
          <cell r="D537" t="str">
            <v>CALIBRADORES DE MÁQUINA</v>
          </cell>
          <cell r="I537" t="str">
            <v>UND</v>
          </cell>
          <cell r="K537">
            <v>78</v>
          </cell>
        </row>
        <row r="538">
          <cell r="C538" t="str">
            <v>P/H-1061</v>
          </cell>
          <cell r="D538" t="str">
            <v>CUCHILLA PARA MÁQUINA DE CORTE 5 PULGS.</v>
          </cell>
          <cell r="I538" t="str">
            <v>UND</v>
          </cell>
          <cell r="K538">
            <v>0</v>
          </cell>
        </row>
        <row r="539">
          <cell r="C539" t="str">
            <v>OFFI-3000</v>
          </cell>
          <cell r="D539" t="str">
            <v>CINTA DOBLE CARA</v>
          </cell>
          <cell r="I539" t="str">
            <v>UND</v>
          </cell>
          <cell r="K539">
            <v>1</v>
          </cell>
        </row>
        <row r="540">
          <cell r="C540" t="str">
            <v>OFFI-3001</v>
          </cell>
          <cell r="D540" t="str">
            <v>PAPEL BOND  8 1/2 * 11"  10/1 DE 500/1</v>
          </cell>
          <cell r="I540" t="str">
            <v>CAJA</v>
          </cell>
          <cell r="K540">
            <v>14.9</v>
          </cell>
          <cell r="L540">
            <v>2437.5</v>
          </cell>
        </row>
        <row r="541">
          <cell r="C541" t="str">
            <v>OFFI-3002</v>
          </cell>
          <cell r="D541" t="str">
            <v>PAPEL BOND 8 1/2 * 14"  10/1, 500/1</v>
          </cell>
          <cell r="I541" t="str">
            <v>CAJA</v>
          </cell>
          <cell r="K541">
            <v>1</v>
          </cell>
          <cell r="L541">
            <v>3337.5</v>
          </cell>
        </row>
        <row r="542">
          <cell r="C542" t="str">
            <v>OFFI-3003</v>
          </cell>
          <cell r="D542" t="str">
            <v>PAPEL TIMBRADO 8 1/2* 14" 500/1</v>
          </cell>
          <cell r="I542" t="str">
            <v>CAJA</v>
          </cell>
          <cell r="K542">
            <v>0</v>
          </cell>
          <cell r="L542">
            <v>4956</v>
          </cell>
        </row>
        <row r="543">
          <cell r="C543" t="str">
            <v>OFFI-3004</v>
          </cell>
          <cell r="D543" t="str">
            <v>PAPEL TIMBRADO 8 1/2* 11" 500/1</v>
          </cell>
          <cell r="I543" t="str">
            <v>RESMA</v>
          </cell>
          <cell r="K543">
            <v>0</v>
          </cell>
          <cell r="L543">
            <v>3180</v>
          </cell>
        </row>
        <row r="544">
          <cell r="C544" t="str">
            <v>OFFI-3005</v>
          </cell>
          <cell r="D544" t="str">
            <v>PAPEL TIMB. DE HILO Y PAN DE ORO FULL COLOR 8 1/2*11</v>
          </cell>
          <cell r="I544" t="str">
            <v>RESMA</v>
          </cell>
          <cell r="K544">
            <v>0</v>
          </cell>
          <cell r="L544">
            <v>4850</v>
          </cell>
        </row>
        <row r="545">
          <cell r="C545" t="str">
            <v>OFFI-3006</v>
          </cell>
          <cell r="D545" t="str">
            <v>PAPEL CARBÓN  100/1</v>
          </cell>
          <cell r="I545" t="str">
            <v>RESMA</v>
          </cell>
          <cell r="K545">
            <v>13</v>
          </cell>
          <cell r="L545">
            <v>540</v>
          </cell>
        </row>
        <row r="546">
          <cell r="C546" t="str">
            <v>OFFI-3007</v>
          </cell>
          <cell r="D546" t="str">
            <v>LABEL PARA FOLDERS 126/1</v>
          </cell>
          <cell r="I546" t="str">
            <v>RESMA</v>
          </cell>
          <cell r="K546">
            <v>0</v>
          </cell>
          <cell r="L546">
            <v>385</v>
          </cell>
        </row>
        <row r="547">
          <cell r="C547" t="str">
            <v>OFFI-3008</v>
          </cell>
          <cell r="D547" t="str">
            <v>LABEL PARA FOLDERS 200/1</v>
          </cell>
          <cell r="I547" t="str">
            <v>UND</v>
          </cell>
          <cell r="K547">
            <v>0</v>
          </cell>
          <cell r="L547">
            <v>39</v>
          </cell>
        </row>
        <row r="548">
          <cell r="C548" t="str">
            <v>OFFI-3012</v>
          </cell>
          <cell r="D548" t="str">
            <v>POST-IT 3IN  * 3IN /76MM * 76 MM 12/1</v>
          </cell>
          <cell r="I548" t="str">
            <v>PAQUETE</v>
          </cell>
          <cell r="K548">
            <v>2</v>
          </cell>
          <cell r="L548">
            <v>556</v>
          </cell>
        </row>
        <row r="549">
          <cell r="C549" t="str">
            <v>OFFI-3013</v>
          </cell>
          <cell r="D549" t="str">
            <v>POST-IT, 76 X 127 MM  (3 X5)      (12/1)</v>
          </cell>
          <cell r="I549" t="str">
            <v>PAQUETE</v>
          </cell>
          <cell r="K549">
            <v>0</v>
          </cell>
          <cell r="L549">
            <v>485</v>
          </cell>
        </row>
        <row r="550">
          <cell r="C550" t="str">
            <v>OFFI-3014</v>
          </cell>
          <cell r="D550" t="str">
            <v>SOBRE DE CARTAS BLANCO 500/1</v>
          </cell>
          <cell r="I550" t="str">
            <v>CAJA</v>
          </cell>
          <cell r="K550">
            <v>0.5</v>
          </cell>
          <cell r="L550">
            <v>706.15</v>
          </cell>
        </row>
        <row r="551">
          <cell r="C551" t="str">
            <v>OFFI-3015</v>
          </cell>
          <cell r="D551" t="str">
            <v>SOBRE DE CARTAS BLANCO TIMBRADAS PAN DE ORO</v>
          </cell>
          <cell r="I551" t="str">
            <v>CAJA</v>
          </cell>
          <cell r="K551">
            <v>0</v>
          </cell>
        </row>
        <row r="552">
          <cell r="C552" t="str">
            <v>OFFI-3016</v>
          </cell>
          <cell r="D552" t="str">
            <v>SOBRE PAGO MANILA 3 1/2* 6 1/2, 500/1</v>
          </cell>
          <cell r="I552" t="str">
            <v>CAJA</v>
          </cell>
          <cell r="K552">
            <v>0</v>
          </cell>
          <cell r="L552">
            <v>850</v>
          </cell>
        </row>
        <row r="553">
          <cell r="C553" t="str">
            <v>OFFI-3017</v>
          </cell>
          <cell r="D553" t="str">
            <v>SOBRE MANILA 9 * 12</v>
          </cell>
          <cell r="I553" t="str">
            <v>CAJA</v>
          </cell>
          <cell r="K553">
            <v>1</v>
          </cell>
        </row>
        <row r="554">
          <cell r="C554" t="str">
            <v>OFFI-3018</v>
          </cell>
          <cell r="D554" t="str">
            <v>SOBRE MANILA 10 * 15   500/1</v>
          </cell>
          <cell r="I554" t="str">
            <v>CAJA</v>
          </cell>
          <cell r="K554">
            <v>2</v>
          </cell>
          <cell r="L554">
            <v>2286.65</v>
          </cell>
        </row>
        <row r="555">
          <cell r="C555" t="str">
            <v>OFFI-3019</v>
          </cell>
          <cell r="D555" t="str">
            <v>SOBRE MANILA 10 * 13   500/1</v>
          </cell>
          <cell r="I555" t="str">
            <v>CAJA</v>
          </cell>
          <cell r="K555">
            <v>0</v>
          </cell>
          <cell r="L555">
            <v>2070.6</v>
          </cell>
        </row>
        <row r="556">
          <cell r="C556" t="str">
            <v>OFFI-3020</v>
          </cell>
          <cell r="D556" t="str">
            <v>SOBRE MANILA 6 1/2 * 9 1/2  500/1</v>
          </cell>
          <cell r="I556" t="str">
            <v>CAJA</v>
          </cell>
          <cell r="K556">
            <v>0</v>
          </cell>
          <cell r="L556">
            <v>1000.5</v>
          </cell>
        </row>
        <row r="557">
          <cell r="C557" t="str">
            <v>OFFI-3021</v>
          </cell>
          <cell r="D557" t="str">
            <v xml:space="preserve">FOLDERS AMARILLOS 8 1/2 * 11", 100/1  </v>
          </cell>
          <cell r="I557" t="str">
            <v>CAJA</v>
          </cell>
          <cell r="K557">
            <v>39.619999999999997</v>
          </cell>
          <cell r="L557">
            <v>269.7</v>
          </cell>
        </row>
        <row r="558">
          <cell r="C558" t="str">
            <v>OFFI-3022</v>
          </cell>
          <cell r="D558" t="str">
            <v xml:space="preserve">FOLDERS AMARILLOS 8 1/2 * 14", 100/1  </v>
          </cell>
          <cell r="I558" t="str">
            <v>CAJA</v>
          </cell>
          <cell r="K558">
            <v>10</v>
          </cell>
          <cell r="L558">
            <v>374.1</v>
          </cell>
        </row>
        <row r="559">
          <cell r="C559" t="str">
            <v>OFFI-3023</v>
          </cell>
          <cell r="D559" t="str">
            <v>FOLDERS DE COLORES 8 1/2 * 11  100/1 C/C</v>
          </cell>
          <cell r="I559" t="str">
            <v>CAJA</v>
          </cell>
          <cell r="K559">
            <v>0</v>
          </cell>
          <cell r="L559">
            <v>362.5</v>
          </cell>
        </row>
        <row r="560">
          <cell r="C560" t="str">
            <v>OFFI-3026</v>
          </cell>
          <cell r="D560" t="str">
            <v>FORMULARIO DE RECEPCION DE MERCANCÍAS</v>
          </cell>
          <cell r="I560" t="str">
            <v>UND</v>
          </cell>
          <cell r="K560">
            <v>16</v>
          </cell>
          <cell r="L560">
            <v>849.6</v>
          </cell>
        </row>
        <row r="561">
          <cell r="C561" t="str">
            <v>OFFI-3027</v>
          </cell>
          <cell r="D561" t="str">
            <v>FORMULARIOS DE SALIDA DE ALMACÉN</v>
          </cell>
          <cell r="I561" t="str">
            <v>UND</v>
          </cell>
          <cell r="K561">
            <v>6</v>
          </cell>
          <cell r="L561">
            <v>849.6</v>
          </cell>
        </row>
        <row r="562">
          <cell r="C562" t="str">
            <v>OFFI-3028</v>
          </cell>
          <cell r="D562" t="str">
            <v>FORMULARIOS DE REQUISICIÓN DE ALMACÉN</v>
          </cell>
          <cell r="I562" t="str">
            <v>UND</v>
          </cell>
          <cell r="K562">
            <v>35</v>
          </cell>
          <cell r="L562">
            <v>849.6</v>
          </cell>
        </row>
        <row r="563">
          <cell r="C563" t="str">
            <v>OFFI-3029</v>
          </cell>
          <cell r="D563" t="str">
            <v>CAJA DE GOMITAS</v>
          </cell>
          <cell r="I563" t="str">
            <v>CAJA</v>
          </cell>
          <cell r="K563">
            <v>24</v>
          </cell>
          <cell r="L563">
            <v>24.65</v>
          </cell>
        </row>
        <row r="564">
          <cell r="C564" t="str">
            <v>OFFI-3030</v>
          </cell>
          <cell r="D564" t="str">
            <v>CAJAS DE CARTON DE EMPAQUE</v>
          </cell>
          <cell r="I564" t="str">
            <v>UND</v>
          </cell>
          <cell r="K564">
            <v>0</v>
          </cell>
          <cell r="L564">
            <v>5</v>
          </cell>
        </row>
        <row r="565">
          <cell r="C565" t="str">
            <v>OFFI-3031</v>
          </cell>
          <cell r="D565" t="str">
            <v>GANCHOS PARA FOLDERS ( MACHOS Y HEMBRAS)</v>
          </cell>
          <cell r="I565" t="str">
            <v>CAJA</v>
          </cell>
          <cell r="K565">
            <v>0</v>
          </cell>
          <cell r="L565">
            <v>68.150000000000006</v>
          </cell>
        </row>
        <row r="566">
          <cell r="C566" t="str">
            <v>OFFI-3032</v>
          </cell>
          <cell r="D566" t="str">
            <v xml:space="preserve">GRAPADORAS </v>
          </cell>
          <cell r="I566" t="str">
            <v>UND</v>
          </cell>
          <cell r="K566">
            <v>20</v>
          </cell>
          <cell r="L566">
            <v>187.05</v>
          </cell>
        </row>
        <row r="567">
          <cell r="C567" t="str">
            <v>OFFI-3033</v>
          </cell>
          <cell r="D567" t="str">
            <v>GRAPAS  26/6</v>
          </cell>
          <cell r="I567" t="str">
            <v>UND</v>
          </cell>
          <cell r="K567">
            <v>28</v>
          </cell>
          <cell r="L567">
            <v>37.700000000000003</v>
          </cell>
        </row>
        <row r="568">
          <cell r="C568" t="str">
            <v>OFFI-3034</v>
          </cell>
          <cell r="D568" t="str">
            <v>DISPENSADOR DE CINTA ADHESIVAS, VELMER</v>
          </cell>
          <cell r="I568" t="str">
            <v>UND</v>
          </cell>
          <cell r="K568">
            <v>15</v>
          </cell>
          <cell r="L568">
            <v>106.2</v>
          </cell>
        </row>
        <row r="569">
          <cell r="C569" t="str">
            <v>OFFI-3035</v>
          </cell>
          <cell r="D569" t="str">
            <v>CINTA ADHESIVA 2"</v>
          </cell>
          <cell r="I569" t="str">
            <v>UND</v>
          </cell>
          <cell r="K569">
            <v>15</v>
          </cell>
          <cell r="L569">
            <v>95</v>
          </cell>
        </row>
        <row r="570">
          <cell r="C570" t="str">
            <v>OFFI-3036</v>
          </cell>
          <cell r="D570" t="str">
            <v xml:space="preserve">CINTA ADHESIVA 6200 </v>
          </cell>
          <cell r="I570" t="str">
            <v>UND</v>
          </cell>
          <cell r="K570">
            <v>15</v>
          </cell>
          <cell r="L570">
            <v>60</v>
          </cell>
        </row>
        <row r="571">
          <cell r="C571" t="str">
            <v>OFFI-3037</v>
          </cell>
          <cell r="D571" t="str">
            <v>LIQUID PAPER (CORRECTOR LÍQUIDO) 10/1</v>
          </cell>
          <cell r="I571" t="str">
            <v>UND</v>
          </cell>
          <cell r="K571">
            <v>12</v>
          </cell>
          <cell r="L571">
            <v>295.8</v>
          </cell>
        </row>
        <row r="572">
          <cell r="C572" t="str">
            <v>OFFI-3038</v>
          </cell>
          <cell r="D572" t="str">
            <v>CALCULADORAS DE MANO</v>
          </cell>
          <cell r="I572" t="str">
            <v>UND</v>
          </cell>
          <cell r="K572">
            <v>1</v>
          </cell>
          <cell r="L572">
            <v>637.20000000000005</v>
          </cell>
        </row>
        <row r="573">
          <cell r="C573" t="str">
            <v>OFFI-3039</v>
          </cell>
          <cell r="D573" t="str">
            <v>MAQUINA SUMADORA (ELECTRICA)</v>
          </cell>
          <cell r="I573" t="str">
            <v>UND</v>
          </cell>
          <cell r="K573">
            <v>0</v>
          </cell>
        </row>
        <row r="574">
          <cell r="C574" t="str">
            <v>OFFI-3040</v>
          </cell>
          <cell r="D574" t="str">
            <v>REGLAS PLÁSTICAS DE 12"</v>
          </cell>
          <cell r="I574" t="str">
            <v>UND</v>
          </cell>
          <cell r="K574">
            <v>0</v>
          </cell>
          <cell r="L574">
            <v>7.25</v>
          </cell>
        </row>
        <row r="575">
          <cell r="C575" t="str">
            <v>OFFI-3041</v>
          </cell>
          <cell r="D575" t="str">
            <v>JUEGO DE REGLA METALICA 4/1</v>
          </cell>
          <cell r="I575" t="str">
            <v>PAQUETE</v>
          </cell>
          <cell r="K575">
            <v>0</v>
          </cell>
        </row>
        <row r="576">
          <cell r="C576" t="str">
            <v>OFFI-3042</v>
          </cell>
          <cell r="D576" t="str">
            <v>CAJAS DE CLIP (METALICOS)33 MM (100/1  C/CAJA)</v>
          </cell>
          <cell r="I576" t="str">
            <v>CAJA</v>
          </cell>
          <cell r="K576">
            <v>98</v>
          </cell>
          <cell r="L576">
            <v>13.05</v>
          </cell>
        </row>
        <row r="577">
          <cell r="C577" t="str">
            <v>OFFI-3043</v>
          </cell>
          <cell r="D577" t="str">
            <v>CLIP GRANDE (METALICOS) 50 MM (JUMBO)(100/1  C/CAJA)</v>
          </cell>
          <cell r="I577" t="str">
            <v>CAJA</v>
          </cell>
          <cell r="K577">
            <v>112</v>
          </cell>
          <cell r="L577">
            <v>29</v>
          </cell>
        </row>
        <row r="578">
          <cell r="C578" t="str">
            <v>OFFI-3044</v>
          </cell>
          <cell r="D578" t="str">
            <v>CLIP ( METALICOS) (VARIOS COLORES) #3  160/1</v>
          </cell>
          <cell r="I578" t="str">
            <v>CAJA</v>
          </cell>
          <cell r="K578">
            <v>0</v>
          </cell>
        </row>
        <row r="579">
          <cell r="C579" t="str">
            <v>OFFI-3045</v>
          </cell>
          <cell r="D579" t="str">
            <v>CLIP BILLETEROS 25 MM 1" (12/1) BILLETEROS</v>
          </cell>
          <cell r="I579" t="str">
            <v>CAJA</v>
          </cell>
          <cell r="K579">
            <v>63</v>
          </cell>
          <cell r="L579">
            <v>30.45</v>
          </cell>
        </row>
        <row r="580">
          <cell r="C580" t="str">
            <v>OFFI-3046</v>
          </cell>
          <cell r="D580" t="str">
            <v>CLIP BILLETEROS 41 MM 1" (12/1) BILLETEROS</v>
          </cell>
          <cell r="I580" t="str">
            <v>CAJA</v>
          </cell>
          <cell r="K580">
            <v>64</v>
          </cell>
        </row>
        <row r="581">
          <cell r="C581" t="str">
            <v>OFFI-3047</v>
          </cell>
          <cell r="D581" t="str">
            <v>CLIP BILLETEROS 32 MM 1" (12/1) BILLETEROS</v>
          </cell>
          <cell r="I581" t="str">
            <v>CAJA</v>
          </cell>
          <cell r="K581">
            <v>56</v>
          </cell>
        </row>
        <row r="582">
          <cell r="C582" t="str">
            <v>OFFI-3048</v>
          </cell>
          <cell r="D582" t="str">
            <v>CLIP BILLETEROS 15 MM 1" (12/1) BILLETEROS</v>
          </cell>
          <cell r="I582" t="str">
            <v>CAJA</v>
          </cell>
          <cell r="K582">
            <v>0</v>
          </cell>
        </row>
        <row r="583">
          <cell r="C583" t="str">
            <v>OFFI-3049</v>
          </cell>
          <cell r="D583" t="str">
            <v>CLIP BILLETEROS 51 MM 1" (12/1) BILETEROS</v>
          </cell>
          <cell r="I583" t="str">
            <v>CAJA</v>
          </cell>
          <cell r="K583">
            <v>29</v>
          </cell>
          <cell r="L583">
            <v>107.3</v>
          </cell>
        </row>
        <row r="584">
          <cell r="C584" t="str">
            <v>OFFI-3050</v>
          </cell>
          <cell r="D584" t="str">
            <v>CLIP BOARD</v>
          </cell>
          <cell r="I584" t="str">
            <v>UND</v>
          </cell>
          <cell r="K584">
            <v>2</v>
          </cell>
          <cell r="L584">
            <v>34.799999999999997</v>
          </cell>
        </row>
        <row r="585">
          <cell r="C585" t="str">
            <v>OFFI-3051</v>
          </cell>
          <cell r="D585" t="str">
            <v>PERFORADORA DE 2 HOLLOS DE  7 CM</v>
          </cell>
          <cell r="I585" t="str">
            <v>UND</v>
          </cell>
          <cell r="K585">
            <v>2</v>
          </cell>
          <cell r="L585">
            <v>223.3</v>
          </cell>
        </row>
        <row r="586">
          <cell r="C586" t="str">
            <v>OFFI-3052</v>
          </cell>
          <cell r="D586" t="str">
            <v>PERFORADORA DE 3 HOLLOS</v>
          </cell>
          <cell r="I586" t="str">
            <v>UND</v>
          </cell>
          <cell r="K586">
            <v>2</v>
          </cell>
          <cell r="L586">
            <v>295.8</v>
          </cell>
        </row>
        <row r="587">
          <cell r="C587" t="str">
            <v>OFFI-3053</v>
          </cell>
          <cell r="D587" t="str">
            <v>CAJAS DE RESALTADOR 12/1</v>
          </cell>
          <cell r="I587" t="str">
            <v>CAJA</v>
          </cell>
          <cell r="K587">
            <v>3.0833333333333335</v>
          </cell>
          <cell r="L587">
            <v>146.5</v>
          </cell>
        </row>
        <row r="588">
          <cell r="C588" t="str">
            <v>OFFI-3054</v>
          </cell>
          <cell r="D588" t="str">
            <v>MARCADORES PERMANENTE 12/1</v>
          </cell>
          <cell r="I588" t="str">
            <v>CAJA</v>
          </cell>
          <cell r="K588">
            <v>11.166666666666666</v>
          </cell>
          <cell r="L588">
            <v>131.94999999999999</v>
          </cell>
        </row>
        <row r="589">
          <cell r="C589" t="str">
            <v>OFFI-3055</v>
          </cell>
          <cell r="D589" t="str">
            <v>TINTA PARA SELLOS (GOTERO )</v>
          </cell>
          <cell r="I589" t="str">
            <v>UND</v>
          </cell>
          <cell r="K589">
            <v>27</v>
          </cell>
          <cell r="L589">
            <v>265</v>
          </cell>
        </row>
        <row r="590">
          <cell r="C590" t="str">
            <v>OFFI-3056</v>
          </cell>
          <cell r="D590" t="str">
            <v>TINTA PARA SELLOS (ROLON) 650 ML</v>
          </cell>
          <cell r="I590" t="str">
            <v>UND</v>
          </cell>
          <cell r="K590">
            <v>0</v>
          </cell>
        </row>
        <row r="591">
          <cell r="C591" t="str">
            <v>OFFI-3057</v>
          </cell>
          <cell r="D591" t="str">
            <v>BOLÍGRAFOS  12/1</v>
          </cell>
          <cell r="I591" t="str">
            <v>CAJA</v>
          </cell>
          <cell r="K591">
            <v>1.8333333333333333</v>
          </cell>
          <cell r="L591">
            <v>68.150000000000006</v>
          </cell>
        </row>
        <row r="592">
          <cell r="C592" t="str">
            <v>OFFI-3058</v>
          </cell>
          <cell r="D592" t="str">
            <v>LAPIZ DE CARBÓN NO.12  12/1</v>
          </cell>
          <cell r="I592" t="str">
            <v>CAJA</v>
          </cell>
          <cell r="K592">
            <v>5.75</v>
          </cell>
          <cell r="L592">
            <v>47.85</v>
          </cell>
        </row>
        <row r="593">
          <cell r="C593" t="str">
            <v>OFFI-3059</v>
          </cell>
          <cell r="D593" t="str">
            <v>BORRAS 20/1</v>
          </cell>
          <cell r="I593" t="str">
            <v>CAJA</v>
          </cell>
          <cell r="K593">
            <v>5</v>
          </cell>
          <cell r="L593">
            <v>95</v>
          </cell>
        </row>
        <row r="594">
          <cell r="C594" t="str">
            <v>OFFI-3060</v>
          </cell>
          <cell r="D594" t="str">
            <v>PORTA LAPIZ DE METAL</v>
          </cell>
          <cell r="I594" t="str">
            <v>UND</v>
          </cell>
          <cell r="K594">
            <v>0</v>
          </cell>
          <cell r="L594">
            <v>75.400000000000006</v>
          </cell>
        </row>
        <row r="595">
          <cell r="C595" t="str">
            <v>OFFI-3061</v>
          </cell>
          <cell r="D595" t="str">
            <v>PENDAFLEX (CARPETAS PARA ARCHIVOS) 8 1/2 * 13, 25/1</v>
          </cell>
          <cell r="I595" t="str">
            <v>CAJA</v>
          </cell>
          <cell r="K595">
            <v>23.600000000000023</v>
          </cell>
          <cell r="L595">
            <v>600</v>
          </cell>
        </row>
        <row r="596">
          <cell r="C596" t="str">
            <v>OFFI-3062</v>
          </cell>
          <cell r="D596" t="str">
            <v>CARPETA DE 3 ARGOLLAS DE 2"</v>
          </cell>
          <cell r="I596" t="str">
            <v>UND</v>
          </cell>
          <cell r="K596">
            <v>0</v>
          </cell>
          <cell r="L596">
            <v>158</v>
          </cell>
        </row>
        <row r="597">
          <cell r="C597" t="str">
            <v>OFFI-3063</v>
          </cell>
          <cell r="D597" t="str">
            <v>CARPETA DE 3 ARGOLLAS DE 3"</v>
          </cell>
          <cell r="I597" t="str">
            <v>UND</v>
          </cell>
          <cell r="K597">
            <v>0</v>
          </cell>
          <cell r="L597">
            <v>210.25</v>
          </cell>
        </row>
        <row r="598">
          <cell r="C598" t="str">
            <v>OFFI-3064</v>
          </cell>
          <cell r="D598" t="str">
            <v>CARPETA PARA ARCHIVO DE METAL</v>
          </cell>
          <cell r="I598" t="str">
            <v>UND</v>
          </cell>
          <cell r="K598">
            <v>0</v>
          </cell>
        </row>
        <row r="599">
          <cell r="C599" t="str">
            <v>OFFI-3065</v>
          </cell>
          <cell r="D599" t="str">
            <v>SACA PUNTA  24/1</v>
          </cell>
          <cell r="I599" t="str">
            <v>CAJA</v>
          </cell>
          <cell r="K599">
            <v>0.20000000000000048</v>
          </cell>
          <cell r="L599">
            <v>112.1</v>
          </cell>
        </row>
        <row r="600">
          <cell r="C600" t="str">
            <v>OFFI-3066</v>
          </cell>
          <cell r="D600" t="str">
            <v>SACA GRAPA</v>
          </cell>
          <cell r="I600" t="str">
            <v>UND</v>
          </cell>
          <cell r="K600">
            <v>20</v>
          </cell>
          <cell r="L600">
            <v>23.2</v>
          </cell>
        </row>
        <row r="601">
          <cell r="C601" t="str">
            <v>OFFI-3067</v>
          </cell>
          <cell r="D601" t="str">
            <v>AGENDA EJECUTIVA</v>
          </cell>
          <cell r="I601" t="str">
            <v>UND</v>
          </cell>
          <cell r="K601">
            <v>0</v>
          </cell>
          <cell r="L601">
            <v>525</v>
          </cell>
        </row>
        <row r="602">
          <cell r="C602" t="str">
            <v>OFFI-3068</v>
          </cell>
          <cell r="D602" t="str">
            <v>LIBROS RECORD DE REGISTRO</v>
          </cell>
          <cell r="I602" t="str">
            <v>UND</v>
          </cell>
          <cell r="K602">
            <v>1</v>
          </cell>
          <cell r="L602">
            <v>396</v>
          </cell>
        </row>
        <row r="603">
          <cell r="C603" t="str">
            <v>OFFI-3069</v>
          </cell>
          <cell r="D603" t="str">
            <v>LIBRETAS RAYADA 8 1/2 * 11</v>
          </cell>
          <cell r="I603" t="str">
            <v>UND</v>
          </cell>
          <cell r="K603">
            <v>27</v>
          </cell>
          <cell r="L603">
            <v>48</v>
          </cell>
        </row>
        <row r="604">
          <cell r="C604" t="str">
            <v>OFFI-3070</v>
          </cell>
          <cell r="D604" t="str">
            <v>LIBRETAS RAYADAS 5 X 8</v>
          </cell>
          <cell r="I604" t="str">
            <v>UND</v>
          </cell>
          <cell r="K604">
            <v>30</v>
          </cell>
          <cell r="L604">
            <v>29</v>
          </cell>
        </row>
        <row r="605">
          <cell r="C605" t="str">
            <v>OFFI-3071</v>
          </cell>
          <cell r="D605" t="str">
            <v xml:space="preserve">PEGAMENTO EN PASTA </v>
          </cell>
          <cell r="I605" t="str">
            <v>UND</v>
          </cell>
          <cell r="K605">
            <v>0</v>
          </cell>
        </row>
        <row r="606">
          <cell r="C606" t="str">
            <v>OFFI-3072</v>
          </cell>
          <cell r="D606" t="str">
            <v xml:space="preserve">PEGAMENTO LIQUIDO 125 ML </v>
          </cell>
          <cell r="I606" t="str">
            <v>UND</v>
          </cell>
          <cell r="K606">
            <v>5</v>
          </cell>
        </row>
        <row r="607">
          <cell r="C607" t="str">
            <v>OFFI-3073</v>
          </cell>
          <cell r="D607" t="str">
            <v>PEGAMENTO EGA 250 GM</v>
          </cell>
          <cell r="I607" t="str">
            <v>UND</v>
          </cell>
          <cell r="K607">
            <v>0</v>
          </cell>
        </row>
        <row r="608">
          <cell r="C608" t="str">
            <v>OFFI-3074</v>
          </cell>
          <cell r="D608" t="str">
            <v>BANDEJA DE ESCRITORIO</v>
          </cell>
          <cell r="I608" t="str">
            <v>UND</v>
          </cell>
          <cell r="K608">
            <v>0</v>
          </cell>
          <cell r="L608">
            <v>289</v>
          </cell>
        </row>
        <row r="609">
          <cell r="C609" t="str">
            <v>OFFI-3075</v>
          </cell>
          <cell r="D609" t="str">
            <v>SILICÓN LIQUIDO EN PASTA</v>
          </cell>
          <cell r="I609" t="str">
            <v>UND</v>
          </cell>
          <cell r="K609">
            <v>0</v>
          </cell>
          <cell r="L609">
            <v>241.49</v>
          </cell>
        </row>
        <row r="610">
          <cell r="C610" t="str">
            <v>OFFI-3076</v>
          </cell>
          <cell r="D610" t="str">
            <v>TONER SHARP AL 204 TD (CARTUCHO)</v>
          </cell>
          <cell r="I610" t="str">
            <v>UND</v>
          </cell>
          <cell r="K610">
            <v>1</v>
          </cell>
          <cell r="L610">
            <v>637.20000000000005</v>
          </cell>
        </row>
        <row r="611">
          <cell r="C611" t="str">
            <v>OFFI-3077</v>
          </cell>
          <cell r="D611" t="str">
            <v xml:space="preserve">CARTUCHO  AMARILLO HP 670 (4 ML) </v>
          </cell>
          <cell r="I611" t="str">
            <v>UND</v>
          </cell>
          <cell r="K611">
            <v>2</v>
          </cell>
          <cell r="L611">
            <v>410</v>
          </cell>
        </row>
        <row r="612">
          <cell r="C612" t="str">
            <v>OFFI-3078</v>
          </cell>
          <cell r="D612" t="str">
            <v>CARTUCHO MAGENTA HP 670 (4 ML)</v>
          </cell>
          <cell r="I612" t="str">
            <v>UND</v>
          </cell>
          <cell r="K612">
            <v>4</v>
          </cell>
          <cell r="L612">
            <v>410.11</v>
          </cell>
        </row>
        <row r="613">
          <cell r="C613" t="str">
            <v>OFFI-3079</v>
          </cell>
          <cell r="D613" t="str">
            <v>CARTUCHOS AZULES HP 670 (4 ML)</v>
          </cell>
          <cell r="I613" t="str">
            <v>UND</v>
          </cell>
          <cell r="K613">
            <v>3</v>
          </cell>
          <cell r="L613">
            <v>410.11</v>
          </cell>
        </row>
        <row r="614">
          <cell r="C614" t="str">
            <v>OFFI-3080</v>
          </cell>
          <cell r="D614" t="str">
            <v>CARTUCHOS NEGRO HP 670 (4 ML)</v>
          </cell>
          <cell r="I614" t="str">
            <v>UND</v>
          </cell>
          <cell r="K614">
            <v>0</v>
          </cell>
          <cell r="L614">
            <v>410.11</v>
          </cell>
        </row>
        <row r="615">
          <cell r="C615" t="str">
            <v>OFFI-3081</v>
          </cell>
          <cell r="D615" t="str">
            <v>TONER AZULES HP (410 A)</v>
          </cell>
          <cell r="I615" t="str">
            <v>UND</v>
          </cell>
          <cell r="K615">
            <v>1</v>
          </cell>
          <cell r="L615">
            <v>5325</v>
          </cell>
        </row>
        <row r="616">
          <cell r="C616" t="str">
            <v>OFFI-3082</v>
          </cell>
          <cell r="D616" t="str">
            <v>TONER AMARILLOS HP (410 A)</v>
          </cell>
          <cell r="I616" t="str">
            <v>UND</v>
          </cell>
          <cell r="K616">
            <v>0</v>
          </cell>
          <cell r="L616">
            <v>5325</v>
          </cell>
        </row>
        <row r="617">
          <cell r="C617" t="str">
            <v>OFFI-3083</v>
          </cell>
          <cell r="D617" t="str">
            <v>TONER MAGENTA HP (410 A)</v>
          </cell>
          <cell r="I617" t="str">
            <v>UND</v>
          </cell>
          <cell r="K617">
            <v>6</v>
          </cell>
          <cell r="L617">
            <v>5325</v>
          </cell>
        </row>
        <row r="618">
          <cell r="C618" t="str">
            <v>OFFI-3084</v>
          </cell>
          <cell r="D618" t="str">
            <v>TONER NEGRO HP (410 A)</v>
          </cell>
          <cell r="I618" t="str">
            <v>UND</v>
          </cell>
          <cell r="K618">
            <v>5</v>
          </cell>
          <cell r="L618">
            <v>4100</v>
          </cell>
        </row>
        <row r="619">
          <cell r="C619" t="str">
            <v>OFFI-3085</v>
          </cell>
          <cell r="D619" t="str">
            <v>TONER AZUL HP (CC531A) (304 A)</v>
          </cell>
          <cell r="I619" t="str">
            <v>UND</v>
          </cell>
          <cell r="K619">
            <v>5</v>
          </cell>
          <cell r="L619">
            <v>6071</v>
          </cell>
        </row>
        <row r="620">
          <cell r="C620" t="str">
            <v>OFFI-3086</v>
          </cell>
          <cell r="D620" t="str">
            <v>TONER MAGENTA HP (CC533A) (304 A)</v>
          </cell>
          <cell r="I620" t="str">
            <v>UND</v>
          </cell>
          <cell r="K620">
            <v>7</v>
          </cell>
          <cell r="L620">
            <v>6071</v>
          </cell>
        </row>
        <row r="621">
          <cell r="C621" t="str">
            <v>OFFI-3087</v>
          </cell>
          <cell r="D621" t="str">
            <v>TONER AMARILLO HP (CC532A) (304 A)</v>
          </cell>
          <cell r="I621" t="str">
            <v>UND</v>
          </cell>
          <cell r="K621">
            <v>5</v>
          </cell>
          <cell r="L621">
            <v>6071</v>
          </cell>
        </row>
        <row r="622">
          <cell r="C622" t="str">
            <v>OFFI-3088</v>
          </cell>
          <cell r="D622" t="str">
            <v>TONERHP COLOR LASER JET CC530A BLACK (304 A)</v>
          </cell>
          <cell r="I622" t="str">
            <v>UND</v>
          </cell>
          <cell r="K622">
            <v>8</v>
          </cell>
          <cell r="L622">
            <v>6136</v>
          </cell>
        </row>
        <row r="623">
          <cell r="C623" t="str">
            <v>OFFI-3089</v>
          </cell>
          <cell r="D623" t="str">
            <v>TONER HP CYAN (954) AZUL</v>
          </cell>
          <cell r="I623" t="str">
            <v>UND</v>
          </cell>
          <cell r="K623">
            <v>1</v>
          </cell>
          <cell r="L623">
            <v>1133.72</v>
          </cell>
        </row>
        <row r="624">
          <cell r="C624" t="str">
            <v>OFFI-3090</v>
          </cell>
          <cell r="D624" t="str">
            <v>CARTUCHO HP MAGENTA (954)</v>
          </cell>
          <cell r="I624" t="str">
            <v>UND</v>
          </cell>
          <cell r="K624">
            <v>0</v>
          </cell>
          <cell r="L624">
            <v>1133.72</v>
          </cell>
        </row>
        <row r="625">
          <cell r="C625" t="str">
            <v>OFFI-3091</v>
          </cell>
          <cell r="D625" t="str">
            <v>CARTUCHO HP YELLOW (954)</v>
          </cell>
          <cell r="I625" t="str">
            <v>UND</v>
          </cell>
          <cell r="K625">
            <v>0</v>
          </cell>
          <cell r="L625">
            <v>1133.72</v>
          </cell>
        </row>
        <row r="626">
          <cell r="C626" t="str">
            <v>OFFI-3092</v>
          </cell>
          <cell r="D626" t="str">
            <v>CARTUCHO HP BLACK (954)</v>
          </cell>
          <cell r="I626" t="str">
            <v>UND</v>
          </cell>
          <cell r="K626">
            <v>0</v>
          </cell>
          <cell r="L626">
            <v>1912</v>
          </cell>
        </row>
        <row r="627">
          <cell r="C627" t="str">
            <v>OFFI-3093</v>
          </cell>
          <cell r="D627" t="str">
            <v>CARTUCHO AZUL HP (951)</v>
          </cell>
          <cell r="I627" t="str">
            <v>UND</v>
          </cell>
          <cell r="K627">
            <v>2</v>
          </cell>
          <cell r="L627">
            <v>1040</v>
          </cell>
        </row>
        <row r="628">
          <cell r="C628" t="str">
            <v>OFFI-3094</v>
          </cell>
          <cell r="D628" t="str">
            <v>CARTUCHO MAGENTA HP (951)</v>
          </cell>
          <cell r="I628" t="str">
            <v>UND</v>
          </cell>
          <cell r="K628">
            <v>2</v>
          </cell>
          <cell r="L628">
            <v>1040</v>
          </cell>
        </row>
        <row r="629">
          <cell r="C629" t="str">
            <v>OFFI-3095</v>
          </cell>
          <cell r="D629" t="str">
            <v>CARTUCHO AMARILLO HP (951)</v>
          </cell>
          <cell r="I629" t="str">
            <v>UND</v>
          </cell>
          <cell r="K629">
            <v>2</v>
          </cell>
          <cell r="L629">
            <v>1040</v>
          </cell>
        </row>
        <row r="630">
          <cell r="C630" t="str">
            <v>OFFI-3096</v>
          </cell>
          <cell r="D630" t="str">
            <v>CARTUCHO NEGRO HP (950 )</v>
          </cell>
          <cell r="I630" t="str">
            <v>UND</v>
          </cell>
          <cell r="K630">
            <v>6</v>
          </cell>
          <cell r="L630">
            <v>1440</v>
          </cell>
        </row>
        <row r="631">
          <cell r="C631" t="str">
            <v>OFFI-3097</v>
          </cell>
          <cell r="D631" t="str">
            <v>TONER AZUL HP (201A)</v>
          </cell>
          <cell r="I631" t="str">
            <v>UND</v>
          </cell>
          <cell r="K631">
            <v>5</v>
          </cell>
          <cell r="L631">
            <v>4249.8999999999996</v>
          </cell>
        </row>
        <row r="632">
          <cell r="C632" t="str">
            <v>OFFI-3098</v>
          </cell>
          <cell r="D632" t="str">
            <v>TONER AMARILLO HP ( 201A)</v>
          </cell>
          <cell r="I632" t="str">
            <v>UND</v>
          </cell>
          <cell r="K632">
            <v>5</v>
          </cell>
          <cell r="L632">
            <v>4249.8999999999996</v>
          </cell>
        </row>
        <row r="633">
          <cell r="C633" t="str">
            <v>OFFI-3099</v>
          </cell>
          <cell r="D633" t="str">
            <v>TONER NEGRO HP (201A)</v>
          </cell>
          <cell r="I633" t="str">
            <v>UND</v>
          </cell>
          <cell r="K633">
            <v>8</v>
          </cell>
          <cell r="L633">
            <v>3604</v>
          </cell>
        </row>
        <row r="634">
          <cell r="C634" t="str">
            <v>OFFI-3100</v>
          </cell>
          <cell r="D634" t="str">
            <v>TONER MAGENTA HP (201A)</v>
          </cell>
          <cell r="I634" t="str">
            <v>UND</v>
          </cell>
          <cell r="K634">
            <v>7</v>
          </cell>
          <cell r="L634">
            <v>4249.8999999999996</v>
          </cell>
        </row>
        <row r="635">
          <cell r="C635" t="str">
            <v>OFFI-3101</v>
          </cell>
          <cell r="D635" t="str">
            <v>CARTUCHO NEGRO EPSON 664</v>
          </cell>
          <cell r="I635" t="str">
            <v>UND</v>
          </cell>
          <cell r="K635">
            <v>0</v>
          </cell>
          <cell r="L635">
            <v>483</v>
          </cell>
        </row>
        <row r="636">
          <cell r="C636" t="str">
            <v>OFFI-3102</v>
          </cell>
          <cell r="D636" t="str">
            <v>CARTUCHO AZUL EPSON 664</v>
          </cell>
          <cell r="I636" t="str">
            <v>UND</v>
          </cell>
          <cell r="K636">
            <v>0</v>
          </cell>
          <cell r="L636">
            <v>410.11</v>
          </cell>
        </row>
        <row r="637">
          <cell r="C637" t="str">
            <v>OFFI-3103</v>
          </cell>
          <cell r="D637" t="str">
            <v>CARTUCHO AMARILLO EPSON 664</v>
          </cell>
          <cell r="I637" t="str">
            <v>UND</v>
          </cell>
          <cell r="K637">
            <v>0</v>
          </cell>
          <cell r="L637">
            <v>410.11</v>
          </cell>
        </row>
        <row r="638">
          <cell r="C638" t="str">
            <v>OFFI-3104</v>
          </cell>
          <cell r="D638" t="str">
            <v>CARTUCHO MAGENTA EPSON 664</v>
          </cell>
          <cell r="I638" t="str">
            <v>UND</v>
          </cell>
          <cell r="K638">
            <v>1</v>
          </cell>
          <cell r="L638">
            <v>410.11</v>
          </cell>
        </row>
        <row r="639">
          <cell r="C639" t="str">
            <v>OFFI-3105</v>
          </cell>
          <cell r="D639" t="str">
            <v>CARTUCHO NEGRO 920 XL</v>
          </cell>
          <cell r="I639" t="str">
            <v>UND</v>
          </cell>
          <cell r="K639">
            <v>10</v>
          </cell>
          <cell r="L639">
            <v>2387</v>
          </cell>
        </row>
        <row r="640">
          <cell r="C640" t="str">
            <v>OFFI-3106</v>
          </cell>
          <cell r="D640" t="str">
            <v>CARTUCHO AZUL 920 XL</v>
          </cell>
          <cell r="I640" t="str">
            <v>UND</v>
          </cell>
          <cell r="K640">
            <v>2</v>
          </cell>
          <cell r="L640">
            <v>952</v>
          </cell>
        </row>
        <row r="641">
          <cell r="C641" t="str">
            <v>OFFI-3107</v>
          </cell>
          <cell r="D641" t="str">
            <v>CARTUCHO AMARILLO 920 XL</v>
          </cell>
          <cell r="I641" t="str">
            <v>UND</v>
          </cell>
          <cell r="K641">
            <v>3</v>
          </cell>
          <cell r="L641">
            <v>925.6</v>
          </cell>
        </row>
        <row r="642">
          <cell r="C642" t="str">
            <v>OFFI-3108</v>
          </cell>
          <cell r="D642" t="str">
            <v>CARTUCHO MAGENTA 920 XL</v>
          </cell>
          <cell r="I642" t="str">
            <v>UND</v>
          </cell>
          <cell r="K642">
            <v>3</v>
          </cell>
          <cell r="L642">
            <v>925.6</v>
          </cell>
        </row>
        <row r="643">
          <cell r="C643" t="str">
            <v>OFFI-3109</v>
          </cell>
          <cell r="D643" t="str">
            <v>TONNER NEGRO T-1640 TOSHIBA 233</v>
          </cell>
          <cell r="I643" t="str">
            <v>UND</v>
          </cell>
          <cell r="K643">
            <v>1</v>
          </cell>
          <cell r="L643">
            <v>3351.2</v>
          </cell>
        </row>
        <row r="644">
          <cell r="C644" t="str">
            <v>OFFI-3110</v>
          </cell>
          <cell r="D644" t="str">
            <v>TONNER 85 A LASER JET</v>
          </cell>
          <cell r="I644" t="str">
            <v>UND</v>
          </cell>
          <cell r="K644">
            <v>0</v>
          </cell>
          <cell r="L644">
            <v>3835</v>
          </cell>
        </row>
        <row r="645">
          <cell r="C645" t="str">
            <v>OFFI-3111</v>
          </cell>
          <cell r="D645" t="str">
            <v>TONER TOSHIBA E ESTUDIO 233  T-2840</v>
          </cell>
          <cell r="I645" t="str">
            <v>UND</v>
          </cell>
          <cell r="K645">
            <v>1</v>
          </cell>
          <cell r="L645">
            <v>3351.2</v>
          </cell>
        </row>
        <row r="646">
          <cell r="C646" t="str">
            <v>OFFI-3112</v>
          </cell>
          <cell r="D646" t="str">
            <v>TONER HP NEGRO PARA LASERJET (414 A)</v>
          </cell>
          <cell r="I646" t="str">
            <v>UND</v>
          </cell>
          <cell r="K646">
            <v>1</v>
          </cell>
          <cell r="L646">
            <v>4987</v>
          </cell>
        </row>
        <row r="647">
          <cell r="C647" t="str">
            <v>OFFI-3113</v>
          </cell>
          <cell r="D647" t="str">
            <v>TONER HP MAGENTA PARA LASERJET (414 A)</v>
          </cell>
          <cell r="I647" t="str">
            <v>UND</v>
          </cell>
          <cell r="K647">
            <v>3</v>
          </cell>
          <cell r="L647">
            <v>1338.33</v>
          </cell>
        </row>
        <row r="648">
          <cell r="C648" t="str">
            <v>OFFI-3114</v>
          </cell>
          <cell r="D648" t="str">
            <v>TONER HP CYAN PARA LASERJET (414 A)</v>
          </cell>
          <cell r="I648" t="str">
            <v>UND</v>
          </cell>
          <cell r="K648">
            <v>6</v>
          </cell>
          <cell r="L648">
            <v>1338.33</v>
          </cell>
        </row>
        <row r="649">
          <cell r="C649" t="str">
            <v>OFFI-3115</v>
          </cell>
          <cell r="D649" t="str">
            <v>CARTUCHO NEGRO HP (410 X)</v>
          </cell>
          <cell r="I649" t="str">
            <v>UND</v>
          </cell>
          <cell r="K649">
            <v>0</v>
          </cell>
          <cell r="L649">
            <v>7742.86</v>
          </cell>
        </row>
        <row r="650">
          <cell r="C650" t="str">
            <v>OFFI-3116</v>
          </cell>
          <cell r="D650" t="str">
            <v>TONER 7413/7418 LANIER 6/1</v>
          </cell>
          <cell r="I650" t="str">
            <v>UND</v>
          </cell>
          <cell r="K650">
            <v>6</v>
          </cell>
        </row>
        <row r="651">
          <cell r="C651" t="str">
            <v>OFFI-3117</v>
          </cell>
          <cell r="D651" t="str">
            <v>SOBRE MANILA 6*9 500/1</v>
          </cell>
          <cell r="I651" t="str">
            <v>CAJA</v>
          </cell>
          <cell r="K651">
            <v>0</v>
          </cell>
        </row>
        <row r="652">
          <cell r="C652" t="str">
            <v>OFFI-3118</v>
          </cell>
          <cell r="D652" t="str">
            <v>CHINCHETAS PARA PIZARRA</v>
          </cell>
          <cell r="I652" t="str">
            <v>CAJA</v>
          </cell>
          <cell r="K652">
            <v>20</v>
          </cell>
          <cell r="L652">
            <v>72.5</v>
          </cell>
        </row>
        <row r="653">
          <cell r="C653" t="str">
            <v>OFFI-3119</v>
          </cell>
          <cell r="D653" t="str">
            <v>POST-IT, 38MM * 38MM 12/1</v>
          </cell>
          <cell r="I653" t="str">
            <v>UND</v>
          </cell>
          <cell r="K653">
            <v>0</v>
          </cell>
          <cell r="L653">
            <v>468</v>
          </cell>
        </row>
        <row r="654">
          <cell r="C654" t="str">
            <v>OFFI-3120</v>
          </cell>
          <cell r="D654" t="str">
            <v>TIJERAS DE CORTE DE PAPEL</v>
          </cell>
          <cell r="I654" t="str">
            <v>UND</v>
          </cell>
          <cell r="K654">
            <v>140</v>
          </cell>
          <cell r="L654">
            <v>36.25</v>
          </cell>
        </row>
        <row r="655">
          <cell r="C655" t="str">
            <v>OFFI-3121</v>
          </cell>
          <cell r="D655" t="str">
            <v xml:space="preserve">SOBRE MANILA 8 1/2*11 </v>
          </cell>
          <cell r="I655" t="str">
            <v>UND</v>
          </cell>
          <cell r="K655">
            <v>400</v>
          </cell>
        </row>
        <row r="656">
          <cell r="C656" t="str">
            <v>OFFI-3122</v>
          </cell>
          <cell r="D656" t="str">
            <v>TONER NEGRO 312A</v>
          </cell>
          <cell r="I656" t="str">
            <v>UND</v>
          </cell>
          <cell r="K656">
            <v>1</v>
          </cell>
        </row>
        <row r="657">
          <cell r="C657" t="str">
            <v>OFFI-3123</v>
          </cell>
          <cell r="D657" t="str">
            <v>TONER AMARILLO 312A</v>
          </cell>
          <cell r="I657" t="str">
            <v>UND</v>
          </cell>
          <cell r="K657">
            <v>1</v>
          </cell>
        </row>
        <row r="658">
          <cell r="C658" t="str">
            <v>OFFI-3124</v>
          </cell>
          <cell r="D658" t="str">
            <v>TONER AZUL CIAN 312A</v>
          </cell>
          <cell r="I658" t="str">
            <v>UND</v>
          </cell>
          <cell r="K658">
            <v>1</v>
          </cell>
        </row>
        <row r="659">
          <cell r="C659" t="str">
            <v>OFFI-3125</v>
          </cell>
          <cell r="D659" t="str">
            <v>TONER NEGRO 564</v>
          </cell>
          <cell r="I659" t="str">
            <v>UND</v>
          </cell>
          <cell r="K659">
            <v>3</v>
          </cell>
        </row>
        <row r="660">
          <cell r="C660" t="str">
            <v>OFFI-3126</v>
          </cell>
          <cell r="D660" t="str">
            <v>TONER AMARILLO 414 A</v>
          </cell>
          <cell r="I660" t="str">
            <v>UND</v>
          </cell>
          <cell r="K660">
            <v>3</v>
          </cell>
        </row>
        <row r="661">
          <cell r="C661" t="str">
            <v>OFFI-3127</v>
          </cell>
          <cell r="D661" t="str">
            <v>ROLLOS DE PAPELPARA SUMADORA</v>
          </cell>
          <cell r="I661" t="str">
            <v>UND</v>
          </cell>
          <cell r="K661">
            <v>0</v>
          </cell>
        </row>
        <row r="662">
          <cell r="C662" t="str">
            <v>OFFI-3128</v>
          </cell>
          <cell r="D662" t="str">
            <v>PENDAFLEX (CARPETAS PARA ARCHIVOS) 8 1/2 * 11, 25/1</v>
          </cell>
          <cell r="I662" t="str">
            <v>UND</v>
          </cell>
          <cell r="K662">
            <v>23</v>
          </cell>
        </row>
        <row r="663">
          <cell r="C663" t="str">
            <v>OFFI-3129</v>
          </cell>
          <cell r="D663" t="str">
            <v>GRAPADORA ALTO RENDIMIENTO</v>
          </cell>
          <cell r="I663" t="str">
            <v>UND</v>
          </cell>
          <cell r="K663">
            <v>2</v>
          </cell>
        </row>
        <row r="664">
          <cell r="C664" t="str">
            <v>OFFI-3130</v>
          </cell>
          <cell r="D664" t="str">
            <v>SACAPUNTA ELECTRICO</v>
          </cell>
          <cell r="I664" t="str">
            <v>UND</v>
          </cell>
          <cell r="K664">
            <v>1</v>
          </cell>
        </row>
        <row r="665">
          <cell r="C665" t="str">
            <v>OFFI-3131</v>
          </cell>
          <cell r="D665" t="str">
            <v>FELPA 12/1</v>
          </cell>
          <cell r="I665" t="str">
            <v>UND</v>
          </cell>
          <cell r="K665">
            <v>1</v>
          </cell>
        </row>
        <row r="666">
          <cell r="C666" t="str">
            <v>OFFI-3132</v>
          </cell>
          <cell r="D666" t="str">
            <v>MARCADOR P/PIZARRA</v>
          </cell>
          <cell r="I666" t="str">
            <v>UND</v>
          </cell>
          <cell r="K666">
            <v>2</v>
          </cell>
        </row>
        <row r="667">
          <cell r="C667" t="str">
            <v>OFFI-3133</v>
          </cell>
          <cell r="D667" t="str">
            <v>BORRAS BLANCAS</v>
          </cell>
          <cell r="I667" t="str">
            <v>UND</v>
          </cell>
          <cell r="K667">
            <v>24</v>
          </cell>
        </row>
        <row r="668">
          <cell r="C668" t="str">
            <v>OFFI-3134</v>
          </cell>
          <cell r="D668" t="str">
            <v>BORRADOR DE PIZARRA</v>
          </cell>
          <cell r="I668" t="str">
            <v>UND</v>
          </cell>
          <cell r="K668">
            <v>4</v>
          </cell>
        </row>
        <row r="669">
          <cell r="C669" t="str">
            <v>OFFI-3135</v>
          </cell>
          <cell r="D669" t="str">
            <v>SEPARADORES DE CARPETA</v>
          </cell>
          <cell r="I669" t="str">
            <v>UND</v>
          </cell>
          <cell r="K669">
            <v>24</v>
          </cell>
        </row>
        <row r="670">
          <cell r="C670" t="str">
            <v>OFFI-3136</v>
          </cell>
          <cell r="D670" t="str">
            <v>GRAPAS 23/13</v>
          </cell>
          <cell r="I670" t="str">
            <v>UND</v>
          </cell>
          <cell r="K670">
            <v>55</v>
          </cell>
        </row>
        <row r="671">
          <cell r="C671" t="str">
            <v>TELA-01</v>
          </cell>
          <cell r="D671" t="str">
            <v>CASIMIL OLD HAND KAKI</v>
          </cell>
          <cell r="I671" t="str">
            <v>YARDAS</v>
          </cell>
          <cell r="K671">
            <v>0</v>
          </cell>
          <cell r="L671">
            <v>708</v>
          </cell>
        </row>
        <row r="672">
          <cell r="C672" t="str">
            <v>TELA-02</v>
          </cell>
          <cell r="D672" t="str">
            <v>TELA MAJESTIC  GRIS</v>
          </cell>
          <cell r="I672" t="str">
            <v>YARDAS</v>
          </cell>
          <cell r="K672">
            <v>0</v>
          </cell>
          <cell r="L672">
            <v>802.4</v>
          </cell>
        </row>
        <row r="673">
          <cell r="C673" t="str">
            <v>TELA-03</v>
          </cell>
          <cell r="D673" t="str">
            <v xml:space="preserve">GABARDINA AZUL OSCURO STRECH </v>
          </cell>
          <cell r="I673" t="str">
            <v>YARDAS</v>
          </cell>
          <cell r="K673">
            <v>140.00000000000006</v>
          </cell>
          <cell r="L673">
            <v>225</v>
          </cell>
        </row>
        <row r="674">
          <cell r="C674" t="str">
            <v>TELA-04</v>
          </cell>
          <cell r="D674" t="str">
            <v>GABARDINA AZUL SOBRE NEGRO STRECH</v>
          </cell>
          <cell r="I674" t="str">
            <v>YARDAS</v>
          </cell>
          <cell r="K674">
            <v>0</v>
          </cell>
          <cell r="L674">
            <v>94</v>
          </cell>
        </row>
        <row r="675">
          <cell r="C675" t="str">
            <v>TELA-05</v>
          </cell>
          <cell r="D675" t="str">
            <v>GABARDINA NEGRA STRECH</v>
          </cell>
          <cell r="I675" t="str">
            <v>YARDAS</v>
          </cell>
          <cell r="K675">
            <v>204</v>
          </cell>
          <cell r="L675">
            <v>225</v>
          </cell>
        </row>
        <row r="676">
          <cell r="C676" t="str">
            <v>TELA-06</v>
          </cell>
          <cell r="D676" t="str">
            <v>GABARDINA NEGRA NORMAL</v>
          </cell>
          <cell r="I676" t="str">
            <v>YARDAS</v>
          </cell>
          <cell r="K676">
            <v>97.3</v>
          </cell>
          <cell r="L676">
            <v>94</v>
          </cell>
        </row>
        <row r="677">
          <cell r="C677" t="str">
            <v>TELA-07</v>
          </cell>
          <cell r="D677" t="str">
            <v>GABARDINA KAKI</v>
          </cell>
          <cell r="I677" t="str">
            <v>YARDAS</v>
          </cell>
          <cell r="K677">
            <v>164.00000000000023</v>
          </cell>
          <cell r="L677">
            <v>94</v>
          </cell>
        </row>
        <row r="678">
          <cell r="C678" t="str">
            <v>TELA-08</v>
          </cell>
          <cell r="D678" t="str">
            <v>GABARDINA GRIS</v>
          </cell>
          <cell r="I678" t="str">
            <v>YARDAS</v>
          </cell>
          <cell r="K678">
            <v>2000</v>
          </cell>
          <cell r="L678">
            <v>94</v>
          </cell>
        </row>
        <row r="679">
          <cell r="C679" t="str">
            <v>TELA-09</v>
          </cell>
          <cell r="D679" t="str">
            <v>GABARDINA VERDE OSCURO</v>
          </cell>
          <cell r="I679" t="str">
            <v>YARDAS</v>
          </cell>
          <cell r="K679">
            <v>3165.06</v>
          </cell>
          <cell r="L679">
            <v>94</v>
          </cell>
        </row>
        <row r="680">
          <cell r="C680" t="str">
            <v>TELA-10</v>
          </cell>
          <cell r="D680" t="str">
            <v>GABARDINA  ROJA</v>
          </cell>
          <cell r="I680" t="str">
            <v>YARDAS</v>
          </cell>
          <cell r="K680">
            <v>3984.0200000000004</v>
          </cell>
          <cell r="L680">
            <v>94</v>
          </cell>
        </row>
        <row r="681">
          <cell r="C681" t="str">
            <v>TELA-100</v>
          </cell>
          <cell r="D681" t="str">
            <v>ULTRESA BLANCA</v>
          </cell>
          <cell r="I681" t="str">
            <v>YARDAS</v>
          </cell>
          <cell r="K681">
            <v>0</v>
          </cell>
        </row>
        <row r="682">
          <cell r="C682" t="str">
            <v>TELA-101</v>
          </cell>
          <cell r="D682" t="str">
            <v>GABARDINA VERDE CLARO</v>
          </cell>
          <cell r="I682" t="str">
            <v>YARDAS</v>
          </cell>
          <cell r="K682">
            <v>0</v>
          </cell>
          <cell r="L682">
            <v>94</v>
          </cell>
        </row>
        <row r="683">
          <cell r="C683" t="str">
            <v>TELA-102</v>
          </cell>
          <cell r="D683" t="str">
            <v>ALGODÓN EGIPCIO AMARILLO</v>
          </cell>
          <cell r="I683" t="str">
            <v>YARDAS</v>
          </cell>
          <cell r="K683">
            <v>25</v>
          </cell>
        </row>
        <row r="684">
          <cell r="C684" t="str">
            <v>TELA-103</v>
          </cell>
          <cell r="D684" t="str">
            <v>DACRON GRIS</v>
          </cell>
          <cell r="I684" t="str">
            <v>YARDAS</v>
          </cell>
          <cell r="K684">
            <v>8</v>
          </cell>
        </row>
        <row r="685">
          <cell r="C685" t="str">
            <v>TELA-104</v>
          </cell>
          <cell r="D685" t="str">
            <v>TERGAL AZUL MARINO</v>
          </cell>
          <cell r="I685" t="str">
            <v>YARDAS</v>
          </cell>
          <cell r="K685">
            <v>0</v>
          </cell>
        </row>
        <row r="686">
          <cell r="C686" t="str">
            <v>TELA-105</v>
          </cell>
          <cell r="D686" t="str">
            <v>GABARDINA AZUL MARINO</v>
          </cell>
          <cell r="I686" t="str">
            <v>YARDAS</v>
          </cell>
          <cell r="K686">
            <v>0</v>
          </cell>
          <cell r="L686">
            <v>94</v>
          </cell>
        </row>
        <row r="687">
          <cell r="C687" t="str">
            <v>TELA-106</v>
          </cell>
          <cell r="D687" t="str">
            <v>DRYL BEIGE</v>
          </cell>
          <cell r="I687" t="str">
            <v>YARDAS</v>
          </cell>
          <cell r="K687">
            <v>0</v>
          </cell>
        </row>
        <row r="688">
          <cell r="C688" t="str">
            <v>TELA-107</v>
          </cell>
          <cell r="D688" t="str">
            <v>MICROFIBRA VERDE LUMINICA</v>
          </cell>
          <cell r="I688" t="str">
            <v>YARDAS</v>
          </cell>
          <cell r="K688">
            <v>0</v>
          </cell>
        </row>
        <row r="689">
          <cell r="C689" t="str">
            <v>TELA-11</v>
          </cell>
          <cell r="D689" t="str">
            <v>GABARDINA CREMA</v>
          </cell>
          <cell r="I689" t="str">
            <v>YARDAS</v>
          </cell>
          <cell r="K689">
            <v>1799.9999999999991</v>
          </cell>
          <cell r="L689">
            <v>94</v>
          </cell>
        </row>
        <row r="690">
          <cell r="C690" t="str">
            <v>TELA-12</v>
          </cell>
          <cell r="D690" t="str">
            <v>OXFORD CREMA</v>
          </cell>
          <cell r="I690" t="str">
            <v>YARDAS</v>
          </cell>
          <cell r="K690">
            <v>0</v>
          </cell>
        </row>
        <row r="691">
          <cell r="C691" t="str">
            <v>TELA-13</v>
          </cell>
          <cell r="D691" t="str">
            <v>OXFORD BLANCO</v>
          </cell>
          <cell r="I691" t="str">
            <v>YARDAS</v>
          </cell>
          <cell r="K691">
            <v>0</v>
          </cell>
          <cell r="L691">
            <v>210</v>
          </cell>
        </row>
        <row r="692">
          <cell r="C692" t="str">
            <v>TELA-14</v>
          </cell>
          <cell r="D692" t="str">
            <v>CRETONA FINA BLANCA</v>
          </cell>
          <cell r="I692" t="str">
            <v>YARDAS</v>
          </cell>
          <cell r="K692">
            <v>3.4499999999999993</v>
          </cell>
          <cell r="L692">
            <v>139.9</v>
          </cell>
        </row>
        <row r="693">
          <cell r="C693" t="str">
            <v>TELA-15</v>
          </cell>
          <cell r="D693" t="str">
            <v>ALGODÓN EGIPCIO BLANCO</v>
          </cell>
          <cell r="I693" t="str">
            <v>YARDAS</v>
          </cell>
          <cell r="K693">
            <v>251</v>
          </cell>
          <cell r="L693">
            <v>210</v>
          </cell>
        </row>
        <row r="694">
          <cell r="C694" t="str">
            <v>TELA-16</v>
          </cell>
          <cell r="D694" t="str">
            <v>ALGODÓN EGIPCIO GRIS</v>
          </cell>
          <cell r="I694" t="str">
            <v>YARDAS</v>
          </cell>
          <cell r="K694">
            <v>66</v>
          </cell>
          <cell r="L694">
            <v>210</v>
          </cell>
        </row>
        <row r="695">
          <cell r="C695" t="str">
            <v>TELA-17</v>
          </cell>
          <cell r="D695" t="str">
            <v>CRIN PEGANTE NEGRO FINO</v>
          </cell>
          <cell r="I695" t="str">
            <v>YARDAS</v>
          </cell>
          <cell r="K695">
            <v>0</v>
          </cell>
          <cell r="L695">
            <v>159</v>
          </cell>
        </row>
        <row r="696">
          <cell r="C696" t="str">
            <v>TELA-18</v>
          </cell>
          <cell r="D696" t="str">
            <v>FIELTRO GRIS</v>
          </cell>
          <cell r="I696" t="str">
            <v>YARDAS</v>
          </cell>
          <cell r="K696">
            <v>0</v>
          </cell>
        </row>
        <row r="697">
          <cell r="C697" t="str">
            <v>TELA-19</v>
          </cell>
          <cell r="D697" t="str">
            <v>FIELTRO ROJO</v>
          </cell>
          <cell r="I697" t="str">
            <v>YARDAS</v>
          </cell>
          <cell r="K697">
            <v>0</v>
          </cell>
        </row>
        <row r="698">
          <cell r="C698" t="str">
            <v>TELA-20</v>
          </cell>
          <cell r="D698" t="str">
            <v>ALGODÓN RAYADO P/CAMISAS</v>
          </cell>
          <cell r="I698" t="str">
            <v>YARDAS</v>
          </cell>
          <cell r="K698">
            <v>0</v>
          </cell>
        </row>
        <row r="699">
          <cell r="C699" t="str">
            <v>TELA-21</v>
          </cell>
          <cell r="D699" t="str">
            <v xml:space="preserve">CAJAS DE ELASTICO BLANCO </v>
          </cell>
          <cell r="I699" t="str">
            <v>YARDAS</v>
          </cell>
          <cell r="K699">
            <v>90000</v>
          </cell>
          <cell r="L699">
            <v>9.8000000000000007</v>
          </cell>
        </row>
        <row r="700">
          <cell r="C700" t="str">
            <v>TELA-22</v>
          </cell>
          <cell r="D700" t="str">
            <v>TELA MIL RAYAS 52 AZUL</v>
          </cell>
          <cell r="I700" t="str">
            <v>YARDAS</v>
          </cell>
          <cell r="K700">
            <v>600</v>
          </cell>
          <cell r="L700">
            <v>179.36</v>
          </cell>
        </row>
        <row r="701">
          <cell r="C701" t="str">
            <v>TELA-23</v>
          </cell>
          <cell r="D701" t="str">
            <v>TELA MICROFIBRA 01 BLANCA</v>
          </cell>
          <cell r="I701" t="str">
            <v>YARDAS</v>
          </cell>
          <cell r="K701">
            <v>800</v>
          </cell>
          <cell r="L701">
            <v>179.36</v>
          </cell>
        </row>
        <row r="702">
          <cell r="C702" t="str">
            <v>TELA-24</v>
          </cell>
          <cell r="D702" t="str">
            <v>TELA MIL RAYAS 01 BLANCO</v>
          </cell>
          <cell r="I702" t="str">
            <v>YARDAS</v>
          </cell>
          <cell r="K702">
            <v>1300</v>
          </cell>
          <cell r="L702">
            <v>179.36</v>
          </cell>
        </row>
        <row r="703">
          <cell r="C703" t="str">
            <v>TELA-25</v>
          </cell>
          <cell r="D703" t="str">
            <v>TELA PIQUÉ AZUL</v>
          </cell>
          <cell r="I703" t="str">
            <v>YARDAS</v>
          </cell>
          <cell r="K703">
            <v>0</v>
          </cell>
          <cell r="L703">
            <v>240</v>
          </cell>
        </row>
        <row r="704">
          <cell r="C704" t="str">
            <v>TELA-26</v>
          </cell>
          <cell r="D704" t="str">
            <v>PELON MARRON</v>
          </cell>
          <cell r="I704" t="str">
            <v>YARDAS</v>
          </cell>
          <cell r="K704">
            <v>0</v>
          </cell>
          <cell r="L704">
            <v>80</v>
          </cell>
        </row>
        <row r="705">
          <cell r="C705" t="str">
            <v>TELA-27</v>
          </cell>
          <cell r="D705" t="str">
            <v>PELÓN DEL GRUESO PARA PRETINA GRIS</v>
          </cell>
          <cell r="I705" t="str">
            <v>YARDAS</v>
          </cell>
          <cell r="K705">
            <v>0</v>
          </cell>
          <cell r="L705">
            <v>21.99</v>
          </cell>
        </row>
        <row r="706">
          <cell r="C706" t="str">
            <v>TELA-28</v>
          </cell>
          <cell r="D706" t="str">
            <v>PELON 60G CREMA ( KAKY )</v>
          </cell>
          <cell r="I706" t="str">
            <v>YARDAS</v>
          </cell>
          <cell r="K706">
            <v>0</v>
          </cell>
          <cell r="L706">
            <v>80</v>
          </cell>
        </row>
        <row r="707">
          <cell r="C707" t="str">
            <v>TELA-29</v>
          </cell>
          <cell r="D707" t="str">
            <v>TELA DRYL GRIS</v>
          </cell>
          <cell r="I707" t="str">
            <v>YARDAS</v>
          </cell>
          <cell r="K707">
            <v>0</v>
          </cell>
          <cell r="L707">
            <v>179.36</v>
          </cell>
        </row>
        <row r="708">
          <cell r="C708" t="str">
            <v>TELA-30</v>
          </cell>
          <cell r="D708" t="str">
            <v>TELA DRYL 05 KAQUI</v>
          </cell>
          <cell r="I708" t="str">
            <v>YARDAS</v>
          </cell>
          <cell r="K708">
            <v>35</v>
          </cell>
          <cell r="L708">
            <v>179.36</v>
          </cell>
        </row>
        <row r="709">
          <cell r="C709" t="str">
            <v>TELA-31</v>
          </cell>
          <cell r="D709" t="str">
            <v>TELA DRYL, AZUL MARINO</v>
          </cell>
          <cell r="I709" t="str">
            <v>YARDAS</v>
          </cell>
          <cell r="K709">
            <v>0</v>
          </cell>
          <cell r="L709">
            <v>179.36</v>
          </cell>
        </row>
        <row r="710">
          <cell r="C710" t="str">
            <v>TELA-32</v>
          </cell>
          <cell r="D710" t="str">
            <v>TELA DRYL, NEGRO</v>
          </cell>
          <cell r="I710" t="str">
            <v>YARDAS</v>
          </cell>
          <cell r="K710">
            <v>0</v>
          </cell>
          <cell r="L710">
            <v>179.36</v>
          </cell>
        </row>
        <row r="711">
          <cell r="C711" t="str">
            <v>TELA-33</v>
          </cell>
          <cell r="D711" t="str">
            <v>TELA KIWI COLOR AZUL CLARO</v>
          </cell>
          <cell r="I711" t="str">
            <v>YARDAS</v>
          </cell>
          <cell r="K711">
            <v>0</v>
          </cell>
        </row>
        <row r="712">
          <cell r="C712" t="str">
            <v>TELA-34</v>
          </cell>
          <cell r="D712" t="str">
            <v>TELA KIWI AZUL OSCURO</v>
          </cell>
          <cell r="I712" t="str">
            <v>YARDAS</v>
          </cell>
          <cell r="K712">
            <v>40</v>
          </cell>
        </row>
        <row r="713">
          <cell r="C713" t="str">
            <v>TELA-35</v>
          </cell>
          <cell r="D713" t="str">
            <v>TELA KAKI PARA PANTALONES ESCOLARES BULDENI</v>
          </cell>
          <cell r="I713" t="str">
            <v>YARDAS</v>
          </cell>
          <cell r="K713">
            <v>0</v>
          </cell>
          <cell r="L713">
            <v>185</v>
          </cell>
        </row>
        <row r="714">
          <cell r="C714" t="str">
            <v>TELA-36</v>
          </cell>
          <cell r="D714" t="str">
            <v>TELA JEANS AZUL OSCURO</v>
          </cell>
          <cell r="I714" t="str">
            <v>YARDAS</v>
          </cell>
          <cell r="K714">
            <v>0</v>
          </cell>
          <cell r="L714">
            <v>229.65</v>
          </cell>
        </row>
        <row r="715">
          <cell r="C715" t="str">
            <v>TELA-37</v>
          </cell>
          <cell r="D715" t="str">
            <v>TELA BAILÓN NEGRO</v>
          </cell>
          <cell r="I715" t="str">
            <v>YARDAS</v>
          </cell>
          <cell r="K715">
            <v>0</v>
          </cell>
          <cell r="L715">
            <v>159</v>
          </cell>
        </row>
        <row r="716">
          <cell r="C716" t="str">
            <v>TELA-39</v>
          </cell>
          <cell r="D716" t="str">
            <v>SATEN VERDE</v>
          </cell>
          <cell r="I716" t="str">
            <v>YARDAS</v>
          </cell>
          <cell r="K716">
            <v>0</v>
          </cell>
        </row>
        <row r="717">
          <cell r="C717" t="str">
            <v>TELA-40</v>
          </cell>
          <cell r="D717" t="str">
            <v>YARDA DE TELA PARA BLUSA</v>
          </cell>
          <cell r="I717" t="str">
            <v>YARDAS</v>
          </cell>
          <cell r="K717">
            <v>0</v>
          </cell>
        </row>
        <row r="718">
          <cell r="C718" t="str">
            <v>TELA-41</v>
          </cell>
          <cell r="D718" t="str">
            <v>YARDAS DE ULTRA</v>
          </cell>
          <cell r="I718" t="str">
            <v>YARDAS</v>
          </cell>
          <cell r="K718">
            <v>0</v>
          </cell>
        </row>
        <row r="719">
          <cell r="C719" t="str">
            <v>TELA-42</v>
          </cell>
          <cell r="D719" t="str">
            <v>TELA SABANA</v>
          </cell>
          <cell r="I719" t="str">
            <v>YARDAS</v>
          </cell>
          <cell r="K719">
            <v>0</v>
          </cell>
        </row>
        <row r="720">
          <cell r="C720" t="str">
            <v>TELA-44</v>
          </cell>
          <cell r="D720" t="str">
            <v>TELA DE COCINA</v>
          </cell>
          <cell r="I720" t="str">
            <v>YARDAS</v>
          </cell>
          <cell r="K720">
            <v>0</v>
          </cell>
        </row>
        <row r="721">
          <cell r="C721" t="str">
            <v>TELA-45</v>
          </cell>
          <cell r="D721" t="str">
            <v>TELA ACOLCHADA</v>
          </cell>
          <cell r="I721" t="str">
            <v>YARDAS</v>
          </cell>
          <cell r="K721">
            <v>0</v>
          </cell>
        </row>
        <row r="722">
          <cell r="C722" t="str">
            <v>TELA-46</v>
          </cell>
          <cell r="D722" t="str">
            <v>TELA PARA COJINES</v>
          </cell>
          <cell r="I722" t="str">
            <v>YARDAS</v>
          </cell>
          <cell r="K722">
            <v>0</v>
          </cell>
        </row>
        <row r="723">
          <cell r="C723" t="str">
            <v>TELA-47</v>
          </cell>
          <cell r="D723" t="str">
            <v>TELA DE COLCHA PARA FORRAR</v>
          </cell>
          <cell r="I723" t="str">
            <v>YARDAS</v>
          </cell>
          <cell r="K723">
            <v>0</v>
          </cell>
        </row>
        <row r="724">
          <cell r="C724" t="str">
            <v>TELA-109</v>
          </cell>
          <cell r="D724" t="str">
            <v xml:space="preserve">PELON GRIS </v>
          </cell>
          <cell r="I724" t="str">
            <v>YARDAS</v>
          </cell>
          <cell r="K724">
            <v>0</v>
          </cell>
          <cell r="L724">
            <v>63.56</v>
          </cell>
        </row>
        <row r="725">
          <cell r="C725" t="str">
            <v>TELA-110</v>
          </cell>
          <cell r="D725" t="str">
            <v>CRIN PEGANTE GRIS</v>
          </cell>
          <cell r="I725" t="str">
            <v>YARDAS</v>
          </cell>
          <cell r="K725">
            <v>0</v>
          </cell>
          <cell r="L725">
            <v>159</v>
          </cell>
        </row>
        <row r="726">
          <cell r="C726" t="str">
            <v>TELA-111</v>
          </cell>
          <cell r="D726" t="str">
            <v>ALGODÓN NEGRO(CHALIS)</v>
          </cell>
          <cell r="I726" t="str">
            <v>YARDAS</v>
          </cell>
          <cell r="K726">
            <v>0</v>
          </cell>
        </row>
        <row r="727">
          <cell r="C727" t="str">
            <v>TELA-108</v>
          </cell>
          <cell r="D727" t="str">
            <v>CRETONA INTERMEDIA BLANCA</v>
          </cell>
          <cell r="I727" t="str">
            <v>YARDAS</v>
          </cell>
          <cell r="K727">
            <v>0</v>
          </cell>
          <cell r="L727">
            <v>139.9</v>
          </cell>
        </row>
        <row r="728">
          <cell r="C728" t="str">
            <v>TELA-99</v>
          </cell>
          <cell r="D728" t="str">
            <v>CRETONA GRUESA BLANCA</v>
          </cell>
          <cell r="I728" t="str">
            <v>YARDAS</v>
          </cell>
          <cell r="K728">
            <v>0</v>
          </cell>
        </row>
        <row r="729">
          <cell r="C729" t="str">
            <v>TELA-112</v>
          </cell>
          <cell r="D729" t="str">
            <v>GABARDINA VERDE STRECH</v>
          </cell>
          <cell r="I729" t="str">
            <v>YARDAS</v>
          </cell>
          <cell r="K729">
            <v>10</v>
          </cell>
        </row>
        <row r="730">
          <cell r="C730" t="str">
            <v>TELA-113</v>
          </cell>
          <cell r="D730" t="str">
            <v>TELA ACOLCHADA PARA COLCHAS</v>
          </cell>
          <cell r="I730" t="str">
            <v>YARDAS</v>
          </cell>
          <cell r="K730">
            <v>500</v>
          </cell>
        </row>
        <row r="731">
          <cell r="C731" t="str">
            <v>TELA-114</v>
          </cell>
          <cell r="D731" t="str">
            <v>TELA ACOLCHADA PARA JUEGO DE BAÑO</v>
          </cell>
          <cell r="I731" t="str">
            <v>YARDAS</v>
          </cell>
          <cell r="K731">
            <v>700</v>
          </cell>
        </row>
        <row r="732">
          <cell r="C732" t="str">
            <v>TELA-115</v>
          </cell>
          <cell r="D732" t="str">
            <v>TELA ACOLCHADA REVERSIBLE</v>
          </cell>
          <cell r="I732" t="str">
            <v>YARDAS</v>
          </cell>
          <cell r="K732">
            <v>400</v>
          </cell>
        </row>
        <row r="733">
          <cell r="C733" t="str">
            <v>TELA-116</v>
          </cell>
          <cell r="D733" t="str">
            <v>TELA DE ALGODÓN ESTAMPADA PARA SABANAS</v>
          </cell>
          <cell r="I733" t="str">
            <v>YARDAS</v>
          </cell>
          <cell r="K733">
            <v>800</v>
          </cell>
        </row>
        <row r="734">
          <cell r="C734" t="str">
            <v>TELA-117</v>
          </cell>
          <cell r="D734" t="str">
            <v>TELA DE VISILLO</v>
          </cell>
          <cell r="I734" t="str">
            <v>YARDAS</v>
          </cell>
          <cell r="K734">
            <v>1200</v>
          </cell>
        </row>
        <row r="735">
          <cell r="C735" t="str">
            <v>TELA-118</v>
          </cell>
          <cell r="D735" t="str">
            <v>TELA LISA PARA ARANDELA Y COJINES</v>
          </cell>
          <cell r="I735" t="str">
            <v>YARDAS</v>
          </cell>
          <cell r="K735">
            <v>750</v>
          </cell>
        </row>
        <row r="736">
          <cell r="C736" t="str">
            <v>TELA-119</v>
          </cell>
          <cell r="D736" t="str">
            <v>TELA PARA CORTINAS (LENCERIA DEL HOGAR)</v>
          </cell>
          <cell r="I736" t="str">
            <v>YARDAS</v>
          </cell>
          <cell r="K736">
            <v>1000</v>
          </cell>
        </row>
        <row r="737">
          <cell r="C737" t="str">
            <v>TELA-120</v>
          </cell>
          <cell r="D737" t="str">
            <v>TELA ALGODÓN EGIPCIO VARIOS COLORES</v>
          </cell>
          <cell r="I737" t="str">
            <v>YARDAS</v>
          </cell>
          <cell r="K737">
            <v>2300</v>
          </cell>
        </row>
        <row r="738">
          <cell r="C738" t="str">
            <v>TELA-121</v>
          </cell>
          <cell r="D738" t="str">
            <v>TELA DE ALGODÓN ACOLCHADO REVERSIBLE</v>
          </cell>
          <cell r="I738" t="str">
            <v>YARDAS</v>
          </cell>
          <cell r="K738">
            <v>2100</v>
          </cell>
        </row>
        <row r="739">
          <cell r="C739" t="str">
            <v>TELA-122</v>
          </cell>
          <cell r="D739" t="str">
            <v>TELA DE FORRO TAFETAN</v>
          </cell>
          <cell r="I739" t="str">
            <v>YARDAS</v>
          </cell>
          <cell r="K739">
            <v>2400</v>
          </cell>
        </row>
        <row r="740">
          <cell r="C740" t="str">
            <v>TELA-123</v>
          </cell>
          <cell r="D740" t="str">
            <v>TELA DE JEAN BULL DENIN</v>
          </cell>
          <cell r="I740" t="str">
            <v>YARDAS</v>
          </cell>
          <cell r="K740">
            <v>2200</v>
          </cell>
        </row>
        <row r="741">
          <cell r="C741" t="str">
            <v>TELA-124</v>
          </cell>
          <cell r="D741" t="str">
            <v>TELA ALGODÓN FRANELA COLOR VARIOS</v>
          </cell>
          <cell r="I741" t="str">
            <v>YARDAS</v>
          </cell>
          <cell r="K741">
            <v>2100</v>
          </cell>
        </row>
        <row r="742">
          <cell r="C742" t="str">
            <v>TELA-125</v>
          </cell>
          <cell r="D742" t="str">
            <v>TELA JACARD DE SATEN COLOR VARIOS</v>
          </cell>
          <cell r="I742" t="str">
            <v>YARDAS</v>
          </cell>
          <cell r="K742">
            <v>2000</v>
          </cell>
        </row>
        <row r="743">
          <cell r="C743" t="str">
            <v>TELA-126</v>
          </cell>
          <cell r="D743" t="str">
            <v>TELA PIQUE ALGODÓN CAMISERO COLOR VARIOS</v>
          </cell>
          <cell r="I743" t="str">
            <v>YARDAS</v>
          </cell>
          <cell r="K743">
            <v>2100</v>
          </cell>
        </row>
        <row r="744">
          <cell r="C744" t="str">
            <v>TELA-127</v>
          </cell>
          <cell r="D744" t="str">
            <v>TELA SATEN LISO COLOR VARIOS</v>
          </cell>
          <cell r="I744" t="str">
            <v>YARDAS</v>
          </cell>
          <cell r="K744">
            <v>2000</v>
          </cell>
        </row>
        <row r="745">
          <cell r="C745" t="str">
            <v>TELA-128</v>
          </cell>
          <cell r="D745" t="str">
            <v>ROLLO DE CINTA LISA 3/4 COLORES VARIOS</v>
          </cell>
          <cell r="I745" t="str">
            <v>YARDAS</v>
          </cell>
          <cell r="K745">
            <v>2000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darie/Downloads/Control%20de%20Inventario%20General%20Inaguja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darie/Downloads/Control%20de%20Inventario%20General%20Inaguja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5019.50872395833" createdVersion="4" refreshedVersion="4" minRefreshableVersion="3" recordCount="1169">
  <cacheSource type="worksheet">
    <worksheetSource name="Table_2" r:id="rId2"/>
  </cacheSource>
  <cacheFields count="10">
    <cacheField name="FECHA ADQUISICION" numFmtId="0">
      <sharedItems containsDate="1" containsBlank="1" containsMixedTypes="1" minDate="2020-11-30T00:00:00" maxDate="2023-03-31T00:00:00" count="30">
        <d v="2020-12-02T00:00:00"/>
        <d v="2020-12-30T00:00:00"/>
        <d v="2020-12-04T00:00:00"/>
        <m/>
        <d v="2020-11-30T00:00:00"/>
        <d v="2020-12-29T00:00:00"/>
        <d v="2020-12-28T00:00:00"/>
        <d v="2020-12-16T00:00:00"/>
        <d v="2021-03-20T00:00:00"/>
        <d v="2020-12-31T00:00:00"/>
        <d v="2021-03-10T00:00:00"/>
        <d v="2021-05-04T00:00:00"/>
        <d v="2021-05-20T00:00:00"/>
        <d v="2021-09-07T00:00:00"/>
        <d v="2021-09-23T00:00:00"/>
        <d v="2021-09-29T00:00:00"/>
        <d v="2021-09-30T00:00:00"/>
        <d v="2021-11-01T00:00:00"/>
        <d v="2022-05-27T00:00:00"/>
        <d v="2022-05-19T00:00:00"/>
        <d v="2022-10-20T00:00:00"/>
        <s v="AJUSTE"/>
        <d v="2022-12-08T00:00:00"/>
        <d v="2023-01-16T00:00:00"/>
        <d v="2023-02-08T00:00:00"/>
        <d v="2023-02-09T00:00:00"/>
        <d v="2023-02-03T00:00:00"/>
        <d v="2023-03-13T00:00:00"/>
        <d v="2023-03-20T00:00:00"/>
        <d v="2023-03-30T00:00:00"/>
      </sharedItems>
    </cacheField>
    <cacheField name="ORDEN DE COMPRA" numFmtId="0">
      <sharedItems containsBlank="1"/>
    </cacheField>
    <cacheField name="CODIGO" numFmtId="0">
      <sharedItems/>
    </cacheField>
    <cacheField name="DESCRIPCION" numFmtId="0">
      <sharedItems containsBlank="1" count="829">
        <s v="Cuchillos grande de cocina mango de metal"/>
        <s v="Cuchillos en Metal de mesa"/>
        <s v="Tenedores"/>
        <s v="Tenedores DE METAL"/>
        <s v="Cucharas "/>
        <s v="Cucharas DE MESA"/>
        <s v="Cucharas de café"/>
        <s v="Azucareras grandes"/>
        <s v="Vasos de cristal corriente"/>
        <s v="Tazas para café"/>
        <s v="Copa de agua grande"/>
        <s v="Jarra cromada para agua"/>
        <s v="Copa para agua mediana"/>
        <s v="Platos llanos grandes blanco corriente"/>
        <s v="Platos llanos grandes blanco atico #10"/>
        <s v="Platos para taza de café"/>
        <s v="VASO DE CRISTAL"/>
        <s v="TAZA DE CHOCOLATE C/PLATO"/>
        <s v="TAZA SOPERA"/>
        <s v="PAÑITO PARA BANDEJA"/>
        <s v="BANDEJA CROMADA"/>
        <s v="EMBASE DE CRISTAL"/>
        <s v="POZUELOS"/>
        <s v="CUCHARAS SOPERAS"/>
        <s v="CAFETERA ELECTRICA"/>
        <s v="TERMO CROMADO"/>
        <s v="COLADOR"/>
        <s v="GUALLO "/>
        <s v="PILON"/>
        <s v="INDIVIDUAL REUSABLE"/>
        <s v="Base de topo (para arete) grandes"/>
        <s v="Base de topo (para arete) pequeños"/>
        <s v="Cabuchones o Chapas ovalada p/aretes, par"/>
        <s v="Cabuchones o Chapas redonda p/aretes, par"/>
        <s v="Mostacillas imperfectas "/>
        <s v="Mostacillas Perfectas No. 11"/>
        <s v="Canutillo funda"/>
        <s v="Rollos de lentejuelas"/>
        <s v="Argollas plastica redonda grande para forrar, par"/>
        <s v="Argollas plastica  redonda pequeña para forrar, par"/>
        <s v="Argollas plastica ovaladas para forrar, par"/>
        <s v="Argollas doradas para aretes"/>
        <s v="Mangos de cartera"/>
        <s v="Ensarta de perlas No.4  "/>
        <s v="Ensarta de perlas No.6"/>
        <s v="Ensarta de cristales No. 4"/>
        <s v="Ensarta de cristales No. 6"/>
        <s v="Ensarta de cristales No. 8"/>
        <s v="Ensarta de lagrimas No.8"/>
        <s v="Piedras para aretes rivol par No.16"/>
        <s v="Piedras para aretes rivol par No.12"/>
        <s v="Piedras para aretes rivol par No.10"/>
        <s v="Cadenas de acero finas para collares"/>
        <s v="Topo (tapones para aretes) grande"/>
        <s v="Topo (tapones para aretes) "/>
        <s v="Base para aretes tipo Guallo 4/1"/>
        <s v="Dije para pulsa"/>
        <s v="Rollos de Cordón Decorativo 50 metros"/>
        <s v="Deisi (Separadores para pulsas)"/>
        <s v="Base presión para aretes"/>
        <s v="Hilo nilon de goma para gomas No.8"/>
        <s v="Agujas No.10 para mostacillas"/>
        <s v="Agujas No.11 para mostacillas"/>
        <s v="Agujas No.12 para mostacillas"/>
        <s v="Hilo de nylon grande No 0.20"/>
        <s v="Pavilo decorativo del fino"/>
        <s v="Flecos decorativos"/>
        <s v="Borla decorativa"/>
        <s v="Hilo macrame"/>
        <s v="Sustache"/>
        <s v="Tela de forro para Carteras "/>
        <s v="Cinta decorativa"/>
        <s v="Broches para carteras 24/1"/>
        <s v="Pintura engomada (dorada y Plateada)"/>
        <s v="Piezas de madera para pintar (canastas y maseteros)"/>
        <s v="Funda de argolla dorada mediana"/>
        <s v="Potes de pintura de Oleo 12/1"/>
        <s v="Potes de pintura (Blanca, Negra, amarilla, rojo y azul positivo)"/>
        <s v="Pintura Acrilica de lata"/>
        <s v="Hilo de bisuteria 36/1"/>
        <s v="Aguja de mano para cocer varios tamaños"/>
        <s v="CINTA DE CADILLO"/>
        <s v="Lentejuelas en paquete"/>
        <s v="Piedras para aretes rivol par No.18"/>
        <s v="Piedras para aretes rivol par No.14"/>
        <s v="Agujetas para mostacilla 25/1"/>
        <s v="Tela Satin de forro amarillo"/>
        <s v="Tela Satin  de forro azul "/>
        <s v="Tela Satín de forro color vino "/>
        <s v="Algodón blanco con diseño rojo circular "/>
        <s v="Tela Dacron rojo con diseño blanco circular "/>
        <s v="Tela Dacron rosado con diseño de corazones "/>
        <s v="Tela Dacron Rojo con corazones "/>
        <s v="Tela satin rosado "/>
        <s v="Tela Algodón con diseños de flores "/>
        <s v="Tela Algodón rojo con blanco con diseños floreado "/>
        <s v="Tela Algodón rosado floreado "/>
        <s v="Forro blanco "/>
        <s v="Tela Algondon  rojo "/>
        <s v="Tela Satin negro "/>
        <s v="Tela Satin amarillo "/>
        <s v="Tela Con diseño floreada para sábana "/>
        <s v="Tela cruzada negra "/>
        <s v="Tela Satin de forro blanco "/>
        <s v="Tela Satin blanco"/>
        <s v="Tela Satin Crema "/>
        <s v="Tela Brozado Crema "/>
        <s v="Tela Satin azul "/>
        <s v="tela Satin Rojo "/>
        <s v="Tela Visillo Rojo "/>
        <s v="Tela Visillo azul "/>
        <s v="Tela De forro negro "/>
        <s v="Tela gabardina negra "/>
        <s v="Tela brozada Gris con vino "/>
        <s v="Tela dracon rosado "/>
        <s v="Tela bisillo estampado "/>
        <s v="Tela bisillo blanco "/>
        <s v="Tela para corcha rosada "/>
        <s v="Tela para corcha azul con blanco "/>
        <s v="Tela acorchada blanca "/>
        <s v="Tela dracon blanco "/>
        <s v="Tela Dracon verde claro"/>
        <s v="Tela Gabardina Blanca "/>
        <s v="Tela Gabardina Rojo vino "/>
        <s v="Tela Gabardina azul claro "/>
        <s v="Tela Gabardina crema "/>
        <s v="Tela Gabardina verde "/>
        <s v="Tela majesti gris "/>
        <s v="Tela Argodon Blanco con diseño flores azul y rojas "/>
        <s v="Tela Argodon estampado con diseño de flores azul, verde y rosado "/>
        <s v="Tela satin verde claro "/>
        <s v="Tela satin azul oscuro "/>
        <s v="Tela algodón tela de sabana "/>
        <s v="Tela algodón crema rojo verde "/>
        <s v="Crema en polvo (Cremora) 454  g"/>
        <s v="Paquete de cafe  1 libra"/>
        <s v="Paquete de Azucar de 5 libras"/>
        <s v="Vinagre 17.5 onza"/>
        <s v="vinagre Galon 115 onza"/>
        <s v="Aceite de oliva (verde)"/>
        <s v="Té frío paquete 6.6 LB (3 KG) Variados sabores"/>
        <s v="Té instantáneo de infusión 1 Caja 20/1 (Varios)"/>
        <s v="Sal molida de 1 libra"/>
        <s v="Nueces Mixtas Tostadas 32 Onza"/>
        <s v="Leche Evaporada en lata 145 g"/>
        <s v="Hilo kaki T-60, 5000 yardas"/>
        <s v="Hilo negro T-27 5,000 yardas"/>
        <s v="Hilo Azul Claro T-27,  6000 Yardas A785"/>
        <s v="Hilo Blanco T-27, 5000 yardas"/>
        <s v="Hilo Gris Oscuro T-27, 6000 yardas"/>
        <s v="Hilo Gris Claro T-27, 6000 yardas A1230"/>
        <s v="Hilo Beige de 2,500 Yardas"/>
        <s v="Hilo gris T-27 2,500 yardas"/>
        <s v="Hilo Beige , 5000 yardas"/>
        <s v="Hilo Verde Luminico T-27, 6000 yardas"/>
        <s v="Hilo Verde Oscuro T-27, 6000 yardas"/>
        <s v="Hilo Azul Oscuro T-60, 5000 yardas 279 ( Azul Marino)"/>
        <s v="Hilo negro T-80 5000 Yardas"/>
        <s v="Hilo Azul Oscuro T-27, 5000 yardas 279 ( Azul Marino)"/>
        <s v="Conos de Hilo Varios colores"/>
        <s v="Hilo rojo 2500 yardas"/>
        <s v="Balletas Plastica 144/1"/>
        <s v="Hombreras para mujeres 1/4 sin forro"/>
        <s v="Zipper Nylon no.4 color Negro"/>
        <s v="Hilo de Bordar "/>
        <s v="Alfiler"/>
        <s v="Alfiler de Cabeza 12/1"/>
        <s v="Cajas de Tiza  (Varios Colores)  10 /1"/>
        <s v="Broche para pantalon de vestir 1000/1"/>
        <s v="Broche para pantalon jean 1000/1"/>
        <s v="Centímetros"/>
        <s v="Reglas escuadra"/>
        <s v="Reglas rectas "/>
        <s v="Reglas L"/>
        <s v="Reglas curvas"/>
        <s v="Regla semicircular (Tramportador)"/>
        <s v="Hilo azul navi T-27 5000 Yardas"/>
        <s v="Hilo Verde esmeralda 2500 Yardas"/>
        <s v="Zipper Nylon en yarda gris"/>
        <s v="Zipper Nylon en yarda negro"/>
        <s v="Zipper Nylon en yarda rojo vino"/>
        <s v="Zipper Nylon en yarda kaqui"/>
        <s v="Zipper Nylon en yarda crema"/>
        <s v="Zipper Nylon en yarda beige"/>
        <s v="Pretina para pantalones de vestir"/>
        <s v="Encaje para vestido "/>
        <s v="Cesgo para terminacion 5.5 yardas"/>
        <s v="ETIQUETAS INAGUJA S/E Y S/S 350/1"/>
        <s v="ETIQUETAS INAGUJA C/E Y S/S 350/1"/>
        <s v="ETIQUETAS BLACK ABSOLUTE S/S 500/1"/>
        <s v="ETIQUETAS INAGUJA SIZE S 100/1"/>
        <s v="ETIQUETAS INAGUJA SIZE M 100/1"/>
        <s v="BOTONES GRISES PIZARRA L-32"/>
        <s v="BOTONES CREMA TRANSPARENTE L-18"/>
        <s v="BOTONES BLANCOS CON TRANSPARENTE L-18 "/>
        <s v="BOTONES TRANSPARENTE L-18"/>
        <s v="BOTONES GRIS MARENGO L-24"/>
        <s v="BOTONES GRIS BASALTO L-24"/>
        <s v="BOTONES BLANCOS L-18"/>
        <s v="BOTONES GRIS AGHATA L-20"/>
        <s v="BOTONES AZUL CIELO JASPEADO L-32"/>
        <s v="BOTONES NEGRO JASPEADO L-32"/>
        <s v="BOTONES BLANCO JASPEADO L-24"/>
        <s v="BOTONES AZUL MARINO OSCURO JASPEADO L-32"/>
        <s v="BOTONES AZUL ALMIRANTE L-18"/>
        <s v="BOTONES  AMARILLOS JASPEADO L-24"/>
        <s v="BOTONES ROJO L-24"/>
        <s v="BOTONES BLANCO L-24"/>
        <s v="BOTONES AMARILLO CANARIO L-18"/>
        <s v="BOTONES NEGRO L-32"/>
        <s v="BOTONES AZUL MARINO CLARO HASPEADO L-32"/>
        <s v="BOTONES NEGRO L-24"/>
        <s v="BOTONES AZUL MARINO  L-24"/>
        <s v="BOTONES VIOLETA OSCURO L-32"/>
        <s v="BOTONES  AZUL OXFORD L-18"/>
        <s v="BOTONES ROJO 02 L-24"/>
        <s v="BOTONES VIOLETA CLARO L-20"/>
        <s v="BOTONES GRIS HASPEADO L-32"/>
        <s v="BOTONES AMBAR HASPEADO L-24"/>
        <s v="BOTONES NEGRO JASPEADO L-24"/>
        <s v="BOTONES GRIS TRANSPARENTE L-32"/>
        <s v="BOTONES GRIS TRANSPARENTE HASPEADO L-30"/>
        <s v="BOTONES AZUL MARINO OSCURO L-30"/>
        <s v="BOTONES AZUL MARINO OSCURO L-32"/>
        <s v="BOTONES NEGRO L-30"/>
        <s v="BOTONES NEGRO 02 L-32"/>
        <s v="BOTONES GRIS VISION L-20"/>
        <s v="BOTONES GRIS VISION HASPEADO L-24"/>
        <s v="BOTONES GRIS PERLA L-24"/>
        <s v="BOTONES NACAR TRANSPARENTE L-18"/>
        <s v="Zipper no.5  color Negro"/>
        <s v="Alambre No. 8 Negro"/>
        <s v="Alambre No. 8 Rojo"/>
        <s v="Alambre No.10 Blanco"/>
        <s v="Alambre No. 10 negro"/>
        <s v="Alambre de goma de 12/3 hilos"/>
        <s v="Alambre Estándar No.12 Blanco"/>
        <s v="Alambre Estándar No.12 Verde"/>
        <s v="Alambre Estándar No.12 Negro"/>
        <s v="Enchue LBN 220V (macho)"/>
        <s v="Enchufe  110V (macho)"/>
        <s v="Braakers de 15 Amp  grueso "/>
        <s v="Breakers de 15 Amp. Sencillo"/>
        <s v="Breakers de 30 Amp. Grueso"/>
        <s v="Breaker de 20 Amps. GE, IP grueso"/>
        <s v="Breaker de 20 Amp. Sencillo"/>
        <s v="Breaker de 20 Amps. GE, IP grueso, doble"/>
        <s v="Cajas de bracker de 8/16  de 125 Amp de Metal"/>
        <s v="Cajas de bracker rectangular en metal usada"/>
        <s v="Swich doble tiro 100 amps. Y 250V (3 líneas) "/>
        <s v="Swich doble tiro 60 amps. "/>
        <s v="Swich de encendido"/>
        <s v="Lamparas led de 96 pulgadas"/>
        <s v="Coplin de 1&quot; EMT"/>
        <s v="Lámparas de poste de luz"/>
        <s v="Toma corriente  empostrado ( con tapa) 110v"/>
        <s v="Tapa de toma corrienta empostrado 110 v"/>
        <s v="Tomas corriente  110V amarillo ( tipo extensión) hembra"/>
        <s v="Toma corriente 220 V (Tipo extensión)"/>
        <s v="Bombillos Empostrable para plafón"/>
        <s v="Reflector Led para el frente"/>
        <s v="Interruptores normales"/>
        <s v="Interruptores triple"/>
        <s v="Tapas para interruptores sencillos"/>
        <s v="Registro eléctricas 2 x 4 (americanas)"/>
        <s v="Registro en metal 6*6"/>
        <s v="Registro eléctricas 6 x 8 (americanas)"/>
        <s v="Tapas de registro exagonal en metal 3 3/4 * 3 3/4  (4*4)"/>
        <s v="Tapas de registro exagonal en metal 6*6"/>
        <s v="Conectores de empalme de tierra en plata"/>
        <s v="Conector EMT de 1&quot;"/>
        <s v="Conectores de empalme bronce y cobre"/>
        <s v="Empalme de 1/2 luna"/>
        <s v="Conduflex de 3/4"/>
        <s v="Conduflex de 1/2 (50 pies)"/>
        <s v="Terminales sencillos #6"/>
        <s v="Papel Lija de Agua"/>
        <s v="Papel Lija Fina"/>
        <s v="Tairra de 10   100/1 (correas plásticas)"/>
        <s v="Tarugos Plasticos azules"/>
        <s v="Tarugos de plomo 1  1/2 x 5/16"/>
        <s v="Tarugos gris de 2 *1/2 pulgs."/>
        <s v="Silicon en pasta para tubos"/>
        <s v="Breaker de 15 AMP triple "/>
        <s v="Caja de breaker 40 AMP "/>
        <s v="Enchufe "/>
        <s v="Tornillos tirafondo para tarugo de plomo de 1 1/2* 5/16"/>
        <s v="Tornillos  tirafondo 2 * 5/16 para tarugo de plomo"/>
        <s v="Tornillos de Aluzinc 14*1"/>
        <s v="Tornillos diablitos de  1/2 pulg"/>
        <s v="Tornillos diablitos de 3 pulgs."/>
        <s v="Tornillos diablitos 1 1/2 pulg finos"/>
        <s v="Tornillos 5  1/16 x 3/4 c/t para angulares"/>
        <s v="Tornillo 1&quot;  x  5/16 con tuercas plateados p/angulares"/>
        <s v="Abrazadera de 1 pulgada"/>
        <s v="Abrazaderas EMT, de 3/4 pulgs."/>
        <s v="Abrazaderas de 1 1/2 pulgs"/>
        <s v="Abrazaderas EMT de 1/2 pulgs. "/>
        <s v="Scotsh Tape vinil 3 M"/>
        <s v="Tape 3 M Scotch de goma  23 3/4 x 30"/>
        <s v="Dobladora de tubos"/>
        <s v="Angulares perf. 1 1/2 x 1 1/2 x 10"/>
        <s v="Tuercas p/Tornillo 1&quot;  x  5/16 plateados p/angulares"/>
        <s v="Tornillo diablito grueso 1 1/2"/>
        <s v="Arandelas"/>
        <s v="Tornillos 1&quot;  5*16 con tuercas negras"/>
        <s v="Tuercas p/Tornillos 1&quot;  5*16 "/>
        <s v="Abrazadera EMT 2&quot;"/>
        <s v="Coplint 3/4"/>
        <s v="Coplint 1/2"/>
        <s v="Conector EMT c/tornillo 2&quot;"/>
        <s v="Conector EMT c/tornillo 1&quot;"/>
        <s v="Conector EMT c/tornillo 3/4&quot;"/>
        <s v="Conector EMT c/tornillo 1/2&quot;"/>
        <s v="Tapa ciega"/>
        <s v="Rosetas simple"/>
        <s v="Tarugos de expansion 1/2"/>
        <s v="Alambre verde no.14"/>
        <s v="Alambre blanco no.14"/>
        <s v="Alambre negro no.19"/>
        <s v="Alambre rojo no.10"/>
        <s v="Alambre negro no.6"/>
        <s v="Alambre picado varios"/>
        <s v="Proyector "/>
        <s v="Pantalla de protector portable"/>
        <s v="Telefono Digital "/>
        <s v="Cable de Telefono"/>
        <s v="Laptop"/>
        <s v="Teclados"/>
        <s v="Mouse Optico"/>
        <s v="Monitor de 19¨"/>
        <s v="Zipper kaki para pantalones escolares size 6, Y 8 de 40/1"/>
        <s v="Cubre falta para mochilas, 100 yards 2.5  36/1"/>
        <s v="Correitas p/mochilas, 100 yards 2.5  38/1"/>
        <s v="Ribete de 3/4  2.0   44/1, 100 yardas"/>
        <s v="Hevillitas plastic buckle 100/1 65/1"/>
        <s v="Llavesitas de zipper 400/1 "/>
        <s v="Zippers nylon negros  (rollos de 200 yrds.)"/>
        <s v="Camisas escolares azules  (size 18) 60/1"/>
        <s v="Calzados Femeninos 20/1"/>
        <s v="Cajas de mandiles 200/1 c/c"/>
        <s v="Mochilas basicas 35/1"/>
        <s v="Delantar"/>
        <s v="Pinceles"/>
        <s v="Temperas"/>
        <s v="Tijeras pequeñas para escolares"/>
        <s v="Creyola"/>
        <s v="Masillas"/>
        <s v="Fundas para basura 55 Gals 36*54"/>
        <s v="LIMP-900 Fundas para basura 55 Gals. 20/1 36*54"/>
        <s v="Fundas para basura 18x22    25/1"/>
        <s v="Fundas para basura 18x32 "/>
        <s v="Fundas de empaque"/>
        <s v="Velon ambientador glade 3.9 oz"/>
        <s v="Ambientador de Respuesto Glade 6.2 onza"/>
        <s v="Ambientador glade t/cono "/>
        <s v="Diespensador aut glade"/>
        <s v="Ambientador Glade 8 ONZA"/>
        <s v="Galones de cloro"/>
        <s v="Gel antibacterial Galon"/>
        <s v="Galones de alcohol"/>
        <s v="Peroxido de hidrogeno"/>
        <s v="Desinfectante varios"/>
        <s v="Limpiador de ceramicas e Inodoros"/>
        <s v="Ilustrador de maderas"/>
        <s v="Galones Limpia Cristales"/>
        <s v="Esponja para fregar "/>
        <s v="Brillo verde 10/1"/>
        <s v="Brillo fino 12/1"/>
        <s v="Brillo Grueso Inoxidable 36/1"/>
        <s v="Suapers No. 32"/>
        <s v="Suapers No. 24"/>
        <s v="Suapers No. 28"/>
        <s v="Escobas plásticas"/>
        <s v="Goma para sacar agua"/>
        <s v="Recogedor de basura (palitas)"/>
        <s v="Cepillos Plásticos para limpieza"/>
        <s v="Detergente en polvo ( 13,6 kg ) 30 Libras"/>
        <s v="Dispensador jabon liquido liquido"/>
        <s v="Dispensador de gel liquido"/>
        <s v="Bola de jabón azul 5/1"/>
        <s v="Piedra de baño aromatica"/>
        <s v="Atomizadores Plásticos"/>
        <s v="Jabón liquido 850 ml"/>
        <s v="Aceite para limpiar muebles"/>
        <s v="Espuma para limpiar muebles"/>
        <s v="Cubetas  (VANYPLAS 2 galns.)para trapear"/>
        <s v="Zafacón de basura grande"/>
        <s v="Caja de guantes desechable latex 100/1"/>
        <s v="Guantes domesticos para limpieza (PAR)"/>
        <s v="Toallas de microfibra varios colores"/>
        <s v="Toallas para cocina varios colores"/>
        <s v="Palos para escobas"/>
        <s v="Paquete de Servilletas 500/1     10/1"/>
        <s v="Papel Toalla 6/1"/>
        <s v="Papel higienico pequeño  24/1"/>
        <s v="Limpiador de bateria spray"/>
        <s v="Penetrante 3.785 LITROS"/>
        <s v="Aceite de Transmisión automatica 946 ML "/>
        <s v="Aceite de Transmisión automatica 3.78 LITROS"/>
        <s v="Aceite de Transmisión mecánica 18.92 LITROS"/>
        <s v="Aceite Hidraulico 946 ML"/>
        <s v="Coolant 3.78 LITROS"/>
        <s v="Aceite 15W- 40"/>
        <s v="Aceite Industrial Mineral"/>
        <s v="Liquido de Freno 355 ML"/>
        <s v="Galones de lubricante anti- corrosivo"/>
        <s v="Tarros de grasa gruesa"/>
        <s v="Filtros de aceite para planta eléctrica"/>
        <s v="Filtros de gasoi para planta eléctrica"/>
        <s v="Filtros de aire para planta eléctrica"/>
        <s v="Limpiador de Condensadores 32 oz"/>
        <s v="Banda de frenos 4/1"/>
        <s v="Goma 700/R16"/>
        <s v="Goma 205/R16"/>
        <s v="Goma 185/R14"/>
        <s v="Goma 195/R14"/>
        <s v="Goma 165/R14"/>
        <s v="Máquina de corte circular"/>
        <s v="Maquina Cacera usadas"/>
        <s v="Máquina plana doble transportación "/>
        <s v="Maquina de ojal de Camisas"/>
        <s v="Máquina plana triple transportación"/>
        <s v="Máquina Cilindrica triple transportación"/>
        <s v="Máquinas de Taqueo "/>
        <s v="Máquinas de Ojal de Camisas"/>
        <s v="Máquinas Cañón"/>
        <s v="Máquinas Zig-Zag "/>
        <s v="Máquinas de Tirillo"/>
        <s v="Máquinas de Ruedo de vestir "/>
        <s v="Máquinas doble Aguja Cadeneta"/>
        <s v="Máquinas de Cover"/>
        <s v="Máquinas de Pretina"/>
        <s v="Máquinas Mero 5 hilos"/>
        <s v="Máquinas Mero 4 hilos"/>
        <s v="Máquinas Planas"/>
        <s v="Máquinas de Corte"/>
        <s v="Planta Eléctrica gasolina 2,200 kilos H.Vilco USADA"/>
        <s v="Planta electrica daisin JAPAN 7 kilos USADA"/>
        <s v="Plantas Electricas nueva 2.0-2.3 kv"/>
        <s v="Plancha de Vapor Industrial usada"/>
        <s v="Plancha de Vapor Industrial nueva"/>
        <s v="Tablas de Planchar"/>
        <s v="Extintores 20 libras"/>
        <s v="Extintores 10 libras"/>
        <s v="Compresor Pretul con su kits manguera"/>
        <s v="Bebederos de agua"/>
        <s v="Botellones"/>
        <s v="Buzón de sugerencias "/>
        <s v="Escritorios "/>
        <s v="Sillas Ejecutivas de Escritorio"/>
        <s v="Sillas plásticas sin brazos"/>
        <s v="Sillon Semi-Ejecutivo en tela negro"/>
        <s v="Silla de Visita Tapizada en Tela con brazos "/>
        <s v="Archivos secretariales 4 gavetas"/>
        <s v="Abanicos de pared "/>
        <s v="Pizarra de colcho 23 * 35"/>
        <s v="Pizarra blanca pequeña 60cm x 90cm"/>
        <s v="Maniquies Masculinos "/>
        <s v="Maniquies Femeninos "/>
        <s v="Cinta Doble Cara"/>
        <s v="Papel bond  8 1/2 * 11&quot;  10/1 de 500/1"/>
        <s v="Papel bond 8 1/2 * 14&quot;  10/1, 500/1"/>
        <s v="Papel timbrado 8 1/2* 14&quot; 500/1"/>
        <s v="Papel timbrado 8 1/2* 11&quot; 500/1"/>
        <s v="Papel timb. de hilo y pan de oro full color 8 1/2*11"/>
        <s v="Papel Carbón  100/1"/>
        <s v="Label para folders 126/1"/>
        <s v="Label para folders 200/1"/>
        <s v="Post-it 3*3 6/1"/>
        <s v="Post-it 3IN  * 3IN /76MM * 76 MM 12/1"/>
        <s v="Post-it, 76 x 127 mm  (3 x5)      (12/1)"/>
        <s v="Sobre de cartas blanco 500/1"/>
        <s v="Sobre de cartas blanco timbradas PAN DE ORO"/>
        <s v="Sobre pago manila 3 1/2* 6 1/2, 500/1"/>
        <s v="Sobre manila 9 * 12"/>
        <s v="Sobre Manila 10 * 15   500/1"/>
        <s v="Sobre Manila 10 * 13   500/1"/>
        <s v="Sobre Manila 6 1/2 * 9 1/2  500/1"/>
        <s v="Folders Amarillos 8 1/2 * 11&quot;, 100/1  "/>
        <s v="Folders Amarillos 8 1/2 * 14&quot;, 100/1  "/>
        <s v="Folders de colores 8 1/2 * 11  100/1 c/c"/>
        <s v="Folders rosado 100/1 c/c"/>
        <s v="Folders Verdes 100/1 c/c"/>
        <s v="Formulario de recepcion de mercancías"/>
        <s v="Formularios de salida de Almacén"/>
        <s v="Formularios de requisición de Almacén"/>
        <s v="Caja de gomitas"/>
        <s v="Cajas de carton de empaque"/>
        <s v="Ganchos para folders ( machos y hembras)"/>
        <s v="Grapadoras "/>
        <s v="Grapas  500/1"/>
        <s v="Grapas  5000/1"/>
        <s v="Dispensador de cinta adhesivas, Velmer"/>
        <s v="Cinta adhesiva 2&quot;"/>
        <s v="Cinta adhesiva 6200 "/>
        <s v="Liquid paper (corrector líquido) 10/1"/>
        <s v="Calculadoras de mano"/>
        <s v="Maquina sumadora (Electrica)"/>
        <s v="Reglas plásticas de 12&quot;"/>
        <s v="Juego de Regla Metalica 4/1"/>
        <s v="Cajas de Clip (Metalicos)33 mm (100/1  C/Caja)"/>
        <s v="Clip Grande (Metalicos) 50 mm (JUMBO)(100/1  C/Caja)"/>
        <s v="Clip ( Metalicos) (Varios Colores) #3  160/1"/>
        <s v="Clip billeteros 25 mm 1&quot; (12/1) Billeteros"/>
        <s v="Clip billeteros 41 mm 1&quot; (12/1) Billeteros"/>
        <s v="Clip billeteros 32 mm 1&quot; (12/1) Billeteros"/>
        <s v="Clip billeteros 15 mm 1&quot; (12/1) Billeteros"/>
        <s v="Clip billeteros 51 mm 1&quot; (12/1) Bileteros"/>
        <s v="Clip board"/>
        <s v="Perforadora de 2 hollos de  7 cm"/>
        <s v="Perforadora de 3 hollos"/>
        <s v="Cajas de Resaltador 12/1"/>
        <s v="Marcadores 12/1"/>
        <s v="Tinta para sellos (Gotero )"/>
        <s v="Tinta para sellos (Rolon) 650 ML"/>
        <s v="Bolígrafos Azules 12/1"/>
        <s v="Lapiz de carbón No.12  12/1"/>
        <s v="Borras 20/1"/>
        <s v="Porta Lapiz de Metal"/>
        <s v="Pendaflex (Carpetas para archivos) 8 1/2 * 11, 25/1"/>
        <s v="Pendaflex (Carpetas para archivos) 8 1/2 * 13, 25/1"/>
        <s v="Carpeta de 3 argollas de 2&quot;"/>
        <s v="Carpeta de 3 argollas de 3&quot;"/>
        <s v="Carpeta para Archivo de metal"/>
        <s v="Saca Punta  24/1"/>
        <s v="Saca Grapa"/>
        <s v="Agenda ejecutiva"/>
        <s v="Libros de registro"/>
        <s v="Libretas Rayada 8 1/2 * 11"/>
        <s v="Libretas Rayadas 5 x 8"/>
        <s v="Pegamento en pasta "/>
        <s v="Pegamento liquido 125 ML "/>
        <s v="Pegamento ega 250 gm"/>
        <s v="Bandeja de Escritorio"/>
        <s v="Silicón liquido en pasta"/>
        <s v="Toner sharp AL 204 TD (Cartucho)"/>
        <s v="Cartucho  Amarillo HP 670 (4 ml) "/>
        <s v="Cartucho Magenta HP 670 (4 ml)"/>
        <s v="Cartuchos Azules HP 670 (4 ml)"/>
        <s v="Cartuchos Negro HP 670 (4 ml)"/>
        <s v="Cartucho azules HP (410 A)"/>
        <s v="Cartucho amarillos HP (410 A)"/>
        <s v="Cartucho magenta HP (410 A)"/>
        <s v="Cartucho negro HP (410 A)"/>
        <s v="Cartucho azul HP (CC531A) (304 A)"/>
        <s v="Cartucho magenta HP (CC533A) (304 A)"/>
        <s v="Cartucho Amarillo HP (CC532A) (304 A)"/>
        <s v="Cartucho HP Color Laser Jet CC530A Black (304 A)"/>
        <s v="Cartucho HP Cyan (954) azul"/>
        <s v="Cartucho HP Magenta (954)"/>
        <s v="Cartucho HP yellow (954)"/>
        <s v="Cartucho HP Black (954)"/>
        <s v="Cartucho Azul HP (951)"/>
        <s v="Cartucho Magenta HP (951)"/>
        <s v="Cartucho Amarillo HP (951)"/>
        <s v="Cartucho negro HP (950 )"/>
        <s v="Toner azul HP (201A)"/>
        <s v="Toner amarillo HP ( 201A)"/>
        <s v="Toner negro HP (201A)"/>
        <s v="Toner magenta HP (201A)"/>
        <s v="Cartucho negro Epson 664"/>
        <s v="Cartucho azul Epson 664"/>
        <s v="Cartucho amarillo Epson 664"/>
        <s v="Cartucho magenta Epson 664"/>
        <s v="Cartucho negro 920 XL"/>
        <s v="Cartucho azul 920 XL"/>
        <s v="Cartucho amarillo 920 XL"/>
        <s v="Cartucho Magenta 920 XL"/>
        <s v="Tonner negro T-1640 toshiba 233"/>
        <s v="Tonner 85 A Laser Jet"/>
        <s v="Toner Toshiba E Estudio 233  T-2840"/>
        <s v="Toner HP negro para laserjet (414 A)"/>
        <s v="Toner HP magenta para laserjet (414 A)"/>
        <s v="Toner HP cyan para laserjet (414 A)"/>
        <s v="Cartucho negro HP (410 X)"/>
        <s v="Toner 7413/7418 Lanier 6/1"/>
        <s v="SOBRE MANILA 6*9 500/1"/>
        <s v="CHINCHETAS PARA PIZARRA"/>
        <s v="Post-it, 38MM * 38MM"/>
        <s v="Tijeras de Corte de papel"/>
        <s v="SOBRE MANILA 8 1/2*11 "/>
        <s v="Correas para máquina # 42"/>
        <s v="Correas para máquinas # 41"/>
        <s v="Correas para máquina # 43"/>
        <s v="Correas para máquina #34"/>
        <s v="Bobinas para máquinas caseras"/>
        <s v="Bobinas para máquinas industriales"/>
        <s v="Cajas de bobinas p/máqs. Caseras"/>
        <s v="Cajas de bobinas p/máqs.industriales "/>
        <s v="Cajas de bobinas industriales para maquina de bordar 144/1"/>
        <s v="Pedal para máquina plana"/>
        <s v="Pedal para máquina casera"/>
        <s v="Planchuelas de media luna p/maqs. Plana  10/1"/>
        <s v="folder de Ruedo"/>
        <s v="Folder de 3/8 "/>
        <s v="Folders de Entrada para maquina de pretina 3 1/2 * 1 1/2"/>
        <s v="Folders de Salida para maquina de pretina"/>
        <s v="Folders de Salida para maquina de cover de tirillo"/>
        <s v="Pies de un 1/4 para máquinas planas compensado"/>
        <s v="Pies de 1/16 para máquinas planas"/>
        <s v="Pies de maquina Cacera"/>
        <s v="Loopers de abajo para maquinas mero"/>
        <s v="Loopers de arriba para maquinas mero"/>
        <s v="Cuchilla para máquina de corte 6 Pulgs. 10/1"/>
        <s v="Cuchilla para máquina de corte 8 Pulgs. 10/1"/>
        <s v="Amoladores para maquina de corte 100/1"/>
        <s v="Dientes para maquinas planas 10/1"/>
        <s v="Colchos para motores ( Clutch )"/>
        <s v="Tijeras de corte para visuteria y costura"/>
        <s v="Pinzas de corte normal"/>
        <s v="Pinzas de corte diagonal"/>
        <s v="Pinzas pequeña punta fina redonda"/>
        <s v="Pinzas pequeña punta plana"/>
        <s v="kits de pinzas para Bisuteria 4/1"/>
        <s v="Pinzas de diente"/>
        <s v="Pinzas de agarre pico cotorra"/>
        <s v="Agujas para máq. Mero B-27 10/1"/>
        <s v="Agujas de guayo 0.5 10/1"/>
        <s v="Agujas caseras 10/1 #12"/>
        <s v="Agujas caseras 10/1 #14"/>
        <s v="Agujas 135*5 # 20, 10/1"/>
        <s v="Agujas 135*5 # 16"/>
        <s v="Agujas 175*1 #16"/>
        <s v="Agujas 16*231 # 10"/>
        <s v="Agujas 16*231 # 12 "/>
        <s v="Agujas 16*231 # 14"/>
        <s v="Agujas 16*231# 16"/>
        <s v="Agujas 501 # 19"/>
        <s v="Tornillos para dientes de máquinas"/>
        <s v="Tornillos para planchuelas de maquinas"/>
        <s v="Tornillos sujetadores de dientes"/>
        <s v="Tornillo Prensa Tela pequeño"/>
        <s v="Tornillo Prensa Tela Grande"/>
        <s v="Cuchilla tipo cierra 6&quot;"/>
        <s v="Kits de motor casero"/>
        <s v="Tope de Máquinas casera"/>
        <s v="Motores Clutch 110 V y 500W (0-4500RPM)"/>
        <s v="Tijeras de corte"/>
        <s v="Capacitores"/>
        <s v="Calibradores de máquina"/>
        <s v="Cuchilla para máquina de corte 5 Pulgs."/>
        <s v="Mascarillas blancas 1500/1"/>
        <s v="Guantes Reusables de algodón"/>
        <s v="Lentes de Protección"/>
        <s v="Botiquines"/>
        <s v="Casimil Old Hand Kaki"/>
        <s v="Tela Majestic  Gris"/>
        <s v="Gabardina azul oscuro Strech "/>
        <s v="Gabardina azul sobre negro strech"/>
        <s v="Gabardina negra Strech"/>
        <s v="Gabardina negra Normal"/>
        <s v="Gabardina kaki"/>
        <s v="Gabardina gris"/>
        <s v="Gabardina Verde Oscuro"/>
        <s v="Gabardina  Roja"/>
        <s v="Ultresa Blanca"/>
        <s v="Gabardina verde claro"/>
        <s v="Algodón egipcio amarillo"/>
        <s v="Dacron gris"/>
        <s v="Tergal azul marino"/>
        <s v="Gabardina azul marino"/>
        <s v="Dryl beige"/>
        <s v="Microfibra verde Luminica"/>
        <s v="Gabardina Crema"/>
        <s v="Oxford Crema"/>
        <s v="Oxford blanco"/>
        <s v="Cretona Fina Blanca"/>
        <s v="Algodón Egipcio Blanco"/>
        <s v="Algodón Egipcio Gris"/>
        <s v="Crin pegante negro fino"/>
        <s v="Fieltro Gris"/>
        <s v="Fieltro Rojo"/>
        <s v="Algodón rayado p/camisas"/>
        <s v="Cajas de Elastico blanco de 2050 Yardas (58.5 cajas)"/>
        <s v="Tela mil rayas 52 AZUL"/>
        <s v="Tela microfibra 01 blanca"/>
        <s v="Tela mil rayas 01 blanco"/>
        <s v="Tela Piqué Azul"/>
        <s v="Pelon marron"/>
        <s v="Pelón del grueso para pretina gris"/>
        <s v="Pelon 60g crema ( Kaky )"/>
        <s v="Tela dryl gris"/>
        <s v="Tela dryl 05 kaky"/>
        <s v="Tela dryl, azul marino"/>
        <s v="Tela dryl, negro"/>
        <s v="Tela kiwi color azul claro"/>
        <s v="Tela Kiwi Azul Oscuro"/>
        <s v="Tela kaki para pantalones escolares Buldeni"/>
        <s v="Tela jeans azul oscuro"/>
        <s v="Tela Bailón Negro"/>
        <s v="Saten Verde"/>
        <s v="Yarda de Tela para blusa"/>
        <s v="Yardas de Ultra"/>
        <s v="Tela Sabana"/>
        <s v="Visillo"/>
        <s v="Tela de Cocina"/>
        <s v="Tela Acolchada"/>
        <s v="Tela para Cojines"/>
        <s v="Tela de Colcha para forrar"/>
        <s v="Tela Satin de forro amarillo (Corte)"/>
        <s v="Tela Satin  de forro azul (Corte)"/>
        <s v="Tela Satín de forro color vino (Corte)"/>
        <s v="Algodón blanco con diseño rojo circular (Corte)"/>
        <s v="Tela Dacron rojo con diseño blanco circular (Corte)"/>
        <s v="Tela Dacron rosado con diseño de corazones (Corte)"/>
        <s v="Tela Dacron Rojo con corazones (Corte)"/>
        <s v="Tela satin rosado (Corte)"/>
        <s v="Tela Algodón con diseños de flores (Corte)"/>
        <s v="Tela Algodón rojo con blanco con diseños floreado (Corte)"/>
        <s v="Tela Algodón rosado floreado (Corte)"/>
        <s v="Forro blanco (Corte)"/>
        <s v="Tela Algondon  rojo (Corte)"/>
        <s v="Tela Satin negro (Corte)"/>
        <s v="Tela Satin amarillo (Corte)"/>
        <s v="Tela Con diseño floreada para sábana (Corte)"/>
        <s v="Tela cruzada negra (Corte)"/>
        <s v="Tela Satin de forro blanco (Corte)"/>
        <s v="Tela Satin blanco (Corte)"/>
        <s v="Tela Satin Crema (Corte)"/>
        <s v="Tela Brozado Crema (Corte)"/>
        <s v="Tela Satin azul (Corte)"/>
        <s v="tela Satin Rojo (Corte)"/>
        <s v="Tela Visillo Rojo (Corte)"/>
        <s v="Tela Visillo azul (Corte)"/>
        <s v="Tela De forro negro (Corte)"/>
        <s v="Tela gabardina negra (Corte)"/>
        <s v="Tela brozada Gris con vino (Corte)"/>
        <s v="Tela dracon rosado (Corte)"/>
        <s v="Tela bisillo estampado (Corte)"/>
        <s v="Tela bisillo blanco (Corte)"/>
        <s v="Tela para corcha rosada (Corte)"/>
        <s v="Tela para corcha azul con blanco (Corte)"/>
        <s v="Tela acorchada blanca (Corte)"/>
        <s v="Tela dracon blanco (Corte)"/>
        <s v="Tela Dracon verde claro (Corte)"/>
        <s v="Tela Gabardina Blanca (Corte)"/>
        <s v="Tela Gabardina Rojo vino (Corte)"/>
        <s v="Tela Gabardina azul claro (Corte)"/>
        <s v="Tela Gabardina crema (Corte)"/>
        <s v="Tela Gabardina verde (Corte)"/>
        <s v="Tela majesti gris (Corte)"/>
        <s v="Tela Argodon Blanco con diseño flores azul y rojas (Corte)"/>
        <s v="Tela Argodon estampado con diseño de flores azul, verde y rosado (Corte)"/>
        <s v="Tela satin verde claro (Corte)"/>
        <s v="Tela satin azul oscuro (Corte)"/>
        <s v="Tela algodón tela de sabana (Corte)"/>
        <s v="Tela algodón crema rojo verde (Corte)"/>
        <s v="Cretona gruesa Blanca"/>
        <s v="Cretona Intermedia Blanca"/>
        <s v="Pelon Gris"/>
        <s v="Crin Pegante Gris"/>
        <s v="Algodón Negro(Chalis)"/>
        <s v="Toner Negro 312A"/>
        <s v="Toner Amarillo 312A"/>
        <s v="Toner Azul cian 312A"/>
        <s v="Toner Negro 564"/>
        <s v="Libros record de registro"/>
        <s v="GRAPADORA GRANDE 240 HOJAS"/>
        <m/>
        <s v="Caja 2X4 Reforzada"/>
        <s v="Toma Corriente Doble tipo Levinton"/>
        <s v="Toma Corriente Doble tipo Levinton 220V"/>
        <s v="Lamparas led de 48 pulgadas T8 36 Watt"/>
        <s v="Interruptores Doble Levinton"/>
        <s v="Cajas de bracker de 8/16  General"/>
        <s v="Tarugos Plasticos verdes"/>
        <s v="Piquet Azul"/>
        <s v="Gabardina Extress Negra"/>
        <s v="Gabardina Extress Azul Marino"/>
        <s v="AZUCAR PAQUETE DE 5 LIBRAS"/>
        <s v="te frio de 6.6 libras varios sabores"/>
        <s v="te instantaneo de infusion caja 20/1"/>
        <s v="pistacho 32 onz"/>
        <s v="aceitunas rellenas de pimiento.2/1"/>
        <s v="casabe natural 4 onzas"/>
        <s v="galletas de soda 20/uds/paqs"/>
        <s v="sal yodada carey 16 onz."/>
        <s v="mentas refrescantes de 90 uds."/>
        <s v="ketchup 64 onz."/>
        <s v="granola"/>
        <s v="cereal de frutas de 2/1"/>
        <s v="azucar 4 LB"/>
        <s v="Jabón liquido de cocina lavaplato"/>
        <s v="Jabón de mano de 500 ML"/>
        <s v="Limpiador de cristales con atomizador 740 ml"/>
        <s v="Ambientador Glade 6 ONZA"/>
        <s v="Suapers No. 36"/>
        <s v="Cubetas con rueda y exprimidor"/>
        <s v="Zafacón de basura100 lt"/>
        <s v="Detergente en polvo 10 Libras"/>
        <s v="Insecticida 400 Ml"/>
        <s v="Fundas para basura 4 Gls    25/1"/>
        <s v="Tela dryl 05 kaqui"/>
        <s v="BOTONES NARANJA"/>
        <s v="HILO NEGRO 6000 YARDA"/>
        <s v="GABARDINA VERDE STRECH"/>
        <s v="Aceite de soya 250 onz"/>
        <s v="Pizarra de colcho 24 * 36"/>
        <s v="SACAPUNTA ELECTRICO"/>
        <s v="Bolígrafos  12/1"/>
        <s v="FELPA 12/1"/>
        <s v="Marcadores Permanente 12/1"/>
        <s v="MARCADOR P/PIZARRA"/>
        <s v="BORRAS BLANCAS"/>
        <s v="BORRADOR DE PIZARRA"/>
        <s v="SEPARADORES DE CARPETA"/>
        <s v="Grapas  26/6"/>
        <s v="GRAPAS 23/13"/>
        <s v="Tela acolchada para colchas"/>
        <s v="Tela Acolchada para juego de baño"/>
        <s v="Tela acolchada reversible"/>
        <s v="Tela de algodón estampada para sabanas"/>
        <s v="Tela de Visillo"/>
        <s v="Tela lisa para arandela y cojines"/>
        <s v="Tela para cortinas (lenceria del hogar)"/>
        <s v="Plancha Industrial"/>
        <s v="TELA ALGODÓN EGIPCIO VARIOS COLORES"/>
        <s v="TELA DE ALGODÓN ACOLCHADO REVERSIBLE"/>
        <s v="TELA DE FORRO TAFETAN"/>
        <s v="TELA DE JEAN BULL DENIN"/>
        <s v="TELA ALGODÓN FRANELA COLOR VARIOS"/>
        <s v="TELA JACARD DE SATEN COLOR VARIOS"/>
        <s v="TELA PIQUE ALGODÓN CAMISERO COLOR VARIOS"/>
        <s v="TELA SATEN LISO COLOR VARIOS"/>
        <s v="ROLLO DE CINTA LISA 3/4 COLORES VARIOS"/>
        <s v="TEFLON PARA PLANCHA DE VAPOR"/>
        <s v="AMBIENTADOR AEROSOL 8 ONZA"/>
        <s v="JABON DE BAÑO 500 ML"/>
      </sharedItems>
    </cacheField>
    <cacheField name="U/M" numFmtId="0">
      <sharedItems containsBlank="1"/>
    </cacheField>
    <cacheField name="CANTIDAD" numFmtId="0">
      <sharedItems containsString="0" containsBlank="1" containsNumber="1" minValue="0" maxValue="119925"/>
    </cacheField>
    <cacheField name="PRECIO UNITARIO" numFmtId="0">
      <sharedItems containsString="0" containsBlank="1" containsNumber="1" minValue="31" maxValue="2300"/>
    </cacheField>
    <cacheField name="SUBTOTAL" numFmtId="0">
      <sharedItems containsString="0" containsBlank="1" containsNumber="1" minValue="0" maxValue="36033.799999999996"/>
    </cacheField>
    <cacheField name="ITBIS %" numFmtId="0">
      <sharedItems containsString="0" containsBlank="1" containsNumber="1" minValue="0" maxValue="6486.0839999999989"/>
    </cacheField>
    <cacheField name="TOTAL RD$" numFmtId="0">
      <sharedItems containsString="0" containsBlank="1" containsNumber="1" minValue="0" maxValue="42519.883999999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ELL" refreshedDate="45019.508723495368" createdVersion="4" refreshedVersion="4" minRefreshableVersion="3" recordCount="3067">
  <cacheSource type="worksheet">
    <worksheetSource name="Table_3" r:id="rId2"/>
  </cacheSource>
  <cacheFields count="8">
    <cacheField name="NO. CONDUCE" numFmtId="0">
      <sharedItems containsBlank="1" containsMixedTypes="1" containsNumber="1" containsInteger="1" minValue="1" maxValue="4647"/>
    </cacheField>
    <cacheField name="CODIGO" numFmtId="0">
      <sharedItems containsBlank="1"/>
    </cacheField>
    <cacheField name="DESCRIPCION" numFmtId="0">
      <sharedItems containsBlank="1" count="686">
        <s v="Clip Grande (Metalicos) "/>
        <s v="Cajas de Clip (Metalicos)33 mm (100/1  C/Caja)"/>
        <s v="Papel bond  8 1/2 * 11&quot;  10/1 de 500/1"/>
        <s v="Folders Amarillos 8 1/2 * 14&quot;, 100/1  "/>
        <s v="Folders Amarillos 8 1/2 * 11&quot;, 100/1  "/>
        <s v="LIMP-909 Galones de cloro"/>
        <s v="LIMP-900 Fundas para basura 55 Gals. 20/1 36*54"/>
        <s v="COM-103 Paquete de Azucar de 5 libras"/>
        <s v="EQUI-306 Mouse Optico"/>
        <s v="COM-111 Leche Evaporada en lata 145 g"/>
        <s v="Toallas de microfibra varios colores"/>
        <s v="OFFI-3018 Sobre Manila 10 * 15   500/1"/>
        <s v="OFFI-3017 Sobre manila 9 * 12"/>
        <s v="OFFI-3021 Folders Amarillos 8 1/2 * 11&quot;, 100/1"/>
        <s v="OFFI-3046 Clip billeteros 41 mm 1&quot; (12/1) Billeteros"/>
        <s v="OFFI-3081 Cartucho azules HP (410 A)"/>
        <s v="OFFI-3082 Cartucho amarillos HP (410 A)"/>
        <s v="OFFI-3083 Cartucho magenta HP (410 A)"/>
        <s v="OFFI-3084 Cartucho negro HP (410 A)"/>
        <s v="TELA-39 Saten Verde"/>
        <s v="TELA-105 Gabardina azul marino"/>
        <s v="TELA-05 Gabardina negra Strech"/>
        <s v="TELA-08 Gabardina gris"/>
        <s v="TELA-21 Cajas de Elastico blanco de 2050 Yardas (58.5 cajas)"/>
        <s v="COM-102 Paquete de cafe  1 libra"/>
        <m/>
        <s v="OFFI-3019 Sobre Manila 10 * 13   500/1"/>
        <s v="TELA-25 Tela Piqué Azul"/>
        <s v="TELA-24 Tela mil rayas 01 blanco"/>
        <s v="OFFI-3036 Cinta adhesiva 6200"/>
        <s v="OFFI-3044 Clip ( Metalicos) (Varios Colores) #3  160/1"/>
        <s v="Post-it 3IN  * 3IN /76MM * 76 MM 12/1"/>
        <s v="OFFI-3013 Post-it, 76 x 127 mm  (3 x5)      (12/1)"/>
        <s v="OFFI-3050 Clip board"/>
        <s v="TELA-31 Tela dryl, azul marino"/>
        <s v="OFFI-3054 Marcadores 12/1"/>
        <s v="Hilo Beige de 2,500 Yardas"/>
        <s v="COST-604 Hilo Gris Oscuro T-27, 6000 yardas"/>
        <s v="P/H-1058 Tijeras de mangos plásticos pequeñas"/>
        <s v="OFFI-3035 Cinta adhesiva 2&quot;"/>
        <s v="TELA-29 Tela dryl gris"/>
        <s v="OFFI-3011 Papel higienico pequeño  24/1"/>
        <s v="LIMP-916 Galones Limpia Cristales"/>
        <s v="LIMP-913 Desinfectante varios"/>
        <s v="TELA-02 Tela Majestic  Gris"/>
        <s v="TELA-06 Gabardina negra Normal"/>
        <s v="LIMP-902 Fundas para basura 18x32"/>
        <s v="OFFI-3010 Papel Toalla 6/1"/>
        <s v="OFFI-3030 Cajas de carton de empaque"/>
        <s v="Folders de colores 8 1/2 * 11  100/1 c/c"/>
        <s v="OFFI-3031 Ganchos para folders ( machos y hembras)"/>
        <s v="TELA-11 Gabardina Crema"/>
        <s v="TELA-10 Gabardina  Roja"/>
        <s v="LIMP-901 Fundas para basura 18x22    25/1"/>
        <s v="TELA-30 Tela dryl 05 marron"/>
        <s v="LIMP-929 Dispensador jabon liquido liquido"/>
        <s v="COM-106 Aceite de oliva (verde)"/>
        <s v="COM-110 Nueces Mixtas Tostadas 32 Onza"/>
        <s v="COM-108 Té instantáneo de infusión 1 Caja 20/1 (Varios)"/>
        <s v="COM-105 vinagre Galon 115 onza"/>
        <s v="TELA-23 Tela microfibra 01 blanca"/>
        <s v="P/H-1056 Tijeras de Corte de papel"/>
        <s v="COST-641 Hilo azul navi T-27 5000 Yardas"/>
        <s v="P/H-1035 Agujas para máq. Mero B-27 10/1"/>
        <s v="Gabardina Crema"/>
        <s v="Palos para escobas"/>
        <s v="Tonner 85 A Laser Jet"/>
        <s v="Cinta adhesiva 2&quot;"/>
        <s v="Reglas rectas "/>
        <s v="Hilo Azul Oscuro T-60, 5000 yardas 279 ( Azul Marino)"/>
        <s v="Dientes para maquinas planas 10/1"/>
        <s v="Planchuelas de media luna p/maqs. Plana  10/1"/>
        <s v="Tornillos para planchuelas de maquinas"/>
        <s v="Cajas de Elastico blanco de 2050 Yardas (58.5 cajas)"/>
        <s v="Hilo azul navi T-27 5000 Yardas"/>
        <s v="Centímetros"/>
        <s v="Agujas para máq. Mero B-27 10/1"/>
        <s v="Papel higienico pequeño  24/1"/>
        <s v="Galones de cloro"/>
        <s v="Desinfectante varios"/>
        <s v="Tornillos sujetadores de dientes"/>
        <s v="Fundas para basura 55 Gals 36*54"/>
        <s v="Paquete de cafe  1 libra"/>
        <s v="Té instantáneo de infusión 1 Caja 20/1 (Varios)"/>
        <s v="Microfibra verde Luminica"/>
        <s v="Liquido de Freno 355 ML"/>
        <s v="Cuchilla para máquina de corte 5 Pulgs."/>
        <s v="Paquete de Azucar de 5 libras"/>
        <s v="Nueces Mixtas Tostadas 32 Onza"/>
        <s v="Aceite de oliva (verde)"/>
        <s v="Guantes domesticos para limpieza (PAR)"/>
        <s v="Alambre de goma de 12/3 hilos"/>
        <s v="Lamparas led de 96 pulgadas"/>
        <s v="Papel Toalla 6/1"/>
        <s v="Gabardina Verde Oscuro"/>
        <s v="Clip Grande (Metalicos) 50 mm (JUMBO)(100/1  C/Caja)"/>
        <s v="Sobre Manila 10 * 13   500/1"/>
        <s v="Cartucho HP Black (954)"/>
        <s v="Cartucho HP yellow (954)"/>
        <s v="Cartucho HP Cyan (954) azul"/>
        <s v="Cartucho HP Magenta (954)"/>
        <s v="Alfiler de Cabeza 12/1"/>
        <s v="Espuma para limpiar muebles"/>
        <s v="Algodón Egipcio Blanco"/>
        <s v="Cretona Fina"/>
        <s v="Hilo Blanco T-27, 5000 yardas"/>
        <s v="Pizarra de colcho 23 * 35"/>
        <s v="Cinta adhesiva 6200 "/>
        <s v="Crema en polvo (Cremora) 454  g"/>
        <s v="Libretas Rayada 8 1/2 * 11"/>
        <s v="ETIQUETAS INAGUJA S/E Y S/S 350/1"/>
        <s v="ETIQUETAS INAGUJA SIZE M 100/1"/>
        <s v="Copa para agua mediana"/>
        <s v=" Paquete de Azucar de 5 libras"/>
        <s v="ETIQUETAS INAGUJA SIZE S 100/1"/>
        <s v="Porta Lapiz de Metal"/>
        <s v="Té frío paquete 6.6 LB (3 KG) Variados sabores"/>
        <s v="Tornillo diablito grueso 1  1/2"/>
        <s v="Tornillo Prensa Tela Grande"/>
        <s v="Borras 20/1"/>
        <s v="Tela dryl, azul marino"/>
        <s v="Conos de Hilo Varios colores"/>
        <s v="Caja de gomitas"/>
        <s v="Ambientador de Respuesto Glade 6.2 onza"/>
        <s v="Fundas para basura 18x22    25/1"/>
        <s v="Tornillos diablitos de 3 pulgs."/>
        <s v="LIMP-908 Ambientador Glade 8 ONZA"/>
        <s v="COST-601 Hilo negro T-27 5,000 yardas"/>
        <s v="OFFI-3070 Libretas Rayadas 5 x 8"/>
        <s v="MANT-302 Aceite de Transmisión automatica 946 ML"/>
        <s v="TELA-07 Gabardina kaki"/>
        <s v="OFFI-3002 Papel bond 8 1/2 * 14&quot;  10/1, 500/1"/>
        <s v="OFFI-3110 Tonner 85 A Laser Jet"/>
        <s v="TELA-104 Tergal azul marino"/>
        <s v="TELA-88 Tela Gabardina crema"/>
        <s v="TELA-15 Algodón Egipcio Blanco"/>
        <s v="COST-606 Hilo Beige de 2,500 Yardas"/>
        <s v="TELA-32 Tela dryl, negro"/>
        <s v="MANT-309 Liquido de Freno 355 ML"/>
        <s v="BIS-132 Agujas No.10 para mostacillas"/>
        <s v="BIS-119 Ensarta de lagrimas No.8"/>
        <s v="BIS-114 Ensarta de perlas No.4"/>
        <s v="BIS-155 Piedras para aretes rivol par No.14"/>
        <s v="BIS-126 Base para aretes tipo Guallo 4/1"/>
        <s v="P/H-1032 kits de pinzas para Bisuteria 4/1"/>
        <s v="P/H-1034 Pinzas de agarre pico cotorra"/>
        <s v="TELA-28 Pelon 60g crema ( Kaky )"/>
        <s v="TELA-26 Pelon marron"/>
        <s v="P/H-1007 Cajas de bobinas p/máqs.industriales"/>
        <s v="COM-101 Crema en polvo (Cremora) 454  g"/>
        <s v="OFFI-3049 Clip billeteros 51 mm 1&quot; (12/1) Bileteros"/>
        <s v="OFFI-3047 Clip billeteros 32 mm 1&quot; (12/1) Billeteros"/>
        <s v="COM-107 Té frío paquete 6.6 LB (3 KG) Variados sabores"/>
        <s v="LIMP-927 Cepillos Plásticos para limpieza"/>
        <s v="OFFI-3058 Lapiz de carbón No.12  12/1"/>
        <s v="LIMP-934 Jabón liquido 850 ml"/>
        <s v="LIMP-910 Gel antibacterial Galon"/>
        <s v="LIMP-911 Galones de alcohol"/>
        <s v="LIMP-941 Toallas de microfibra varios colores"/>
        <s v="OFFI-3043 Clip Grande (Metalicos) 50 mm (JUMBO)(100/1  C/Caja)"/>
        <s v="OFFI-3042 Cajas de Clip (Metalicos)33 mm (100/1  C/Caja)"/>
        <s v="OFFI-3053 Cajas de Resaltador 12/1"/>
        <s v="OFFI-3060 Porta Lapiz de Metal"/>
        <s v="OFFI-3071 Pegamento en pasta"/>
        <s v="TELA-34 Tela Kiwi Azul Oscuro"/>
        <s v="OFFI-3011 Papel higienico pequeño 24/1"/>
        <s v="COM-102 Paquete de cafe 1 libra"/>
        <s v="OFFI-3002 Papel bond 8 1/2 * 14&quot; 10/1, 500/1"/>
        <s v="COM-101 Crema en polvo (Cremora) 454 g"/>
        <s v="LIMP-901 Fundas para basura 18x22 25/1"/>
        <s v="OFFI-3018 Sobre Manila 10 * 15 500/1"/>
        <s v="OFFI-3058 Lapiz de carbón No.12 12/1"/>
        <s v="OFFI-3043 Clip Grande (Metalicos) 50 mm (JUMBO)(100/1 C/Caja)"/>
        <s v="OFFI-3042 Cajas de Clip (Metalicos)33 mm (100/1 C/Caja)"/>
        <s v="OFFI-3013 Post-it, 76 x 127 mm (3 x5) (12/1)"/>
        <s v="OFFI-3005 Papel timb. de hilo y pan de oro full color 8 1/2*11"/>
        <s v="OFFI-3004 Papel timbrado 8 1/2* 11&quot; 500/1"/>
        <s v="COST-609 Hilo Verde Luminico T-27, 6000 yardas"/>
        <s v="ELEC-530 Interruptores normales"/>
        <s v="LIMP-918 Brillo verde 10/1"/>
        <s v="LIMP-942 Toallas para cocina varios colores"/>
        <s v="LIMP-919 Brillo fino 12/1"/>
        <s v="LIMP-940 Guantes domesticos para limpieza (PAR)"/>
        <s v="BIS-139 Hilo macrame"/>
        <s v="OFFI-3065 Saca Punta 24/1"/>
        <s v="P/H-1045 Agujas 16*231# 16"/>
        <s v="P/H-1008 Cajas de bobinas industriales para maquina de bordar 144/1"/>
        <s v="TELA-01 Casimil Old Hand Kaki"/>
        <s v="COST-600 Hilo kaki T-60, 5000 yardas"/>
        <s v="ELEC-521 Lamparas led de 96 pulgadas"/>
        <s v="BIS-115 Ensarta de perlas No.6"/>
        <s v="BIS-131 Hilo nilon de goma para gomas No.8"/>
        <s v="BIS-116 Ensarta de cristales No. 4"/>
        <s v="BIS-117 Ensarta de cristales No. 6"/>
        <s v="BIS-123 Cadenas de acero finas para collares"/>
        <s v="BIS-129 Deisi (Separadores para pulsas)"/>
        <s v="BIS-130 Base presión para aretes"/>
        <s v="BIS-110 Argollas plastica redonda pequeña para forrar, par"/>
        <s v="TELA-03 Gabardina azul oscuro Strech"/>
        <s v="OFFI-3059 Borras 20/1"/>
        <s v="COST-628 Zipper Nylon no.4 color Negro"/>
        <s v="COST-648 Zipper Nylon en yarda beige"/>
        <s v="TELA-106 Dryl beige"/>
        <s v="P/H-1051 Tornillo Prensa Tela Grande"/>
        <s v="MANT-306 Coolant 3.78 LITROS"/>
        <s v="MANT-305 Aceite Hidraulico 946 ML"/>
        <s v="LIMP-931 Bola de jabón azul 5/1"/>
        <s v="LIMP-944 Paquete de Servilletas 500/1 10/1"/>
        <s v="MANT-300 Limpiador de bateria spray"/>
        <s v="P/H-1005 Bobinas para máquinas industriales"/>
        <s v="P/H-1006 Cajas de bobinas p/máqs. Caseras"/>
        <s v="P/H-1004 Bobinas para máquinas caseras"/>
        <s v="P/H-1037 Agujas caseras 10/1 #12"/>
        <s v="OFFI-3001 Papel bond 8 1/2 * 11&quot; 10/1 de 500/1"/>
        <s v="Toner HP cyan para laserjet (414 A)"/>
        <s v="COST-614 Conos de Hilo Varios colores"/>
        <s v="OFFI-3057 Bolígrafos Azules 12/1"/>
        <s v="OFFI-3077 Cartucho Amarillo HP 670 (4 ml)"/>
        <s v="OFFI-3078 Cartucho Magenta HP 670 (4 ml)"/>
        <s v="OFFI-3003 Papel timbrado 8 1/2* 14&quot; 500/1"/>
        <s v="OFFI-3037 Liquid paper (corrector líquido) 10/1"/>
        <s v="OFFI-3066 Saca Grapa"/>
        <s v="OFFI-3033 Grapas 500/1"/>
        <s v="OFFI-3032 Grapadoras"/>
        <s v="OFFI-3019 Sobre Manila 10 * 13 500/1"/>
        <s v="COST-635 Centímetros"/>
        <s v="OFFI-3038 Calculadoras de mano"/>
        <s v="P/H-1057 Tijeras de Operarios"/>
        <s v="OFFI-3067 Agenda ejecutiva"/>
        <s v="COST-619 Botones L-30 Azul Marino (Oscuro)"/>
        <s v="OFFI-3024 Folders rosado 100/1 c/c"/>
        <s v="Post-it, 38MM * 38MM"/>
        <s v="Papel bond 8 1/2 * 14&quot;  10/1, 500/1"/>
        <s v="Papel Carbón  100/1"/>
        <s v="Libretas Rayadas 5 x 8"/>
        <s v="Libros record de registro"/>
        <s v="P/H-1011 Planchuelas de media luna p/maqs. Plana 10/1"/>
        <s v="ELEC-546 Papel Lija Fina"/>
        <s v="P/H-1041 Agujas 175*1 #16"/>
        <s v="COST-637 Reglas rectas"/>
        <s v="P/H-1023 Cuchilla para máquina de corte 8 Pulgs. 10/1"/>
        <s v="LIMP-926 Recogedor de basura (palitas)"/>
        <s v="MOBI-58 Máquinas Cañón"/>
        <s v="MOBI-88 Pizarra de colcho 23 * 35"/>
        <s v="Copa de agua grande"/>
        <s v="VASO DE CRISTAL"/>
        <s v="BA-101 Tenedores"/>
        <s v="BA-106 Tazas para café"/>
        <s v="BA-104 Azucareras grandes"/>
        <s v="CHINCHETAS PARA PIZARRA"/>
        <s v="BANDEJA CROMADA"/>
        <s v="OFFI-3089 Cartucho HP Cyan (954) azul"/>
        <s v="OFFI-3090 Cartucho HP Magenta (954)"/>
        <s v="OFFI-3092 Cartucho HP Black (954)"/>
        <s v="ELEC-504 Alambre de goma de 12/3 hilos"/>
        <s v="ELEC-568 Tape 3 M Scotch de goma 23 3/4 x 30"/>
        <s v="OFFI-3044 Clip ( Metalicos) (Varios Colores) #3 160/1"/>
        <s v="OFFI-3008 Label para folders 200/1"/>
        <s v="OFFI-3072 Pegamento liquido 125 ML"/>
        <s v="OFFI-3040 Reglas plásticas de 12&quot;"/>
        <s v="OFFI-3074 Bandeja de Escritorio"/>
        <s v="OFFI-3022 Folders Amarillos 8 1/2 * 14&quot;, 100/1"/>
        <s v="OFFI-3120 Tijeras de Corte de papel"/>
        <s v="LIMP-946 Papel higienico pequeño 24/1"/>
        <s v="COST-631 Alfiler de Cabeza 12/1"/>
        <s v="TELA-10 Gabardina Roja"/>
        <s v="LIMP-945 Papel Toalla 6/1"/>
        <s v="TELA-107 Microfibra verde Luminica"/>
        <s v="BA-121 CAFETERA ELECTRICA"/>
        <s v="MANT-304 Aceite de Transmisión mecánica 18.92 LITROS"/>
        <s v="OFFI-3118 CHINCHETAS PARA PIZARRA"/>
        <s v="CATE-19 Tela Satin blanco"/>
        <s v="COST-655 ETIQUETAS INAGUJA SIZE S 100/1"/>
        <s v="COST-656 ETIQUETAS INAGUJA SIZE M 100/1"/>
        <s v="COM-Sal molida de 1 libra"/>
        <s v="LIMP-923 Suapers No. 28"/>
        <s v="LIMP-907 Diespensador aut glade"/>
        <s v="OFFI-3045 Clip billeteros 25 mm 1&quot; (12/1) Billeteros"/>
        <s v="OFFI-3007 Label para folders 126/1"/>
        <s v="OFFI-3023 Folders azules 8 1/2 * 11 100/1 c/c"/>
        <s v="OFFI-3055 Tinta para sellos (Gotero )"/>
        <s v="TELA-99 Cretona gruesa"/>
        <s v="P/H-1029 Pinzas de corte diagonal"/>
        <s v="P/H-1028 Pinzas de corte normal"/>
        <s v="ELEC-533 Registro eléctricas 2 x 4 (americanas)"/>
        <s v="MANT-301 Penetrante 3.785 LITROS"/>
        <s v="OFFI-3061 Pendaflex (Carpetas para archivos) 8 1/2 * 11, 25/1"/>
        <s v="COST-652 ETIQUETAS INAGUJA S/E Y S/S 350/1"/>
        <s v="COST-603 Hilo Blanco T-27, 5000 yardas"/>
        <s v="MOBI-89 Pizarra blanca pequeña 60cm x 90cm"/>
        <s v="LIMP-905 Ambientador de Respuesto Glade 6.2 onza"/>
        <s v="OFFI-3012 Post-it 3*3 6/1"/>
        <s v="BA-103 Cucharas de café"/>
        <s v="CATE-41 Tela Gabardina crema"/>
        <s v="ELEC-526 Tomas corriente 110V amarillo ( tipo extensión) hembra"/>
        <s v="ELEC-589 Alambre rojo no.10"/>
        <s v="P/H-1038 Agujas caseras 10/1 #14"/>
        <s v="TELA-14 Cretona Fina"/>
        <s v="CATE-39 Tela Gabardina negra"/>
        <s v="P/H-1044 Agujas 16*231 # 14"/>
        <s v="MANT-308 Aceite Industrial Mineral"/>
        <s v="P/H-1000 Correas para máquina # 42"/>
        <s v="ELEC-520 Swich de encendido"/>
        <s v="P/H-1059 Capacitores"/>
        <s v="P/H-1047 Tornillos para dientes de máquinas"/>
        <s v="MANT-321 GOMA 165/R14"/>
        <s v="MANT-318 GOMA 205/R16"/>
        <s v="OFFI-3051 Perforadora de 2 hollos de 7 cm"/>
        <s v="BA-125 PILON"/>
        <s v="BA-124 GUALLO"/>
        <s v="BA-123 COLADOR"/>
        <s v="BA-100 Cuchillos en Metal de mesa"/>
        <s v="BA-102 Cucharas"/>
        <s v="BA-104 Azucareras pequeñas"/>
        <s v="BA-110 Platos llanos grandes blanco corriente"/>
        <s v="BA-115 TAZA SOPERA"/>
        <s v="BA-116 PAÑITO PARA BANDEJA"/>
        <s v="BA-117 BANDEJA CROMADA"/>
        <s v="BA-118 EMBASE DE CRISTAL C/TAPA"/>
        <s v="BA-119 POZUELOS"/>
        <s v="BA-120 CUCHARAS SOPERAS"/>
        <s v="BA-122 TERMO CROMADO"/>
        <s v="BA-126 INDIVIDUAL REUSABLE"/>
        <s v="P/H-1027 Tijeras de corte para visuteria y costura"/>
        <s v="TELA-27 Pelón del grueso para pretina gris"/>
        <s v="LIMP-939 Caja de guantes desechable latex 100/1"/>
        <s v="BIS-112 Argollas doradas para aretes"/>
        <s v="CATE-14 Tela Satin negro"/>
        <s v="OFFI-3006 Papel Carbón 100/1"/>
        <s v="LIMP-917 Esponja para fregar"/>
        <s v="LIMP-920 Brillo Grueso Inoxidable 36/1"/>
        <s v="COST-698 Zipper no.5 color Negro"/>
        <s v="LIMP-915 Ilustrador de maderas"/>
        <s v="BA-108 Jarra cromada para agua"/>
        <s v="COST-660 BOTONES TRANSPARENTE L-18"/>
        <s v="ELEC-567 Scotsh Tape vinil 3 M"/>
        <s v="ELEC-524 Toma corriente empostrado ( con tapa) 110v"/>
        <s v="ELEC-525 Tapa de toma corrienta empostrado 110 v"/>
        <s v="ELEC-558 Tornillos diablitos de 1/2 pulg"/>
        <s v="COST-649 Pretina para pantalones de vestir"/>
        <s v="TELA-110 Crin Pegante Gris"/>
        <s v="TELA-111 Algodón Negro(Chalis)"/>
        <s v="COM-109 Sal molida de 1 libra"/>
        <s v="COST-632 Cajas de Tiza (Varios Colores) 10 /1"/>
        <s v="COST-694 BOTONES NACAR TRANSPARENTE L-18"/>
        <s v="TELA-100 Ultresa Blanca"/>
        <s v="ELEC-543 Conduflex de 1/2 (50 pies)"/>
        <s v="ELEC-532 Tapas para interruptores sencillos"/>
        <s v="COST-645 Zipper Nylon en yarda rojo vino"/>
        <s v="COST-647 Zipper Nylon en yarda crema"/>
        <s v="MANT-311 Tarros de grasa gruesa"/>
        <s v="TELA-13 Oxford blanco"/>
        <s v="OFFI-3073 Pegamento ega 250 gm"/>
        <s v="COST-663 BOTONES BLANCOS L-18"/>
        <s v="COST-659 BOTONES BLANCOS CON TRANSPARENTE L-18"/>
        <s v="ELEC-527 Toma corriente 220 V (Tipo extensión)"/>
        <s v="ELEC-509 Enchufe 110V (macho)"/>
        <s v="ELEC-508 Enchue LBN 220V (macho)"/>
        <s v="ELEC-514 Breaker de 20 Amp. Sencillo"/>
        <s v="P/H-1043 Agujas 16*231 # 12"/>
        <s v="OFFI-3096 Cartucho negro HP (950 )"/>
        <s v="ELEC-547 Tairra de 10 100/1 (correas plásticas)"/>
        <s v="ELEC-563 Abrazadera de 1 pulgada"/>
        <s v="LIMP-925 Goma para sacar agua"/>
        <s v="OFFI-3029 Caja de gomitas"/>
        <s v="OFFI-3034 Dispensador de cinta adhesivas, Velmer"/>
        <s v="MANT-303 Aceite de Transmisión automatica 3.78 LITROS"/>
        <s v="COM-104 Vinagre 17.5 onza"/>
        <s v="CATE-46 Tela satin verde claro"/>
        <s v="TELA-22 Tela mil rayas 52 AZUL"/>
        <s v="TELA-17 Crin pegante negro fino"/>
        <s v="EQUI-305 Teclados"/>
        <s v="BA-114 TAZA DE CHOCOLATE C/PLATO"/>
        <s v="BA-111 Platos llanos grandes blanco atico #10"/>
        <s v="CATE-42 Tela Gabardina verde"/>
        <s v="TELA-36 Tela jeans azul oscuro"/>
        <s v="LIMP-943 Palos para escobas"/>
        <s v="Fundas para basura 18x22 25/1"/>
        <s v="OFFI-3113 Toner HP magenta para laserjet (414 A)"/>
        <s v="OFFI-3114 Toner HP cyan para laserjet (414 A)"/>
        <s v="P/H-1039 Agujas 135*5 # 20, 10/1"/>
        <s v="PROT-700 Guantes Reusables de algodón"/>
        <s v="LIMP-922 Suapers No. 24"/>
        <s v="P/H-1022 Cuchilla para máquina de corte 6 Pulgs. 10/1"/>
        <s v="P/H-1024 Amoladores para maquina de corte 100/1"/>
        <s v="COST-688 BOTONES AZUL MARINO OSCURO L-32"/>
        <s v="COST-674 BOTONES NEGRO L-32"/>
        <s v="COST-678 BOTONES VIOLETA OSCURO L-32"/>
        <s v="COST-689 BOTONES NEGRO L-30"/>
        <s v="COST-677 BOTONES AZUL MARINO L-24"/>
        <s v="COST-638 Reglas L"/>
        <s v="COST-676 BOTONES NEGRO L-24"/>
        <s v="ELEC-505 Alambre Estándar No.12 Blanco"/>
        <s v="ELEC-507 Alambre Estándar No.12 Negro"/>
        <s v="ELEC-586 Alambre verde no.14"/>
        <s v="OFFI-3068 Libros de registro"/>
        <s v="OFFI-3056 Tinta para sellos (Rolon) 650 ML"/>
        <s v="OFFI-3069 Libretas Rayada 8 1/2 * 11"/>
        <s v="P/H-1040 Agujas 135*5 # 16"/>
        <s v="OFFI-3053 RESALTADOR 12/1"/>
        <s v="LIMP-914 Limpiador de ceramicas e Inodoros"/>
        <s v="BIS-133 Agujas No.11 para mostacillas"/>
        <s v="LIMP-921 Suapers No. 32"/>
        <s v="COST-680 BOTONES ROJO 02 L-24"/>
        <s v="CATE-18 Tela Satin de forro blanco"/>
        <s v="OFFI-3015 Sobre de cartas blanco timbradas PAN DE ORO"/>
        <s v="OFFI-3001 Papel bond 8 1/2 * 14&quot; 10/1 de 500/1"/>
        <s v="LIMP-938 Zafacón de basura grande"/>
        <s v="LIMP-924 Escobas plásticas"/>
        <s v="OFFI-3063 Carpeta de 3 argollas de 3&quot;"/>
        <s v="OFFI-3052 Perforadora de 3 hollos"/>
        <s v="LIMP-932 Piedra de baño aromatica"/>
        <s v="LIMP-928 Detergente en polvo ( 13,6 kg ) 30 Libras"/>
        <s v="COST-684 BOTONES NEGRO JASPEADO L-24"/>
        <s v="COST-679 BOTONES AZUL OXFORD L-18"/>
        <s v="TELA-16 Algodón Egipcio Gris"/>
        <s v="BIS-152 Cinta de cadillo"/>
        <s v="Cubetas  (VANYPLAS 2 galns.)para trapear"/>
        <s v="Agujas 135*5 # 20, 10/1"/>
        <s v="Caja de guantes desechable latex 100/1"/>
        <s v="Lapiz de carbón No.12  12/1"/>
        <s v="Bolígrafos Azules 12/1"/>
        <s v="INDIVIDUAL REUSABLE"/>
        <s v="Carpeta de 3 argollas de 2&quot;"/>
        <s v="Paquete de Servilletas 500/1     10/1"/>
        <s v="Gabardina azul oscuro Strech "/>
        <s v="Perforadora de 3 hollos"/>
        <s v="Pendaflex (Carpetas para archivos) 8 1/2 * 13, 25/1"/>
        <s v="Grapas  5000/1"/>
        <s v="Grapadoras "/>
        <s v="Bola de jabón azul 5/1"/>
        <s v="Suapers No. 32"/>
        <s v="Tijeras de Corte de papel"/>
        <s v="Marcadores 12/1"/>
        <s v="Pegamento ega 250 gm"/>
        <s v="Reglas L"/>
        <s v="Toner amarillo HP ( 201A)"/>
        <s v="Toner azul HP (201A)"/>
        <s v="Toner negro HP (201A)"/>
        <s v="Toner magenta HP (201A)"/>
        <s v="Ambientador Glade 8 ONZA"/>
        <s v="OFFI-3000 Cinta Doble Cara"/>
        <s v="P/H-1030 Pinzas pequeña punta fina redonda"/>
        <s v="P/H-1031 Pinzas pequeña punta plana"/>
        <s v="Hilo negro T-80 5000 Yardas"/>
        <s v="Tijeras de corte"/>
        <s v=" Desinfectante varios"/>
        <s v="Bobinas para máquinas industriales"/>
        <s v="Cajas de bobinas p/máqs.industriales "/>
        <s v="Agujas 135*5 # 16"/>
        <s v="Agujas 16*231 # 14"/>
        <s v="Correas para máquina # 43"/>
        <s v="Guantes Reusables de algodón"/>
        <s v="kits de pinzas para Bisuteria 4/1"/>
        <s v="Post-it, 76 x 127 mm  (3 x5)      (12/1)"/>
        <s v="Sobre manila 9 * 12"/>
        <s v="Agenda ejecutiva"/>
        <s v="Cinta Doble Cara"/>
        <s v="Cajas de Resaltador 12/1"/>
        <s v="Label para folders 126/1"/>
        <s v="Hilo Azul Oscuro T-27, 5000 yardas 279 ( Azul Marino)"/>
        <s v="Galones Limpia Cristales"/>
        <s v="Cajas de Elastico blanco "/>
        <s v="Hilo kaki T-60, 5000 yardas"/>
        <s v="Piedra de baño aromatica"/>
        <s v="Detergente en polvo ( 13,6 kg ) 30 Libras"/>
        <s v="Agujas No.12 para mostacillas"/>
        <s v="Clip billeteros 25 mm 1&quot; (12/1) Billeteros"/>
        <s v="Máquinas de Taqueo "/>
        <s v="Swich doble tiro 100 amps. Y 250V (3 líneas) "/>
        <s v="Plancha de Vapor Industrial usada"/>
        <s v="Hilo Azul Claro T-27,  6000 Yardas A785"/>
        <s v="Vinagre Galo 115 onza"/>
        <s v="Sal Molida 1 Libra"/>
        <s v="Aceite Industrial Mineral"/>
        <s v="Agujas 175*1 #16"/>
        <s v="Telefono Digital "/>
        <s v="Alambre Estándar No.12 Blanco"/>
        <s v="Alambre Estándar No.12 Negro"/>
        <s v="Alambre No.10 Blanco"/>
        <s v="EnchuFe LBN 220V (macho)"/>
        <s v="Scotsh Tape vinil 3 M"/>
        <s v="Breaker de 20 Amp. Sencillo"/>
        <s v="Breakers de 30 Amp. Grueso"/>
        <s v="Lámparas de poste de luz"/>
        <s v="Botiquines"/>
        <s v="Teclados"/>
        <s v="Fundas para basura 18x32 "/>
        <s v="Velon ambientador glade 3.9 oz"/>
        <s v="Ambientador glade t/cono "/>
        <s v="Galones de alcohol"/>
        <s v="Ilustrador de maderas"/>
        <s v="Esponja para fregar "/>
        <s v="Suapers No. 24"/>
        <s v="Goma para sacar agua"/>
        <s v="Cepillos Plásticos para limpieza"/>
        <s v="Dispensador jabon liquido liquido"/>
        <s v="Jabón liquido 850 ml"/>
        <s v="Toallas para cocina varios colores"/>
        <s v="Limpiador de bateria spray"/>
        <s v="Cuchillos en Metal de mesa"/>
        <s v="Azucareras pequeñas"/>
        <s v="EMBASE DE CRISTAL C/TAPA"/>
        <s v="POZUELOS"/>
        <s v="CUCHARAS SOPERAS"/>
        <s v="Gabardina gris"/>
        <s v="Sal molida de 1 libra"/>
        <s v="Vinagre 17.5 onza"/>
        <s v="Clip billeteros 51 mm 1&quot; (12/1) Bileteros"/>
        <s v="Carpeta de 3 argollas de 3&quot;"/>
        <s v="Label para folders 200/1"/>
        <s v="Galon de cloro"/>
        <s v="Reglas curvas"/>
        <s v="Gel antibacterial Galon"/>
        <s v="Saca Punta  24/1"/>
        <s v="Agujas 16*231 # 12 "/>
        <s v="Compresor Pretul con su kits manguera"/>
        <s v="Sobre de cartas blanco timbradas PAN DE ORO"/>
        <s v="Zipper Nylon en yarda negro"/>
        <s v="Tijeras de corte para visuteria y costura"/>
        <s v="Cajas de Tiza  (Varios Colores)  10 /1"/>
        <s v="Sobre Manila 10 * 15   500/1"/>
        <s v="Brillo Grueso Inoxidable 36/1"/>
        <s v="Brillo verde 12/1"/>
        <s v="LIMP-946 Papel higienico pequeño  24/1"/>
        <s v="MOBI-79 Botellones"/>
        <s v="OFFI-3001 Papel bond  8 1/2 * 11&quot;  10/1 de 500/1"/>
        <s v="OFFI-3033 Grapas  500/1"/>
        <s v="P/H-1003 Correas para máquina #34"/>
        <s v="MOBI-72 Plancha de Vapor Industrial usada"/>
        <s v="MANT-320 GOMA 195 R14"/>
        <s v="COST-602 Hilo Azul Claro T-27,  6000 Yardas A785"/>
        <s v="COST-646 Zipper Nylon en yarda kaqui"/>
        <s v="COST-632 Cajas de Tiza  (Varios Colores)  10 /1"/>
        <s v="P/H-1011 Planchuelas de media luna p/maqs. Plana  10/1"/>
        <s v="P/H-1017 Pies de un 1/4 para máquinas planas compensado"/>
        <s v="LIMP-937 Cubetas  (VANYPLAS 2 galns.)para trapear"/>
        <s v="COST-630 Alfiler"/>
        <s v="COST-644 Zipper Nylon en yarda negro"/>
        <s v="LIMP-930 Dispensador de gel liquido"/>
        <s v="OFFI-3020 Sobre Manila 6 1/2 * 9 1/2  500/1"/>
        <s v="LIMP-944 Paquete de Servilletas 500/1     10/1"/>
        <s v="OFFI-3075 Silicón liquido en pasta"/>
        <s v="ELEC-564 Abrazaderas EMT, de 3/4 pulgs."/>
        <s v="ELEC-548 Tarugos Plasticos azules"/>
        <s v="ELEC-519 Swich doble tiro 60 amps."/>
        <s v="ELEC-512 Breakers de 30 Amp. Grueso"/>
        <s v="ELEC-516 Cajas de bracker de 8/16  de 125 Amp de Metal"/>
        <s v="CATE-27 Tela gabardina negra"/>
        <s v="OFFI-3006 Papel Carbón  100/1"/>
        <s v="MOBI-50 Máquina de corte circular"/>
        <s v="OFFI-3039 Maquina sumadora (Electrica)"/>
        <s v="OFFI-3100 Toner magenta HP (201A)"/>
        <s v="OFFI-3099 Toner negro HP (201A)"/>
        <s v="OFFI-3097 Toner azul HP (201A)"/>
        <s v="OFFI-3062 Carpeta de 3 argollas de 2&quot;"/>
        <s v="OFFI-3026 Formulario de recepcion de mercancías"/>
        <s v="MOBI-51 Maquina Cacera usadas"/>
        <s v="OFFI-3051 Perforadora de 2 hollos de  7 cm"/>
        <s v="P/H-1048 Tornillos para planchuelas de maquinas"/>
        <s v="LIMP-903 Fundas de empaque"/>
        <s v="BIS-151 Aguja de mano para cocer varios tamaños"/>
        <s v="ELEC-536 Tapas de registro exagonal en metal 3 3/4 * 3 3/4  (4*4)"/>
        <s v="MANT-307 Aceite 15W- 40"/>
        <s v="LIMP-937 Cubetas (VANYPLAS 2 galns.)para trapear"/>
        <s v="OFFI-3021 Folders Amarillos 8 1/2 * 11&quot;, 100/2"/>
        <s v="OFFI-3021 Folders Amarillos 8 1/2 * 11&quot;, 100/3"/>
        <s v="OFFI-3021 Folders Amarillos 8 1/2 * 11&quot;, 100/4"/>
        <s v="OFFI-3021 Folders Amarillos 8 1/2 * 11&quot;, 100/5"/>
        <s v="OFFI-3021 Folders Amarillos 8 1/2 * 11&quot;, 100/6"/>
        <s v="OFFI-3021 Folders Amarillos 8 1/2 * 11&quot;, 100/7"/>
        <s v="OFFI-3021 Folders Amarillos 8 1/2 * 11&quot;, 100/8"/>
        <s v="OFFI-3021 Folders Amarillos 8 1/2 * 11&quot;, 100/9"/>
        <s v="OFFI-3021 Folders Amarillos 8 1/2 * 11&quot;, 100/10"/>
        <s v="MOBI-67 Máquinas Planas"/>
        <s v="MOBI-82 Sillas Ejecutivas de Escritorio"/>
        <s v="CATE-38 Tela Gabardina Rojo vino"/>
        <s v="Peroxido de hidrogeno"/>
        <s v="Limpiador de ceramicas e Inodoros"/>
        <s v="Brillo verde 10/1"/>
        <s v="Recogedor de basura (palitas)"/>
        <s v="Dispensador de gel liquido"/>
        <s v="Cucharas DE MESA"/>
        <s v="Cucharas de café"/>
        <s v="Platos llanos grandes blanco atico #10´´"/>
        <s v="TAZA DE CHOCOLATE C/PLATO"/>
        <s v="TAZA SOPERA"/>
        <s v="Papel timbrado 8 1/2* 14&quot; 500/1"/>
        <s v="Sobre de cartas blanco 500/1"/>
        <s v="Sobre pago manila 3 1/2* 6 1/2, 500/1"/>
        <s v="Sobre Manila 6 1/2 * 9 1/2  500/1"/>
        <s v="Dispensador de cinta adhesivas, Velmer"/>
        <s v="Liquid paper (corrector líquido) 10/1"/>
        <s v="Calculadoras de mano"/>
        <s v="Reglas plásticas de 12&quot;"/>
        <s v="Juego de Regla Metalica 4/1"/>
        <s v="Clip ( Metalicos) (Varios Colores) #3  160/1"/>
        <s v="Clip billeteros 15 mm 1&quot; (12/1) Billeteros"/>
        <s v="Perforadora de 2 hollos de  7 cm"/>
        <s v="Carpeta para Archivo de metal"/>
        <s v="Pegamento liquido 125 ML "/>
        <s v="Bandeja de Escritorio"/>
        <s v="Toner sharp AL 204 TD (Cartucho)"/>
        <s v="Cartucho amarillos HP (410 A)"/>
        <s v="Cartucho HP Color Laser Jet CC530A Black (304 A)"/>
        <s v="Cartucho negro Epson 664"/>
        <s v="Cartucho azul Epson 664"/>
        <s v="Cartucho amarillo Epson 664"/>
        <s v="SOBRE MANILA 6*9 500/1"/>
        <s v="Toner Negro 312A"/>
        <s v="SOBRE MANILA 8 1/2*11 "/>
        <s v="ketchup 64 onz."/>
        <s v="Formularios de salida de Almacén"/>
        <s v="Alambre Estándar No.12 Verde"/>
        <s v="Alambre verde no.14"/>
        <s v="Alambre blanco no.14"/>
        <s v="Alambre negro no.19"/>
        <s v="Alambre negro no.6"/>
        <s v="Alambre picado varios"/>
        <s v="Maquina Cacera usadas"/>
        <s v="Tela kaki para pantalones escolares Buldeni"/>
        <s v="Tela jeans azul oscuro"/>
        <s v="Reglas escuadra"/>
        <s v="Gabardina  Roja"/>
        <s v="Cajas de bobinas p/máqs. Caseras"/>
        <s v="Platos llanos grandes blanco corriente 10´´"/>
        <s v="azucar 4 LB"/>
        <s v="Aceite de Transmisión automatica 3.78 LITROS"/>
        <s v="Detergente en polvo 10 Libras"/>
        <s v="Suapers No. 36"/>
        <s v="Jabón liquido de cocina lavaplato"/>
        <s v="Zafacón de basura100 lt"/>
        <s v="Fundas para basura 4 Gls    25/1"/>
        <s v="Insecticida 400 Ml"/>
        <s v="Brillo Inoxidable "/>
        <s v="Jabón liquido de mano 850 ml"/>
        <s v="Tela Majestic  Gris"/>
        <s v="Gabardina kaki"/>
        <s v="Ultresa Blanca"/>
        <s v="Gabardina verde claro"/>
        <s v="Algodón egipcio amarillo"/>
        <s v="Tergal azul marino"/>
        <s v="Oxford Crema"/>
        <s v="Fieltro Rojo"/>
        <s v="Algodón rayado p/camisas"/>
        <s v="Tela mil rayas 52 AZUL"/>
        <s v="Tela microfibra 01 blanca"/>
        <s v="Tela mil rayas 01 blanco"/>
        <s v="Tela Piqué Azul"/>
        <s v="Pelon marron"/>
        <s v="Pelon 60g crema ( Kaky )"/>
        <s v="Tela dryl gris"/>
        <s v="Tela dryl 05 kaqui"/>
        <s v="Tela kiwi color azul claro"/>
        <s v="Tela Kiwi Azul Oscuro"/>
        <s v="Tela Bailón Negro"/>
        <s v="Saten Verde"/>
        <s v="Pelon Gris "/>
        <s v="Algodón Negro(Chalis)"/>
        <s v="Cretona Intermedia Blanca"/>
        <s v="Zipper Nylon en yarda crema"/>
        <s v="Zipper Nylon en yarda beige"/>
        <s v="Encaje para vestido "/>
        <s v="BOTONES GRISES PIZARRA L-32"/>
        <s v="BOTONES CREMA TRANSPARENTE L-18"/>
        <s v="BOTONES BLANCOS L-18"/>
        <s v="BOTONES GRIS AGHATA L-20"/>
        <s v="BOTONES AZUL MARINO CLARO HASPEADO L-32"/>
        <s v="BOTONES VIOLETA CLARO L-20"/>
        <s v="BOTONES GRIS VISION L-20"/>
        <s v="BOTONES GRIS VISION HASPEADO L-24"/>
        <s v="Limpiador de cristales con atomizador 740 ml"/>
        <s v="Cajas de bracker plastica de 8/16  de 125 Amp Metal"/>
        <s v="Registro eléctricas 2 x 4 (americanas)"/>
        <s v="Escobas plásticas"/>
        <s v="Jabón de mano de 500 ML"/>
        <s v="ROLLOS DE PAPELPARA SUMADORA"/>
        <s v="Tinta para sellos (Gotero )"/>
        <s v="MOTORES CLUTCH 110 V Y 500W (0-4500RPM)"/>
        <s v="SACA GRAPA"/>
        <s v="AMBIENTADOR GLADE 6 ONZA"/>
        <s v="SUAPERS NO. 28"/>
        <s v="AMBIENTADOR AEROSOL 8 ONZA"/>
        <s v="CUBETAS CON RUEDA Y EXPRIMIDOR"/>
        <s v="JABON DE BAÑO 500 ML"/>
        <s v="AJUSTE" u="1"/>
      </sharedItems>
    </cacheField>
    <cacheField name="U/M" numFmtId="0">
      <sharedItems containsBlank="1"/>
    </cacheField>
    <cacheField name="CANTIDAD" numFmtId="0">
      <sharedItems containsString="0" containsBlank="1" containsNumber="1" minValue="-456" maxValue="71000"/>
    </cacheField>
    <cacheField name="FECHA" numFmtId="0">
      <sharedItems containsDate="1" containsBlank="1" containsMixedTypes="1" minDate="2001-07-26T00:00:00" maxDate="2023-03-30T00:00:00" count="379">
        <d v="2020-12-09T00:00:00"/>
        <d v="2020-12-08T00:00:00"/>
        <d v="2020-12-07T00:00:00"/>
        <d v="2020-12-01T00:00:00"/>
        <d v="2020-12-03T00:00:00"/>
        <d v="2020-02-03T00:00:00"/>
        <d v="2020-12-02T00:00:00"/>
        <d v="2020-11-25T00:00:00"/>
        <d v="2020-11-26T00:00:00"/>
        <d v="2020-11-27T00:00:00"/>
        <d v="2020-11-30T00:00:00"/>
        <d v="2020-12-04T00:00:00"/>
        <d v="2020-12-10T00:00:00"/>
        <d v="2020-12-14T00:00:00"/>
        <d v="2020-12-15T00:00:00"/>
        <d v="2020-12-16T00:00:00"/>
        <d v="2020-12-17T00:00:00"/>
        <d v="2020-12-18T00:00:00"/>
        <d v="2021-01-06T00:00:00"/>
        <d v="2020-12-21T00:00:00"/>
        <s v="21/12/0220"/>
        <d v="2020-12-22T00:00:00"/>
        <d v="2020-12-23T00:00:00"/>
        <d v="2020-12-28T00:00:00"/>
        <d v="2020-12-20T00:00:00"/>
        <d v="2020-12-29T00:00:00"/>
        <s v="29/12/0202"/>
        <d v="2020-12-30T00:00:00"/>
        <d v="2021-01-05T00:00:00"/>
        <d v="2021-12-05T00:00:00"/>
        <d v="2021-01-07T00:00:00"/>
        <d v="2021-12-07T00:00:00"/>
        <m/>
        <d v="2021-01-08T00:00:00"/>
        <d v="2021-01-11T00:00:00"/>
        <d v="2021-12-11T00:00:00"/>
        <d v="2021-01-01T00:00:00"/>
        <d v="2021-01-12T00:00:00"/>
        <d v="2021-01-13T00:00:00"/>
        <s v="13/01/0221"/>
        <d v="2021-01-14T00:00:00"/>
        <d v="2021-01-15T00:00:00"/>
        <d v="2021-01-18T00:00:00"/>
        <d v="2020-01-18T00:00:00"/>
        <s v="18/12/0021"/>
        <d v="2021-01-19T00:00:00"/>
        <d v="2021-01-20T00:00:00"/>
        <s v="20/12/0021"/>
        <d v="2021-01-22T00:00:00"/>
        <d v="2021-01-26T00:00:00"/>
        <d v="2021-01-27T00:00:00"/>
        <d v="2021-01-28T00:00:00"/>
        <d v="2021-01-29T00:00:00"/>
        <d v="2021-02-01T00:00:00"/>
        <d v="2021-02-02T00:00:00"/>
        <d v="2021-02-04T00:00:00"/>
        <d v="2021-02-03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5T00:00:00"/>
        <d v="2021-03-16T00:00:00"/>
        <d v="2021-03-17T00:00:00"/>
        <d v="2021-03-18T00:00:00"/>
        <d v="2021-03-19T00:00:00"/>
        <d v="2021-03-22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5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4T00:00:00"/>
        <d v="2021-04-26T00:00:00"/>
        <d v="2021-04-27T00:00:00"/>
        <d v="2021-04-28T00:00:00"/>
        <d v="2021-04-29T00:00:00"/>
        <d v="2021-04-30T00:00:00"/>
        <d v="2021-05-03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3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7-06T00:00:00"/>
        <d v="2021-07-07T00:00:00"/>
        <d v="2021-07-08T00:00:00"/>
        <d v="2021-07-09T00:00:00"/>
        <d v="2020-07-09T00:00:00"/>
        <d v="2021-07-12T00:00:00"/>
        <d v="2021-07-13T00:00:00"/>
        <d v="2021-07-14T00:00:00"/>
        <d v="2021-07-15T00:00:00"/>
        <d v="2021-07-16T00:00:00"/>
        <d v="2021-07-19T00:00:00"/>
        <d v="2021-07-20T00:00:00"/>
        <d v="2021-06-01T00:00:00"/>
        <d v="2021-06-02T00:00:00"/>
        <d v="2021-06-04T00:00:00"/>
        <d v="2021-06-07T00:00:00"/>
        <d v="2021-06-08T00:00:00"/>
        <d v="2021-06-09T00:00:00"/>
        <d v="2021-07-21T00:00:00"/>
        <d v="2021-07-22T00:00:00"/>
        <d v="2021-07-23T00:00:00"/>
        <d v="2021-07-26T00:00:00"/>
        <d v="2001-07-26T00:00:00"/>
        <d v="2021-07-27T00:00:00"/>
        <d v="2021-07-28T00:00:00"/>
        <d v="2021-07-29T00:00:00"/>
        <d v="2021-07-30T00:00:00"/>
        <s v="02/082021"/>
        <s v="03/082021"/>
        <d v="2021-08-04T00:00:00"/>
        <d v="2021-08-05T00:00:00"/>
        <d v="2021-08-09T00:00:00"/>
        <d v="2021-08-10T00:00:00"/>
        <d v="2021-08-11T00:00:00"/>
        <d v="2021-08-18T00:00:00"/>
        <d v="2021-08-23T00:00:00"/>
        <d v="2021-08-24T00:00:00"/>
        <d v="2021-08-25T00:00:00"/>
        <d v="2021-09-29T00:00:00"/>
        <d v="2021-09-30T00:00:00"/>
        <d v="2021-10-04T00:00:00"/>
        <d v="2021-10-05T00:00:00"/>
        <d v="2021-10-06T00:00:00"/>
        <d v="2021-10-07T00:00:00"/>
        <d v="2021-10-08T00:00:00"/>
        <d v="2021-10-13T00:00:00"/>
        <d v="2021-10-14T00:00:00"/>
        <d v="2021-10-15T00:00:00"/>
        <d v="2021-10-18T00:00:00"/>
        <d v="2021-10-19T00:00:00"/>
        <d v="2021-10-21T00:00:00"/>
        <d v="2021-10-22T00:00:00"/>
        <d v="2021-10-25T00:00:00"/>
        <d v="2021-10-26T00:00:00"/>
        <d v="2021-10-29T00:00:00"/>
        <d v="2021-11-16T00:00:00"/>
        <d v="2021-11-17T00:00:00"/>
        <d v="2021-11-18T00:00:00"/>
        <d v="2021-11-22T00:00:00"/>
        <d v="2021-11-25T00:00:00"/>
        <d v="2021-11-29T00:00:00"/>
        <d v="2021-12-15T00:00:00"/>
        <d v="2001-12-15T00:00:00"/>
        <d v="2021-12-17T00:00:00"/>
        <d v="2021-12-21T00:00:00"/>
        <d v="2021-12-22T00:00:00"/>
        <d v="2022-03-15T00:00:00"/>
        <d v="2022-03-01T00:00:00"/>
        <d v="2022-03-03T00:00:00"/>
        <d v="2022-03-04T00:00:00"/>
        <d v="2022-03-07T00:00:00"/>
        <d v="2022-03-08T00:00:00"/>
        <d v="2022-03-09T00:00:00"/>
        <d v="2022-03-10T00:00:00"/>
        <d v="2022-05-10T00:00:00"/>
        <d v="2022-03-14T00:00:00"/>
        <d v="2022-03-16T00:00:00"/>
        <d v="2022-03-17T00:00:00"/>
        <d v="2022-03-21T00:00:00"/>
        <d v="2022-03-23T00:00:00"/>
        <d v="2022-03-22T00:00:00"/>
        <d v="2022-03-24T00:00:00"/>
        <d v="2022-03-25T00:00:00"/>
        <d v="2022-03-28T00:00:00"/>
        <d v="2022-03-29T00:00:00"/>
        <d v="2022-03-30T00:00:00"/>
        <d v="2022-04-01T00:00:00"/>
        <d v="2022-04-04T00:00:00"/>
        <d v="2022-04-06T00:00:00"/>
        <d v="2022-04-07T00:00:00"/>
        <d v="2022-04-08T00:00:00"/>
        <d v="2022-04-11T00:00:00"/>
        <d v="2022-04-13T00:00:00"/>
        <d v="2022-04-18T00:00:00"/>
        <d v="2022-04-19T00:00:00"/>
        <d v="2022-04-20T00:00:00"/>
        <d v="2022-04-21T00:00:00"/>
        <d v="2022-04-25T00:00:00"/>
        <d v="2022-04-26T00:00:00"/>
        <d v="2022-04-27T00:00:00"/>
        <d v="2022-04-28T00:00:00"/>
        <d v="2022-04-29T00:00:00"/>
        <d v="2022-05-03T00:00:00"/>
        <d v="2022-05-05T00:00:00"/>
        <d v="2022-05-06T00:00:00"/>
        <d v="2022-05-09T00:00:00"/>
        <d v="2022-05-11T00:00:00"/>
        <d v="2022-05-13T00:00:00"/>
        <d v="2022-04-16T00:00:00"/>
        <d v="2022-05-16T00:00:00"/>
        <d v="2022-05-18T00:00:00"/>
        <d v="2022-05-20T00:00:00"/>
        <d v="2022-05-23T00:00:00"/>
        <d v="2022-05-24T00:00:00"/>
        <d v="2022-05-25T00:00:00"/>
        <d v="2022-05-26T00:00:00"/>
        <d v="2022-06-03T00:00:00"/>
        <d v="2022-06-07T00:00:00"/>
        <d v="2022-06-08T00:00:00"/>
        <d v="2022-06-09T00:00:00"/>
        <d v="2022-06-10T00:00:00"/>
        <d v="2022-06-13T00:00:00"/>
        <d v="2022-06-14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6T00:00:00"/>
        <d v="2022-07-11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7T00:00:00"/>
        <d v="2022-07-28T00:00:00"/>
        <d v="2022-08-02T00:00:00"/>
        <d v="2022-09-07T00:00:00"/>
        <d v="2022-10-03T00:00:00"/>
        <d v="2022-10-04T00:00:00"/>
        <d v="2022-10-05T00:00:00"/>
        <d v="2022-10-06T00:00:00"/>
        <d v="2022-10-07T00:00:00"/>
        <d v="2022-10-12T00:00:00"/>
        <d v="2022-10-11T00:00:00"/>
        <d v="2022-10-13T00:00:00"/>
        <d v="2022-10-14T00:00:00"/>
        <d v="2022-10-17T00:00:00"/>
        <d v="2022-10-19T00:00:00"/>
        <d v="2022-10-20T00:00:00"/>
        <d v="2022-10-21T00:00:00"/>
        <d v="2022-10-24T00:00:00"/>
        <d v="2022-10-25T00:00:00"/>
        <d v="2022-10-31T00:00:00"/>
        <d v="2022-11-02T00:00:00"/>
        <d v="2022-11-03T00:00:00"/>
        <d v="2022-11-04T00:00:00"/>
        <d v="2022-11-05T00:00:00"/>
        <d v="2022-11-06T00:00:00"/>
        <d v="2022-11-07T00:00:00"/>
        <d v="2022-11-08T00:00:00"/>
        <d v="2022-11-09T00:00:00"/>
        <d v="2022-11-10T00:00:00"/>
        <d v="2022-11-11T00:00:00"/>
        <d v="2022-11-12T00:00:00"/>
        <d v="2022-11-13T00:00:00"/>
        <d v="2022-11-14T00:00:00"/>
        <d v="2022-11-15T00:00:00"/>
        <d v="2022-11-16T00:00:00"/>
        <d v="2022-11-17T00:00:00"/>
        <d v="2022-11-18T00:00:00"/>
        <d v="2022-11-19T00:00:00"/>
        <d v="2022-11-20T00:00:00"/>
        <d v="2022-11-21T00:00:00"/>
        <d v="2022-12-01T00:00:00"/>
        <d v="2022-12-02T00:00:00"/>
        <d v="2022-12-06T00:00:00"/>
        <d v="2022-12-09T00:00:00"/>
        <d v="2022-12-15T00:00:00"/>
        <d v="2022-12-12T00:00:00"/>
        <d v="2022-12-14T00:00:00"/>
        <d v="2022-12-19T00:00:00"/>
        <d v="2022-12-20T00:00:00"/>
        <d v="2022-12-21T00:00:00"/>
        <d v="2022-12-22T00:00:00"/>
        <d v="2022-12-27T00:00:00"/>
        <d v="2022-12-28T00:00:00"/>
        <d v="2022-12-29T00:00:00"/>
        <d v="2022-01-03T00:00:00"/>
        <d v="2022-01-04T00:00:00"/>
        <d v="2022-01-06T00:00:00"/>
        <d v="2023-01-06T00:00:00"/>
        <d v="2023-01-12T00:00:00"/>
        <d v="2023-01-10T00:00:00"/>
        <d v="2023-01-11T00:00:00"/>
        <d v="2023-01-13T00:00:00"/>
        <d v="2023-01-16T00:00:00"/>
        <d v="2023-01-18T00:00:00"/>
        <d v="2023-01-19T00:00:00"/>
        <d v="2023-01-20T00:00:00"/>
        <d v="2023-01-17T00:00:00"/>
        <d v="2023-01-25T00:00:00"/>
        <d v="2023-01-27T00:00:00"/>
        <d v="2023-02-01T00:00:00"/>
        <d v="2023-02-02T00:00:00"/>
        <d v="2023-02-07T00:00:00"/>
        <d v="2023-02-08T00:00:00"/>
        <d v="2023-02-09T00:00:00"/>
        <d v="2023-02-10T00:00:00"/>
        <d v="2023-02-13T00:00:00"/>
        <d v="2023-02-15T00:00:00"/>
        <d v="2023-02-16T00:00:00"/>
        <d v="2023-02-17T00:00:00"/>
        <d v="2023-02-21T00:00:00"/>
        <d v="2023-02-22T00:00:00"/>
        <d v="2023-02-23T00:00:00"/>
        <d v="2023-02-24T00:00:00"/>
        <d v="2023-02-28T00:00:00"/>
        <d v="2023-03-13T00:00:00"/>
        <d v="2023-03-01T00:00:00"/>
        <d v="2023-03-06T00:00:00"/>
        <d v="2023-03-07T00:00:00"/>
        <d v="2023-03-08T00:00:00"/>
        <d v="2023-03-16T00:00:00"/>
        <d v="2023-03-17T00:00:00"/>
        <d v="2023-03-20T00:00:00"/>
        <d v="2023-03-22T00:00:00"/>
        <d v="2023-03-28T00:00:00"/>
        <d v="2023-03-29T00:00:00"/>
      </sharedItems>
    </cacheField>
    <cacheField name="PRECIO UNITARIO" numFmtId="0">
      <sharedItems containsNonDate="0" containsString="0" containsBlank="1"/>
    </cacheField>
    <cacheField name="IMPORTE TOTA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9">
  <r>
    <x v="0"/>
    <m/>
    <s v="BA-100"/>
    <x v="0"/>
    <s v="UND"/>
    <n v="0"/>
    <m/>
    <n v="0"/>
    <n v="0"/>
    <n v="0"/>
  </r>
  <r>
    <x v="1"/>
    <s v="INAGUJA-2020-00098"/>
    <s v="BA-100"/>
    <x v="1"/>
    <s v="UND"/>
    <n v="24"/>
    <n v="100"/>
    <n v="2400"/>
    <n v="432"/>
    <n v="2832"/>
  </r>
  <r>
    <x v="0"/>
    <m/>
    <s v="BA-101"/>
    <x v="2"/>
    <s v="UND"/>
    <n v="0"/>
    <m/>
    <n v="0"/>
    <n v="0"/>
    <n v="0"/>
  </r>
  <r>
    <x v="1"/>
    <s v="INAGUJA-2020-00098"/>
    <s v="BA-101"/>
    <x v="3"/>
    <s v="UND"/>
    <n v="12"/>
    <n v="85"/>
    <n v="1020"/>
    <n v="183.6"/>
    <n v="1203.5999999999999"/>
  </r>
  <r>
    <x v="0"/>
    <m/>
    <s v="BA-102"/>
    <x v="4"/>
    <s v="UND"/>
    <n v="0"/>
    <m/>
    <n v="0"/>
    <n v="0"/>
    <n v="0"/>
  </r>
  <r>
    <x v="1"/>
    <s v="INAGUJA-2020-00098"/>
    <s v="BA-102"/>
    <x v="5"/>
    <s v="UND"/>
    <n v="24"/>
    <n v="85"/>
    <n v="2040"/>
    <n v="367.2"/>
    <n v="2407.1999999999998"/>
  </r>
  <r>
    <x v="0"/>
    <m/>
    <s v="BA-103"/>
    <x v="6"/>
    <s v="UND"/>
    <n v="15"/>
    <m/>
    <n v="0"/>
    <n v="0"/>
    <n v="0"/>
  </r>
  <r>
    <x v="1"/>
    <s v="INAGUJA-2020-00098"/>
    <s v="BA-103"/>
    <x v="6"/>
    <s v="UND"/>
    <n v="24"/>
    <n v="70"/>
    <n v="1680"/>
    <n v="302.39999999999998"/>
    <n v="1982.4"/>
  </r>
  <r>
    <x v="0"/>
    <m/>
    <s v="BA-104"/>
    <x v="7"/>
    <s v="UND"/>
    <n v="0"/>
    <m/>
    <n v="0"/>
    <n v="0"/>
    <n v="0"/>
  </r>
  <r>
    <x v="1"/>
    <s v="INAGUJA-2020-00098"/>
    <s v="BA-104"/>
    <x v="7"/>
    <s v="UND"/>
    <n v="24"/>
    <n v="280"/>
    <n v="6720"/>
    <n v="1209.5999999999999"/>
    <n v="7929.6"/>
  </r>
  <r>
    <x v="0"/>
    <m/>
    <s v="BA-105"/>
    <x v="8"/>
    <s v="UND"/>
    <n v="0"/>
    <m/>
    <n v="0"/>
    <n v="0"/>
    <n v="0"/>
  </r>
  <r>
    <x v="0"/>
    <m/>
    <s v="BA-106"/>
    <x v="9"/>
    <s v="UND"/>
    <n v="0"/>
    <m/>
    <n v="0"/>
    <n v="0"/>
    <n v="0"/>
  </r>
  <r>
    <x v="1"/>
    <s v="INAGUJA-2020-00098"/>
    <s v="BA-106"/>
    <x v="9"/>
    <s v="UND"/>
    <n v="24"/>
    <n v="185"/>
    <n v="4440"/>
    <n v="799.19999999999993"/>
    <n v="5239.2"/>
  </r>
  <r>
    <x v="0"/>
    <m/>
    <s v="BA-107"/>
    <x v="10"/>
    <s v="UND"/>
    <n v="0"/>
    <m/>
    <n v="0"/>
    <n v="0"/>
    <n v="0"/>
  </r>
  <r>
    <x v="1"/>
    <s v="INAGUJA-2020-00098"/>
    <s v="BA-107"/>
    <x v="10"/>
    <s v="UND"/>
    <n v="12"/>
    <n v="95"/>
    <n v="1140"/>
    <n v="205.2"/>
    <n v="1345.2"/>
  </r>
  <r>
    <x v="0"/>
    <m/>
    <s v="BA-108"/>
    <x v="11"/>
    <s v="UND"/>
    <n v="1"/>
    <m/>
    <n v="0"/>
    <n v="0"/>
    <n v="0"/>
  </r>
  <r>
    <x v="0"/>
    <m/>
    <s v="BA-109"/>
    <x v="12"/>
    <s v="UND"/>
    <n v="8"/>
    <m/>
    <n v="0"/>
    <n v="0"/>
    <n v="0"/>
  </r>
  <r>
    <x v="0"/>
    <m/>
    <s v="BA-110"/>
    <x v="13"/>
    <s v="UND"/>
    <n v="10"/>
    <m/>
    <n v="0"/>
    <n v="0"/>
    <n v="0"/>
  </r>
  <r>
    <x v="0"/>
    <m/>
    <s v="BA-111"/>
    <x v="14"/>
    <s v="UND"/>
    <n v="9"/>
    <m/>
    <n v="0"/>
    <n v="0"/>
    <n v="0"/>
  </r>
  <r>
    <x v="0"/>
    <m/>
    <s v="BA-112"/>
    <x v="15"/>
    <s v="UND"/>
    <n v="12"/>
    <m/>
    <n v="0"/>
    <n v="0"/>
    <n v="0"/>
  </r>
  <r>
    <x v="1"/>
    <s v="INAGUJA-2020-00098"/>
    <s v="BA-113"/>
    <x v="16"/>
    <s v="UND"/>
    <n v="12"/>
    <n v="90"/>
    <n v="1080"/>
    <n v="194.4"/>
    <n v="1274.4000000000001"/>
  </r>
  <r>
    <x v="1"/>
    <s v="INAGUJA-2020-00098"/>
    <s v="BA-114"/>
    <x v="17"/>
    <s v="UND"/>
    <n v="24"/>
    <n v="120"/>
    <n v="2880"/>
    <n v="518.4"/>
    <n v="3398.4"/>
  </r>
  <r>
    <x v="1"/>
    <s v="INAGUJA-2020-00098"/>
    <s v="BA-115"/>
    <x v="18"/>
    <s v="UND"/>
    <n v="12"/>
    <n v="180"/>
    <n v="2160"/>
    <n v="388.8"/>
    <n v="2548.8000000000002"/>
  </r>
  <r>
    <x v="1"/>
    <s v="INAGUJA-2020-00098"/>
    <s v="BA-116"/>
    <x v="19"/>
    <s v="UND"/>
    <n v="12"/>
    <n v="180"/>
    <n v="2160"/>
    <n v="388.8"/>
    <n v="2548.8000000000002"/>
  </r>
  <r>
    <x v="1"/>
    <s v="INAGUJA-2020-00098"/>
    <s v="BA-117"/>
    <x v="20"/>
    <s v="UND"/>
    <n v="3"/>
    <n v="980"/>
    <n v="2940"/>
    <n v="529.19999999999993"/>
    <n v="3469.2"/>
  </r>
  <r>
    <x v="1"/>
    <s v="INAGUJA-2020-00098"/>
    <s v="BA-118"/>
    <x v="21"/>
    <s v="UND"/>
    <n v="3"/>
    <n v="490"/>
    <n v="1470"/>
    <n v="264.59999999999997"/>
    <n v="1734.6"/>
  </r>
  <r>
    <x v="1"/>
    <s v="INAGUJA-2020-00098"/>
    <s v="BA-119"/>
    <x v="22"/>
    <s v="UND"/>
    <n v="24"/>
    <n v="125"/>
    <n v="3000"/>
    <n v="540"/>
    <n v="3540"/>
  </r>
  <r>
    <x v="1"/>
    <s v="INAGUJA-2020-00098"/>
    <s v="BA-120"/>
    <x v="23"/>
    <s v="UND"/>
    <n v="12"/>
    <n v="90"/>
    <n v="1080"/>
    <n v="194.4"/>
    <n v="1274.4000000000001"/>
  </r>
  <r>
    <x v="1"/>
    <s v="INAGUJA-2020-00098"/>
    <s v="BA-121"/>
    <x v="24"/>
    <s v="UND"/>
    <n v="1"/>
    <n v="2300"/>
    <n v="2300"/>
    <n v="414"/>
    <n v="2714"/>
  </r>
  <r>
    <x v="1"/>
    <s v="INAGUJA-2020-00098"/>
    <s v="BA-122"/>
    <x v="25"/>
    <s v="UND"/>
    <n v="1"/>
    <n v="2100"/>
    <n v="2100"/>
    <n v="378"/>
    <n v="2478"/>
  </r>
  <r>
    <x v="1"/>
    <s v="INAGUJA-2020-00098"/>
    <s v="BA-123"/>
    <x v="26"/>
    <s v="UND"/>
    <n v="1"/>
    <n v="89"/>
    <n v="89"/>
    <n v="16.02"/>
    <n v="105.02"/>
  </r>
  <r>
    <x v="1"/>
    <s v="INAGUJA-2020-00098"/>
    <s v="BA-124"/>
    <x v="27"/>
    <s v="UND"/>
    <n v="1"/>
    <n v="135"/>
    <n v="135"/>
    <n v="24.3"/>
    <n v="159.30000000000001"/>
  </r>
  <r>
    <x v="1"/>
    <s v="INAGUJA-2020-00098"/>
    <s v="BA-125"/>
    <x v="28"/>
    <s v="UND"/>
    <n v="1"/>
    <n v="120"/>
    <n v="120"/>
    <n v="21.599999999999998"/>
    <n v="141.6"/>
  </r>
  <r>
    <x v="1"/>
    <s v="INAGUJA-2020-00098"/>
    <s v="BA-126"/>
    <x v="29"/>
    <s v="UND"/>
    <n v="24"/>
    <n v="135"/>
    <n v="3240"/>
    <n v="583.19999999999993"/>
    <n v="3823.2"/>
  </r>
  <r>
    <x v="0"/>
    <m/>
    <s v="BIS-101"/>
    <x v="30"/>
    <s v="PAQUETES"/>
    <n v="9"/>
    <m/>
    <n v="0"/>
    <n v="0"/>
    <n v="0"/>
  </r>
  <r>
    <x v="0"/>
    <m/>
    <s v="BIS-102"/>
    <x v="31"/>
    <s v="PAQUETES"/>
    <n v="8"/>
    <m/>
    <n v="0"/>
    <n v="0"/>
    <n v="0"/>
  </r>
  <r>
    <x v="0"/>
    <m/>
    <s v="BIS-103"/>
    <x v="32"/>
    <s v="UND"/>
    <n v="23"/>
    <m/>
    <n v="0"/>
    <n v="0"/>
    <n v="0"/>
  </r>
  <r>
    <x v="0"/>
    <m/>
    <s v="BIS-104"/>
    <x v="33"/>
    <s v="UND"/>
    <n v="24"/>
    <m/>
    <n v="0"/>
    <n v="0"/>
    <n v="0"/>
  </r>
  <r>
    <x v="0"/>
    <m/>
    <s v="BIS-105"/>
    <x v="34"/>
    <s v="PAQUETES"/>
    <n v="2"/>
    <m/>
    <n v="0"/>
    <n v="0"/>
    <n v="0"/>
  </r>
  <r>
    <x v="0"/>
    <m/>
    <s v="BIS-106"/>
    <x v="35"/>
    <s v="FUNDA"/>
    <n v="0"/>
    <m/>
    <n v="0"/>
    <n v="0"/>
    <n v="0"/>
  </r>
  <r>
    <x v="0"/>
    <m/>
    <s v="BIS-107"/>
    <x v="36"/>
    <s v="PAQUETES"/>
    <n v="7"/>
    <m/>
    <n v="0"/>
    <n v="0"/>
    <n v="0"/>
  </r>
  <r>
    <x v="0"/>
    <m/>
    <s v="BIS-108"/>
    <x v="37"/>
    <s v="UND"/>
    <n v="22"/>
    <m/>
    <n v="0"/>
    <n v="0"/>
    <n v="0"/>
  </r>
  <r>
    <x v="0"/>
    <m/>
    <s v="BIS-109"/>
    <x v="38"/>
    <s v="UND"/>
    <n v="10"/>
    <m/>
    <n v="0"/>
    <n v="0"/>
    <n v="0"/>
  </r>
  <r>
    <x v="0"/>
    <m/>
    <s v="BIS-110"/>
    <x v="39"/>
    <s v="UND"/>
    <n v="5"/>
    <m/>
    <n v="0"/>
    <n v="0"/>
    <n v="0"/>
  </r>
  <r>
    <x v="0"/>
    <m/>
    <s v="BIS-111"/>
    <x v="40"/>
    <s v="UND"/>
    <n v="10"/>
    <m/>
    <n v="0"/>
    <n v="0"/>
    <n v="0"/>
  </r>
  <r>
    <x v="0"/>
    <m/>
    <s v="BIS-112"/>
    <x v="41"/>
    <s v="PAQUETES"/>
    <n v="12"/>
    <m/>
    <n v="0"/>
    <n v="0"/>
    <n v="0"/>
  </r>
  <r>
    <x v="0"/>
    <m/>
    <s v="BIS-113"/>
    <x v="42"/>
    <s v="UND"/>
    <n v="20"/>
    <m/>
    <n v="0"/>
    <n v="0"/>
    <n v="0"/>
  </r>
  <r>
    <x v="0"/>
    <m/>
    <s v="BIS-114"/>
    <x v="43"/>
    <s v="UND"/>
    <n v="81"/>
    <m/>
    <n v="0"/>
    <n v="0"/>
    <n v="0"/>
  </r>
  <r>
    <x v="0"/>
    <m/>
    <s v="BIS-115"/>
    <x v="44"/>
    <s v="UND"/>
    <n v="22"/>
    <m/>
    <n v="0"/>
    <n v="0"/>
    <n v="0"/>
  </r>
  <r>
    <x v="0"/>
    <m/>
    <s v="BIS-116"/>
    <x v="45"/>
    <s v="UND"/>
    <n v="39"/>
    <m/>
    <n v="0"/>
    <n v="0"/>
    <n v="0"/>
  </r>
  <r>
    <x v="0"/>
    <m/>
    <s v="BIS-117"/>
    <x v="46"/>
    <s v="UND"/>
    <n v="44"/>
    <m/>
    <n v="0"/>
    <n v="0"/>
    <n v="0"/>
  </r>
  <r>
    <x v="0"/>
    <m/>
    <s v="BIS-118"/>
    <x v="47"/>
    <s v="UND"/>
    <n v="45"/>
    <m/>
    <n v="0"/>
    <n v="0"/>
    <n v="0"/>
  </r>
  <r>
    <x v="0"/>
    <m/>
    <s v="BIS-119"/>
    <x v="48"/>
    <s v="UND"/>
    <n v="47"/>
    <m/>
    <n v="0"/>
    <n v="0"/>
    <n v="0"/>
  </r>
  <r>
    <x v="0"/>
    <m/>
    <s v="BIS-120"/>
    <x v="49"/>
    <s v="UND"/>
    <n v="20"/>
    <m/>
    <n v="0"/>
    <n v="0"/>
    <n v="0"/>
  </r>
  <r>
    <x v="0"/>
    <m/>
    <s v="BIS-121"/>
    <x v="50"/>
    <s v="UND"/>
    <n v="20"/>
    <m/>
    <n v="0"/>
    <n v="0"/>
    <n v="0"/>
  </r>
  <r>
    <x v="0"/>
    <m/>
    <s v="BIS-122"/>
    <x v="51"/>
    <s v="UND"/>
    <n v="18"/>
    <m/>
    <n v="0"/>
    <n v="0"/>
    <n v="0"/>
  </r>
  <r>
    <x v="0"/>
    <m/>
    <s v="BIS-123"/>
    <x v="52"/>
    <s v="UND"/>
    <n v="49"/>
    <m/>
    <n v="0"/>
    <n v="0"/>
    <n v="0"/>
  </r>
  <r>
    <x v="0"/>
    <m/>
    <s v="BIS-124"/>
    <x v="53"/>
    <s v="PAQUETES"/>
    <n v="2"/>
    <m/>
    <n v="0"/>
    <n v="0"/>
    <n v="0"/>
  </r>
  <r>
    <x v="0"/>
    <m/>
    <s v="BIS-125"/>
    <x v="54"/>
    <s v="PAQUETES"/>
    <n v="0"/>
    <m/>
    <n v="0"/>
    <n v="0"/>
    <n v="0"/>
  </r>
  <r>
    <x v="0"/>
    <m/>
    <s v="BIS-126"/>
    <x v="55"/>
    <s v="PAQUETES"/>
    <n v="50"/>
    <m/>
    <n v="0"/>
    <n v="0"/>
    <n v="0"/>
  </r>
  <r>
    <x v="0"/>
    <m/>
    <s v="BIS-127"/>
    <x v="56"/>
    <s v="PAQUETES"/>
    <n v="14"/>
    <m/>
    <n v="0"/>
    <n v="0"/>
    <n v="0"/>
  </r>
  <r>
    <x v="0"/>
    <m/>
    <s v="BIS-128"/>
    <x v="57"/>
    <s v="ROLLOS"/>
    <n v="1"/>
    <m/>
    <n v="0"/>
    <n v="0"/>
    <n v="0"/>
  </r>
  <r>
    <x v="0"/>
    <m/>
    <s v="BIS-129"/>
    <x v="58"/>
    <s v="UND"/>
    <n v="42"/>
    <m/>
    <n v="0"/>
    <n v="0"/>
    <n v="0"/>
  </r>
  <r>
    <x v="0"/>
    <m/>
    <s v="BIS-130"/>
    <x v="59"/>
    <s v="UND"/>
    <n v="20"/>
    <m/>
    <n v="0"/>
    <n v="0"/>
    <n v="0"/>
  </r>
  <r>
    <x v="0"/>
    <m/>
    <s v="BIS-131"/>
    <x v="60"/>
    <s v="UND"/>
    <n v="33"/>
    <m/>
    <n v="0"/>
    <n v="0"/>
    <n v="0"/>
  </r>
  <r>
    <x v="0"/>
    <m/>
    <s v="BIS-132"/>
    <x v="61"/>
    <s v="PAQUETES"/>
    <n v="18"/>
    <m/>
    <n v="0"/>
    <n v="0"/>
    <n v="0"/>
  </r>
  <r>
    <x v="0"/>
    <m/>
    <s v="BIS-133"/>
    <x v="62"/>
    <s v="PAQUETES"/>
    <n v="6"/>
    <m/>
    <n v="0"/>
    <n v="0"/>
    <n v="0"/>
  </r>
  <r>
    <x v="0"/>
    <m/>
    <s v="BIS-134"/>
    <x v="63"/>
    <s v="PAQUETES"/>
    <n v="35"/>
    <m/>
    <n v="0"/>
    <n v="0"/>
    <n v="0"/>
  </r>
  <r>
    <x v="0"/>
    <m/>
    <s v="BIS-135"/>
    <x v="64"/>
    <s v="UND"/>
    <n v="0"/>
    <m/>
    <n v="0"/>
    <n v="0"/>
    <n v="0"/>
  </r>
  <r>
    <x v="0"/>
    <m/>
    <s v="BIS-136"/>
    <x v="65"/>
    <s v="UND"/>
    <n v="2"/>
    <m/>
    <n v="0"/>
    <n v="0"/>
    <n v="0"/>
  </r>
  <r>
    <x v="0"/>
    <m/>
    <s v="BIS-137"/>
    <x v="66"/>
    <s v="YARDAS"/>
    <n v="14"/>
    <m/>
    <n v="0"/>
    <n v="0"/>
    <n v="0"/>
  </r>
  <r>
    <x v="0"/>
    <m/>
    <s v="BIS-138"/>
    <x v="67"/>
    <s v="UND"/>
    <n v="26"/>
    <m/>
    <n v="0"/>
    <n v="0"/>
    <n v="0"/>
  </r>
  <r>
    <x v="0"/>
    <m/>
    <s v="BIS-139"/>
    <x v="68"/>
    <s v="CONOS"/>
    <n v="13"/>
    <m/>
    <n v="0"/>
    <n v="0"/>
    <n v="0"/>
  </r>
  <r>
    <x v="0"/>
    <m/>
    <s v="BIS-140"/>
    <x v="69"/>
    <s v="YARDAS"/>
    <n v="19"/>
    <m/>
    <n v="0"/>
    <n v="0"/>
    <n v="0"/>
  </r>
  <r>
    <x v="0"/>
    <m/>
    <s v="BIS-141"/>
    <x v="70"/>
    <s v="YARDAS"/>
    <n v="30"/>
    <m/>
    <n v="0"/>
    <n v="0"/>
    <n v="0"/>
  </r>
  <r>
    <x v="0"/>
    <m/>
    <s v="BIS-142"/>
    <x v="71"/>
    <s v="ROLLOS"/>
    <n v="4"/>
    <m/>
    <n v="0"/>
    <n v="0"/>
    <n v="0"/>
  </r>
  <r>
    <x v="0"/>
    <m/>
    <s v="BIS-143"/>
    <x v="72"/>
    <s v="PAQUETES"/>
    <n v="5"/>
    <m/>
    <n v="0"/>
    <n v="0"/>
    <n v="0"/>
  </r>
  <r>
    <x v="0"/>
    <m/>
    <s v="BIS-144"/>
    <x v="73"/>
    <s v="POTES"/>
    <n v="31"/>
    <m/>
    <n v="0"/>
    <n v="0"/>
    <n v="0"/>
  </r>
  <r>
    <x v="0"/>
    <m/>
    <s v="BIS-145"/>
    <x v="74"/>
    <s v="UND"/>
    <n v="20"/>
    <m/>
    <n v="0"/>
    <n v="0"/>
    <n v="0"/>
  </r>
  <r>
    <x v="0"/>
    <m/>
    <s v="BIS-146"/>
    <x v="75"/>
    <s v="PAQUETES"/>
    <n v="4"/>
    <m/>
    <n v="0"/>
    <n v="0"/>
    <n v="0"/>
  </r>
  <r>
    <x v="0"/>
    <m/>
    <s v="BIS-147"/>
    <x v="76"/>
    <s v="CAJA"/>
    <n v="3"/>
    <m/>
    <n v="0"/>
    <n v="0"/>
    <n v="0"/>
  </r>
  <r>
    <x v="0"/>
    <m/>
    <s v="BIS-148"/>
    <x v="77"/>
    <s v="UND"/>
    <n v="35"/>
    <m/>
    <n v="0"/>
    <n v="0"/>
    <n v="0"/>
  </r>
  <r>
    <x v="0"/>
    <m/>
    <s v="BIS-149"/>
    <x v="78"/>
    <s v="UND"/>
    <n v="10"/>
    <m/>
    <n v="0"/>
    <n v="0"/>
    <n v="0"/>
  </r>
  <r>
    <x v="2"/>
    <m/>
    <s v="BIS-150"/>
    <x v="79"/>
    <s v="CAJA"/>
    <n v="2"/>
    <m/>
    <n v="0"/>
    <n v="0"/>
    <n v="0"/>
  </r>
  <r>
    <x v="2"/>
    <m/>
    <s v="BIS-151"/>
    <x v="80"/>
    <s v="PAQUETES"/>
    <n v="14"/>
    <m/>
    <n v="0"/>
    <n v="0"/>
    <n v="0"/>
  </r>
  <r>
    <x v="2"/>
    <m/>
    <s v="BIS-152"/>
    <x v="81"/>
    <s v="YARDAS"/>
    <n v="4"/>
    <m/>
    <n v="0"/>
    <n v="0"/>
    <n v="0"/>
  </r>
  <r>
    <x v="2"/>
    <m/>
    <s v="BIS-153"/>
    <x v="82"/>
    <s v="PAQUETES"/>
    <n v="2"/>
    <m/>
    <n v="0"/>
    <n v="0"/>
    <n v="0"/>
  </r>
  <r>
    <x v="2"/>
    <m/>
    <s v="BIS-154"/>
    <x v="83"/>
    <s v="UND"/>
    <n v="19"/>
    <m/>
    <n v="0"/>
    <n v="0"/>
    <n v="0"/>
  </r>
  <r>
    <x v="2"/>
    <m/>
    <s v="BIS-155"/>
    <x v="84"/>
    <s v="UND"/>
    <n v="19"/>
    <m/>
    <n v="0"/>
    <n v="0"/>
    <n v="0"/>
  </r>
  <r>
    <x v="3"/>
    <m/>
    <s v="BIS-156"/>
    <x v="85"/>
    <s v="UND"/>
    <n v="24"/>
    <m/>
    <n v="0"/>
    <n v="0"/>
    <n v="0"/>
  </r>
  <r>
    <x v="3"/>
    <m/>
    <s v="CATE-01"/>
    <x v="86"/>
    <s v="YARDAS"/>
    <n v="2.5"/>
    <m/>
    <n v="0"/>
    <n v="0"/>
    <n v="0"/>
  </r>
  <r>
    <x v="3"/>
    <m/>
    <s v="CATE-02"/>
    <x v="87"/>
    <s v="YARDAS"/>
    <n v="3"/>
    <m/>
    <n v="0"/>
    <n v="0"/>
    <n v="0"/>
  </r>
  <r>
    <x v="3"/>
    <m/>
    <s v="CATE-03"/>
    <x v="88"/>
    <s v="YARDAS"/>
    <n v="5"/>
    <m/>
    <n v="0"/>
    <n v="0"/>
    <n v="0"/>
  </r>
  <r>
    <x v="3"/>
    <m/>
    <s v="CATE-04"/>
    <x v="89"/>
    <s v="YARDAS"/>
    <n v="1.5"/>
    <m/>
    <n v="0"/>
    <n v="0"/>
    <n v="0"/>
  </r>
  <r>
    <x v="3"/>
    <m/>
    <s v="CATE-05"/>
    <x v="90"/>
    <s v="YARDAS"/>
    <n v="4.5"/>
    <m/>
    <n v="0"/>
    <n v="0"/>
    <n v="0"/>
  </r>
  <r>
    <x v="3"/>
    <m/>
    <s v="CATE-06"/>
    <x v="91"/>
    <s v="YARDAS"/>
    <n v="1.5"/>
    <m/>
    <n v="0"/>
    <n v="0"/>
    <n v="0"/>
  </r>
  <r>
    <x v="3"/>
    <m/>
    <s v="CATE-07"/>
    <x v="92"/>
    <s v="YARDAS"/>
    <n v="1.5"/>
    <m/>
    <n v="0"/>
    <n v="0"/>
    <n v="0"/>
  </r>
  <r>
    <x v="3"/>
    <m/>
    <s v="CATE-08"/>
    <x v="93"/>
    <s v="YARDAS"/>
    <n v="6.5"/>
    <m/>
    <n v="0"/>
    <n v="0"/>
    <n v="0"/>
  </r>
  <r>
    <x v="3"/>
    <m/>
    <s v="CATE-09"/>
    <x v="94"/>
    <s v="YARDAS"/>
    <n v="1.5"/>
    <m/>
    <n v="0"/>
    <n v="0"/>
    <n v="0"/>
  </r>
  <r>
    <x v="3"/>
    <m/>
    <s v="CATE-10"/>
    <x v="95"/>
    <s v="YARDAS"/>
    <n v="2.25"/>
    <m/>
    <n v="0"/>
    <n v="0"/>
    <n v="0"/>
  </r>
  <r>
    <x v="3"/>
    <m/>
    <s v="CATE-11"/>
    <x v="96"/>
    <s v="YARDAS"/>
    <n v="3"/>
    <m/>
    <n v="0"/>
    <n v="0"/>
    <n v="0"/>
  </r>
  <r>
    <x v="3"/>
    <m/>
    <s v="CATE-12"/>
    <x v="97"/>
    <s v="YARDAS"/>
    <n v="3"/>
    <m/>
    <n v="0"/>
    <n v="0"/>
    <n v="0"/>
  </r>
  <r>
    <x v="3"/>
    <m/>
    <s v="CATE-13"/>
    <x v="98"/>
    <s v="YARDAS"/>
    <n v="1.5"/>
    <m/>
    <n v="0"/>
    <n v="0"/>
    <n v="0"/>
  </r>
  <r>
    <x v="3"/>
    <m/>
    <s v="CATE-14"/>
    <x v="99"/>
    <s v="YARDAS"/>
    <n v="2"/>
    <m/>
    <n v="0"/>
    <n v="0"/>
    <n v="0"/>
  </r>
  <r>
    <x v="3"/>
    <m/>
    <s v="CATE-15"/>
    <x v="100"/>
    <s v="YARDAS"/>
    <n v="11"/>
    <m/>
    <n v="0"/>
    <n v="0"/>
    <n v="0"/>
  </r>
  <r>
    <x v="3"/>
    <m/>
    <s v="CATE-16"/>
    <x v="101"/>
    <s v="YARDAS"/>
    <n v="3"/>
    <m/>
    <n v="0"/>
    <n v="0"/>
    <n v="0"/>
  </r>
  <r>
    <x v="3"/>
    <m/>
    <s v="CATE-17"/>
    <x v="102"/>
    <s v="YARDAS"/>
    <n v="3"/>
    <m/>
    <n v="0"/>
    <n v="0"/>
    <n v="0"/>
  </r>
  <r>
    <x v="3"/>
    <m/>
    <s v="CATE-18"/>
    <x v="103"/>
    <s v="YARDAS"/>
    <n v="2.5"/>
    <m/>
    <n v="0"/>
    <n v="0"/>
    <n v="0"/>
  </r>
  <r>
    <x v="3"/>
    <m/>
    <s v="CATE-19"/>
    <x v="104"/>
    <s v="YARDAS"/>
    <n v="4"/>
    <m/>
    <n v="0"/>
    <n v="0"/>
    <n v="0"/>
  </r>
  <r>
    <x v="3"/>
    <m/>
    <s v="CATE-20"/>
    <x v="105"/>
    <s v="YARDAS"/>
    <n v="3.5"/>
    <m/>
    <n v="0"/>
    <n v="0"/>
    <n v="0"/>
  </r>
  <r>
    <x v="3"/>
    <m/>
    <s v="CATE-21"/>
    <x v="106"/>
    <s v="YARDAS"/>
    <n v="2"/>
    <m/>
    <n v="0"/>
    <n v="0"/>
    <n v="0"/>
  </r>
  <r>
    <x v="3"/>
    <m/>
    <s v="CATE-22"/>
    <x v="107"/>
    <s v="YARDAS"/>
    <n v="3"/>
    <m/>
    <n v="0"/>
    <n v="0"/>
    <n v="0"/>
  </r>
  <r>
    <x v="3"/>
    <m/>
    <s v="CATE-23"/>
    <x v="108"/>
    <s v="YARDAS"/>
    <n v="11.75"/>
    <m/>
    <n v="0"/>
    <n v="0"/>
    <n v="0"/>
  </r>
  <r>
    <x v="3"/>
    <m/>
    <s v="CATE-24"/>
    <x v="109"/>
    <s v="YARDAS"/>
    <n v="3"/>
    <m/>
    <n v="0"/>
    <n v="0"/>
    <n v="0"/>
  </r>
  <r>
    <x v="3"/>
    <m/>
    <s v="CATE-25"/>
    <x v="110"/>
    <s v="YARDAS"/>
    <n v="3"/>
    <m/>
    <n v="0"/>
    <n v="0"/>
    <n v="0"/>
  </r>
  <r>
    <x v="3"/>
    <m/>
    <s v="CATE-26"/>
    <x v="111"/>
    <s v="YARDAS"/>
    <n v="5"/>
    <m/>
    <n v="0"/>
    <n v="0"/>
    <n v="0"/>
  </r>
  <r>
    <x v="3"/>
    <m/>
    <s v="CATE-27"/>
    <x v="112"/>
    <s v="YARDAS"/>
    <n v="2.5"/>
    <m/>
    <n v="0"/>
    <n v="0"/>
    <n v="0"/>
  </r>
  <r>
    <x v="3"/>
    <m/>
    <s v="CATE-28"/>
    <x v="113"/>
    <s v="YARDAS"/>
    <n v="1.75"/>
    <m/>
    <n v="0"/>
    <n v="0"/>
    <n v="0"/>
  </r>
  <r>
    <x v="3"/>
    <m/>
    <s v="CATE-29"/>
    <x v="114"/>
    <s v="YARDAS"/>
    <n v="9.5"/>
    <m/>
    <n v="0"/>
    <n v="0"/>
    <n v="0"/>
  </r>
  <r>
    <x v="3"/>
    <m/>
    <s v="CATE-30"/>
    <x v="115"/>
    <s v="YARDAS"/>
    <n v="9"/>
    <m/>
    <n v="0"/>
    <n v="0"/>
    <n v="0"/>
  </r>
  <r>
    <x v="3"/>
    <m/>
    <s v="CATE-31"/>
    <x v="116"/>
    <s v="YARDAS"/>
    <n v="4.5"/>
    <m/>
    <n v="0"/>
    <n v="0"/>
    <n v="0"/>
  </r>
  <r>
    <x v="3"/>
    <m/>
    <s v="CATE-32"/>
    <x v="117"/>
    <s v="YARDAS"/>
    <n v="2"/>
    <m/>
    <n v="0"/>
    <n v="0"/>
    <n v="0"/>
  </r>
  <r>
    <x v="3"/>
    <m/>
    <s v="CATE-33"/>
    <x v="118"/>
    <s v="YARDAS"/>
    <n v="2.25"/>
    <m/>
    <n v="0"/>
    <n v="0"/>
    <n v="0"/>
  </r>
  <r>
    <x v="3"/>
    <m/>
    <s v="CATE-34"/>
    <x v="119"/>
    <s v="YARDAS"/>
    <n v="2"/>
    <m/>
    <n v="0"/>
    <n v="0"/>
    <n v="0"/>
  </r>
  <r>
    <x v="3"/>
    <m/>
    <s v="CATE-35"/>
    <x v="120"/>
    <s v="YARDAS"/>
    <n v="3"/>
    <m/>
    <n v="0"/>
    <n v="0"/>
    <n v="0"/>
  </r>
  <r>
    <x v="3"/>
    <m/>
    <s v="CATE-36"/>
    <x v="121"/>
    <s v="YARDAS"/>
    <n v="3"/>
    <m/>
    <n v="0"/>
    <n v="0"/>
    <n v="0"/>
  </r>
  <r>
    <x v="3"/>
    <m/>
    <s v="CATE-37"/>
    <x v="122"/>
    <s v="YARDAS"/>
    <n v="4"/>
    <m/>
    <n v="0"/>
    <n v="0"/>
    <n v="0"/>
  </r>
  <r>
    <x v="3"/>
    <m/>
    <s v="CATE-38"/>
    <x v="123"/>
    <s v="YARDAS"/>
    <n v="1.5"/>
    <m/>
    <n v="0"/>
    <n v="0"/>
    <n v="0"/>
  </r>
  <r>
    <x v="3"/>
    <m/>
    <s v="CATE-39"/>
    <x v="112"/>
    <s v="YARDAS"/>
    <n v="2.5"/>
    <m/>
    <n v="0"/>
    <n v="0"/>
    <n v="0"/>
  </r>
  <r>
    <x v="3"/>
    <m/>
    <s v="CATE-40"/>
    <x v="124"/>
    <s v="YARDAS"/>
    <n v="1.5"/>
    <m/>
    <n v="0"/>
    <n v="0"/>
    <n v="0"/>
  </r>
  <r>
    <x v="3"/>
    <m/>
    <s v="CATE-41"/>
    <x v="125"/>
    <s v="YARDAS"/>
    <n v="2.5"/>
    <m/>
    <n v="0"/>
    <n v="0"/>
    <n v="0"/>
  </r>
  <r>
    <x v="3"/>
    <m/>
    <s v="CATE-42"/>
    <x v="126"/>
    <s v="YARDAS"/>
    <n v="2"/>
    <m/>
    <n v="0"/>
    <n v="0"/>
    <n v="0"/>
  </r>
  <r>
    <x v="3"/>
    <m/>
    <s v="CATE-43"/>
    <x v="127"/>
    <s v="YARDAS"/>
    <n v="1.5"/>
    <m/>
    <n v="0"/>
    <n v="0"/>
    <n v="0"/>
  </r>
  <r>
    <x v="3"/>
    <m/>
    <s v="CATE-44"/>
    <x v="128"/>
    <s v="YARDAS"/>
    <n v="1.5"/>
    <m/>
    <n v="0"/>
    <n v="0"/>
    <n v="0"/>
  </r>
  <r>
    <x v="3"/>
    <m/>
    <s v="CATE-45"/>
    <x v="129"/>
    <s v="YARDAS"/>
    <n v="1.5"/>
    <m/>
    <n v="0"/>
    <n v="0"/>
    <n v="0"/>
  </r>
  <r>
    <x v="3"/>
    <m/>
    <s v="CATE-46"/>
    <x v="130"/>
    <s v="YARDAS"/>
    <n v="5"/>
    <m/>
    <n v="0"/>
    <n v="0"/>
    <n v="0"/>
  </r>
  <r>
    <x v="3"/>
    <m/>
    <s v="CATE-47"/>
    <x v="131"/>
    <s v="YARDAS"/>
    <n v="1"/>
    <m/>
    <n v="0"/>
    <n v="0"/>
    <n v="0"/>
  </r>
  <r>
    <x v="3"/>
    <m/>
    <s v="CATE-48"/>
    <x v="132"/>
    <s v="YARDAS"/>
    <n v="2.25"/>
    <m/>
    <n v="0"/>
    <n v="0"/>
    <n v="0"/>
  </r>
  <r>
    <x v="3"/>
    <m/>
    <s v="CATE-49"/>
    <x v="133"/>
    <s v="YARDAS"/>
    <n v="2"/>
    <m/>
    <n v="0"/>
    <n v="0"/>
    <n v="0"/>
  </r>
  <r>
    <x v="4"/>
    <s v="INAGUJA-2020-00062"/>
    <s v="COM-101"/>
    <x v="134"/>
    <s v="UND"/>
    <n v="14"/>
    <m/>
    <n v="0"/>
    <n v="0"/>
    <n v="0"/>
  </r>
  <r>
    <x v="4"/>
    <s v="INAGUJA-2020-00061"/>
    <s v="COM-102"/>
    <x v="135"/>
    <s v="UND"/>
    <n v="220"/>
    <n v="163.79"/>
    <n v="36033.799999999996"/>
    <n v="6486.0839999999989"/>
    <n v="42519.883999999991"/>
  </r>
  <r>
    <x v="4"/>
    <s v="INAGUJA-2020-00062"/>
    <s v="COM-103"/>
    <x v="136"/>
    <s v="LB"/>
    <n v="200"/>
    <n v="118.75"/>
    <n v="23750"/>
    <n v="4275"/>
    <n v="28025"/>
  </r>
  <r>
    <x v="4"/>
    <s v="INAGUJA-2020-00062"/>
    <s v="COM-104"/>
    <x v="137"/>
    <s v="UND"/>
    <n v="6"/>
    <n v="85"/>
    <n v="510"/>
    <n v="91.8"/>
    <n v="601.79999999999995"/>
  </r>
  <r>
    <x v="4"/>
    <m/>
    <s v="COM-105"/>
    <x v="138"/>
    <s v="GALON"/>
    <n v="4"/>
    <m/>
    <n v="0"/>
    <n v="0"/>
    <n v="0"/>
  </r>
  <r>
    <x v="4"/>
    <s v="INAGUJA-2020-00062"/>
    <s v="COM-106"/>
    <x v="139"/>
    <s v="BOTELLAS"/>
    <n v="30"/>
    <n v="199"/>
    <n v="5970"/>
    <n v="1074.5999999999999"/>
    <n v="7044.6"/>
  </r>
  <r>
    <x v="4"/>
    <s v="INAGUJA-2020-00062"/>
    <s v="COM-107"/>
    <x v="140"/>
    <s v="BOLSAS"/>
    <n v="25"/>
    <n v="398"/>
    <n v="9950"/>
    <n v="1791"/>
    <n v="11741"/>
  </r>
  <r>
    <x v="4"/>
    <s v="INAGUJA-2020-00062"/>
    <s v="COM-108"/>
    <x v="141"/>
    <s v="CAJAS"/>
    <n v="20"/>
    <n v="195"/>
    <n v="3900"/>
    <n v="702"/>
    <n v="4602"/>
  </r>
  <r>
    <x v="4"/>
    <m/>
    <s v="COM-109"/>
    <x v="142"/>
    <s v="SOBRES"/>
    <n v="22"/>
    <m/>
    <n v="0"/>
    <n v="0"/>
    <n v="0"/>
  </r>
  <r>
    <x v="4"/>
    <s v="INAGUJA-2020-00062"/>
    <s v="COM-110"/>
    <x v="143"/>
    <s v="UND"/>
    <n v="6"/>
    <n v="1090.67"/>
    <n v="6544.02"/>
    <n v="1177.9236000000001"/>
    <n v="7721.9436000000005"/>
  </r>
  <r>
    <x v="4"/>
    <s v="INAGUJA-2020-00062"/>
    <s v="COM-111"/>
    <x v="144"/>
    <s v="UND"/>
    <n v="36"/>
    <n v="58"/>
    <n v="2088"/>
    <n v="375.84"/>
    <n v="2463.84"/>
  </r>
  <r>
    <x v="0"/>
    <m/>
    <s v="COST-600"/>
    <x v="145"/>
    <s v="CONOS"/>
    <n v="1079"/>
    <m/>
    <n v="0"/>
    <n v="0"/>
    <n v="0"/>
  </r>
  <r>
    <x v="0"/>
    <m/>
    <s v="COST-601"/>
    <x v="146"/>
    <s v="CONOS"/>
    <n v="12"/>
    <m/>
    <n v="0"/>
    <n v="0"/>
    <n v="0"/>
  </r>
  <r>
    <x v="0"/>
    <m/>
    <s v="COST-602"/>
    <x v="147"/>
    <s v="CONOS"/>
    <n v="685"/>
    <m/>
    <n v="0"/>
    <n v="0"/>
    <n v="0"/>
  </r>
  <r>
    <x v="0"/>
    <m/>
    <s v="COST-603"/>
    <x v="148"/>
    <s v="CONOS"/>
    <n v="565"/>
    <m/>
    <n v="0"/>
    <n v="0"/>
    <n v="0"/>
  </r>
  <r>
    <x v="0"/>
    <m/>
    <s v="COST-604"/>
    <x v="149"/>
    <s v="CONOS"/>
    <n v="2"/>
    <m/>
    <n v="0"/>
    <n v="0"/>
    <n v="0"/>
  </r>
  <r>
    <x v="3"/>
    <m/>
    <s v="COST-604"/>
    <x v="149"/>
    <m/>
    <n v="2"/>
    <m/>
    <n v="0"/>
    <n v="0"/>
    <n v="0"/>
  </r>
  <r>
    <x v="0"/>
    <m/>
    <s v="COST-605"/>
    <x v="150"/>
    <s v="CONOS"/>
    <n v="4"/>
    <m/>
    <n v="0"/>
    <n v="0"/>
    <n v="0"/>
  </r>
  <r>
    <x v="0"/>
    <m/>
    <s v="COST-606"/>
    <x v="151"/>
    <s v="CONOS"/>
    <n v="42"/>
    <m/>
    <n v="0"/>
    <n v="0"/>
    <n v="0"/>
  </r>
  <r>
    <x v="0"/>
    <m/>
    <s v="COST-607"/>
    <x v="152"/>
    <s v="CONOS"/>
    <n v="0"/>
    <m/>
    <n v="0"/>
    <n v="0"/>
    <n v="0"/>
  </r>
  <r>
    <x v="0"/>
    <m/>
    <s v="COST-608"/>
    <x v="153"/>
    <s v="CONOS"/>
    <n v="0"/>
    <m/>
    <n v="0"/>
    <n v="0"/>
    <n v="0"/>
  </r>
  <r>
    <x v="0"/>
    <m/>
    <s v="COST-609"/>
    <x v="154"/>
    <s v="CONOS"/>
    <n v="5"/>
    <m/>
    <n v="0"/>
    <n v="0"/>
    <n v="0"/>
  </r>
  <r>
    <x v="0"/>
    <m/>
    <s v="COST-610"/>
    <x v="155"/>
    <s v="CONOS"/>
    <n v="14"/>
    <m/>
    <n v="0"/>
    <n v="0"/>
    <n v="0"/>
  </r>
  <r>
    <x v="0"/>
    <m/>
    <s v="COST-611"/>
    <x v="156"/>
    <s v="CONOS"/>
    <n v="9"/>
    <m/>
    <n v="0"/>
    <n v="0"/>
    <n v="0"/>
  </r>
  <r>
    <x v="0"/>
    <m/>
    <s v="COST-612"/>
    <x v="157"/>
    <s v="CONOS"/>
    <n v="1"/>
    <m/>
    <n v="0"/>
    <n v="0"/>
    <n v="0"/>
  </r>
  <r>
    <x v="0"/>
    <m/>
    <s v="COST-613"/>
    <x v="158"/>
    <s v="CONOS"/>
    <n v="0"/>
    <m/>
    <n v="0"/>
    <n v="0"/>
    <n v="0"/>
  </r>
  <r>
    <x v="0"/>
    <m/>
    <s v="COST-614"/>
    <x v="159"/>
    <s v="CONOS"/>
    <n v="37"/>
    <m/>
    <n v="0"/>
    <n v="0"/>
    <n v="0"/>
  </r>
  <r>
    <x v="0"/>
    <m/>
    <s v="COST-615"/>
    <x v="160"/>
    <s v="CONOS"/>
    <n v="0"/>
    <m/>
    <n v="0"/>
    <n v="0"/>
    <n v="0"/>
  </r>
  <r>
    <x v="0"/>
    <m/>
    <s v="COST-626"/>
    <x v="161"/>
    <s v="PAQUETES"/>
    <m/>
    <m/>
    <n v="0"/>
    <n v="0"/>
    <n v="0"/>
  </r>
  <r>
    <x v="0"/>
    <m/>
    <s v="COST-627"/>
    <x v="162"/>
    <s v="PARES"/>
    <n v="81"/>
    <m/>
    <n v="0"/>
    <n v="0"/>
    <n v="0"/>
  </r>
  <r>
    <x v="0"/>
    <m/>
    <s v="COST-628"/>
    <x v="163"/>
    <s v="UND"/>
    <n v="136"/>
    <m/>
    <n v="0"/>
    <n v="0"/>
    <n v="0"/>
  </r>
  <r>
    <x v="0"/>
    <m/>
    <s v="COST-629"/>
    <x v="164"/>
    <s v="CAJAS"/>
    <n v="4"/>
    <m/>
    <n v="0"/>
    <n v="0"/>
    <n v="0"/>
  </r>
  <r>
    <x v="0"/>
    <m/>
    <s v="COST-630"/>
    <x v="165"/>
    <s v="CAJAS"/>
    <n v="0"/>
    <m/>
    <n v="0"/>
    <n v="0"/>
    <n v="0"/>
  </r>
  <r>
    <x v="0"/>
    <m/>
    <s v="COST-631"/>
    <x v="166"/>
    <s v="UND"/>
    <n v="48"/>
    <m/>
    <n v="0"/>
    <n v="0"/>
    <n v="0"/>
  </r>
  <r>
    <x v="0"/>
    <m/>
    <s v="COST-632"/>
    <x v="167"/>
    <s v="CAJAS"/>
    <n v="3"/>
    <m/>
    <n v="0"/>
    <n v="0"/>
    <n v="0"/>
  </r>
  <r>
    <x v="0"/>
    <m/>
    <s v="COST-633"/>
    <x v="168"/>
    <s v="CAJA"/>
    <n v="1"/>
    <m/>
    <n v="0"/>
    <n v="0"/>
    <n v="0"/>
  </r>
  <r>
    <x v="0"/>
    <m/>
    <s v="COST-634"/>
    <x v="169"/>
    <s v="PAQUETES"/>
    <n v="22"/>
    <m/>
    <n v="0"/>
    <n v="0"/>
    <n v="0"/>
  </r>
  <r>
    <x v="0"/>
    <m/>
    <s v="COST-635"/>
    <x v="170"/>
    <s v="UND"/>
    <n v="48"/>
    <m/>
    <n v="0"/>
    <n v="0"/>
    <n v="0"/>
  </r>
  <r>
    <x v="0"/>
    <m/>
    <s v="COST-636"/>
    <x v="171"/>
    <s v="UND"/>
    <n v="11"/>
    <m/>
    <n v="0"/>
    <n v="0"/>
    <n v="0"/>
  </r>
  <r>
    <x v="0"/>
    <m/>
    <s v="COST-637"/>
    <x v="172"/>
    <s v="UND"/>
    <n v="9"/>
    <m/>
    <n v="0"/>
    <n v="0"/>
    <n v="0"/>
  </r>
  <r>
    <x v="0"/>
    <m/>
    <s v="COST-638"/>
    <x v="173"/>
    <s v="UND"/>
    <n v="8"/>
    <m/>
    <n v="0"/>
    <n v="0"/>
    <n v="0"/>
  </r>
  <r>
    <x v="0"/>
    <m/>
    <s v="COST-639"/>
    <x v="174"/>
    <s v="UND"/>
    <n v="8"/>
    <m/>
    <n v="0"/>
    <n v="0"/>
    <n v="0"/>
  </r>
  <r>
    <x v="0"/>
    <m/>
    <s v="COST-640"/>
    <x v="175"/>
    <s v="UND"/>
    <n v="6"/>
    <m/>
    <n v="0"/>
    <n v="0"/>
    <n v="0"/>
  </r>
  <r>
    <x v="0"/>
    <m/>
    <s v="COST-641"/>
    <x v="176"/>
    <s v="YARDAS"/>
    <n v="112"/>
    <m/>
    <n v="0"/>
    <n v="0"/>
    <n v="0"/>
  </r>
  <r>
    <x v="0"/>
    <m/>
    <s v="COST-642"/>
    <x v="177"/>
    <s v="YARDAS"/>
    <n v="5"/>
    <m/>
    <n v="0"/>
    <n v="0"/>
    <n v="0"/>
  </r>
  <r>
    <x v="3"/>
    <m/>
    <s v="COST-643"/>
    <x v="178"/>
    <s v="YARDAS"/>
    <n v="23.5"/>
    <m/>
    <n v="0"/>
    <n v="0"/>
    <n v="0"/>
  </r>
  <r>
    <x v="3"/>
    <m/>
    <s v="COST-644"/>
    <x v="179"/>
    <s v="YARDAS"/>
    <n v="10.5"/>
    <m/>
    <n v="0"/>
    <n v="0"/>
    <n v="0"/>
  </r>
  <r>
    <x v="3"/>
    <m/>
    <s v="COST-645"/>
    <x v="180"/>
    <s v="YARDAS"/>
    <n v="2.5"/>
    <m/>
    <n v="0"/>
    <n v="0"/>
    <n v="0"/>
  </r>
  <r>
    <x v="3"/>
    <m/>
    <s v="COST-646"/>
    <x v="181"/>
    <s v="YARDAS"/>
    <n v="5"/>
    <m/>
    <n v="0"/>
    <n v="0"/>
    <n v="0"/>
  </r>
  <r>
    <x v="3"/>
    <m/>
    <s v="COST-647"/>
    <x v="182"/>
    <s v="YARDAS"/>
    <n v="6.25"/>
    <m/>
    <n v="0"/>
    <n v="0"/>
    <n v="0"/>
  </r>
  <r>
    <x v="3"/>
    <m/>
    <s v="COST-648"/>
    <x v="183"/>
    <s v="YARDAS"/>
    <n v="6"/>
    <m/>
    <n v="0"/>
    <n v="0"/>
    <n v="0"/>
  </r>
  <r>
    <x v="3"/>
    <m/>
    <s v="COST-649"/>
    <x v="184"/>
    <s v="YARDAS"/>
    <n v="59"/>
    <m/>
    <n v="0"/>
    <n v="0"/>
    <n v="0"/>
  </r>
  <r>
    <x v="0"/>
    <m/>
    <s v="COST-650"/>
    <x v="185"/>
    <s v="PAQUETES"/>
    <n v="4"/>
    <m/>
    <n v="0"/>
    <n v="0"/>
    <n v="0"/>
  </r>
  <r>
    <x v="0"/>
    <m/>
    <s v="COST-651"/>
    <x v="186"/>
    <s v="ROLLOS"/>
    <n v="3"/>
    <m/>
    <n v="0"/>
    <n v="0"/>
    <n v="0"/>
  </r>
  <r>
    <x v="3"/>
    <m/>
    <s v="COST-652"/>
    <x v="187"/>
    <s v="CAJAS"/>
    <n v="80"/>
    <m/>
    <n v="0"/>
    <n v="0"/>
    <n v="0"/>
  </r>
  <r>
    <x v="3"/>
    <m/>
    <s v="COST-653"/>
    <x v="188"/>
    <s v="CAJAS"/>
    <n v="130.5"/>
    <m/>
    <n v="0"/>
    <n v="0"/>
    <n v="0"/>
  </r>
  <r>
    <x v="3"/>
    <m/>
    <s v="COST-654"/>
    <x v="189"/>
    <s v="CAJAS"/>
    <n v="20"/>
    <m/>
    <n v="0"/>
    <n v="0"/>
    <n v="0"/>
  </r>
  <r>
    <x v="3"/>
    <m/>
    <s v="COST-655"/>
    <x v="190"/>
    <s v="PAQUETES"/>
    <n v="101"/>
    <m/>
    <n v="0"/>
    <n v="0"/>
    <n v="0"/>
  </r>
  <r>
    <x v="3"/>
    <m/>
    <s v="COST-656"/>
    <x v="191"/>
    <s v="PAQUETES"/>
    <n v="54"/>
    <m/>
    <n v="0"/>
    <n v="0"/>
    <n v="0"/>
  </r>
  <r>
    <x v="5"/>
    <m/>
    <s v="COST-657"/>
    <x v="192"/>
    <s v="UND"/>
    <n v="30240"/>
    <m/>
    <n v="0"/>
    <n v="0"/>
    <n v="0"/>
  </r>
  <r>
    <x v="5"/>
    <m/>
    <s v="COST-658"/>
    <x v="193"/>
    <s v="UND"/>
    <n v="71000"/>
    <m/>
    <n v="0"/>
    <n v="0"/>
    <n v="0"/>
  </r>
  <r>
    <x v="5"/>
    <m/>
    <s v="COST-659"/>
    <x v="194"/>
    <s v="UND"/>
    <n v="3168"/>
    <m/>
    <n v="0"/>
    <n v="0"/>
    <n v="0"/>
  </r>
  <r>
    <x v="5"/>
    <m/>
    <s v="COST-660"/>
    <x v="195"/>
    <s v="UND"/>
    <n v="14015"/>
    <m/>
    <n v="0"/>
    <n v="0"/>
    <n v="0"/>
  </r>
  <r>
    <x v="5"/>
    <m/>
    <s v="COST-661"/>
    <x v="196"/>
    <s v="UND"/>
    <n v="3024"/>
    <m/>
    <n v="0"/>
    <n v="0"/>
    <n v="0"/>
  </r>
  <r>
    <x v="5"/>
    <m/>
    <s v="COST-662"/>
    <x v="197"/>
    <s v="UND"/>
    <n v="288"/>
    <m/>
    <n v="0"/>
    <n v="0"/>
    <n v="0"/>
  </r>
  <r>
    <x v="5"/>
    <m/>
    <s v="COST-663"/>
    <x v="198"/>
    <s v="UND"/>
    <n v="4115"/>
    <m/>
    <n v="0"/>
    <n v="0"/>
    <n v="0"/>
  </r>
  <r>
    <x v="5"/>
    <m/>
    <s v="COST-664"/>
    <x v="199"/>
    <s v="UND"/>
    <n v="4735"/>
    <m/>
    <n v="0"/>
    <n v="0"/>
    <n v="0"/>
  </r>
  <r>
    <x v="5"/>
    <m/>
    <s v="COST-665"/>
    <x v="200"/>
    <s v="UND"/>
    <n v="432"/>
    <m/>
    <n v="0"/>
    <n v="0"/>
    <n v="0"/>
  </r>
  <r>
    <x v="5"/>
    <m/>
    <s v="COST-666"/>
    <x v="201"/>
    <s v="UND"/>
    <n v="635"/>
    <m/>
    <n v="0"/>
    <n v="0"/>
    <n v="0"/>
  </r>
  <r>
    <x v="5"/>
    <m/>
    <s v="COST-667"/>
    <x v="202"/>
    <s v="UND"/>
    <n v="288"/>
    <m/>
    <n v="0"/>
    <n v="0"/>
    <n v="0"/>
  </r>
  <r>
    <x v="5"/>
    <m/>
    <s v="COST-668"/>
    <x v="203"/>
    <s v="UND"/>
    <n v="144"/>
    <m/>
    <n v="0"/>
    <n v="0"/>
    <n v="0"/>
  </r>
  <r>
    <x v="5"/>
    <m/>
    <s v="COST-669"/>
    <x v="204"/>
    <s v="UND"/>
    <n v="144"/>
    <m/>
    <n v="0"/>
    <n v="0"/>
    <n v="0"/>
  </r>
  <r>
    <x v="5"/>
    <m/>
    <s v="COST-670"/>
    <x v="205"/>
    <s v="UND"/>
    <n v="144"/>
    <m/>
    <n v="0"/>
    <n v="0"/>
    <n v="0"/>
  </r>
  <r>
    <x v="5"/>
    <m/>
    <s v="COST-671"/>
    <x v="206"/>
    <s v="UND"/>
    <n v="144"/>
    <m/>
    <n v="0"/>
    <n v="0"/>
    <n v="0"/>
  </r>
  <r>
    <x v="5"/>
    <m/>
    <s v="COST-672"/>
    <x v="207"/>
    <s v="UND"/>
    <n v="144"/>
    <m/>
    <n v="0"/>
    <n v="0"/>
    <n v="0"/>
  </r>
  <r>
    <x v="5"/>
    <m/>
    <s v="COST-673"/>
    <x v="208"/>
    <s v="UND"/>
    <n v="144"/>
    <m/>
    <n v="0"/>
    <n v="0"/>
    <n v="0"/>
  </r>
  <r>
    <x v="5"/>
    <m/>
    <s v="COST-674"/>
    <x v="209"/>
    <s v="UND"/>
    <n v="214"/>
    <m/>
    <n v="0"/>
    <n v="0"/>
    <n v="0"/>
  </r>
  <r>
    <x v="5"/>
    <m/>
    <s v="COST-675"/>
    <x v="210"/>
    <s v="UND"/>
    <n v="144"/>
    <m/>
    <n v="0"/>
    <n v="0"/>
    <n v="0"/>
  </r>
  <r>
    <x v="5"/>
    <m/>
    <s v="COST-676"/>
    <x v="211"/>
    <s v="UND"/>
    <n v="179"/>
    <m/>
    <n v="0"/>
    <n v="0"/>
    <n v="0"/>
  </r>
  <r>
    <x v="5"/>
    <m/>
    <s v="COST-677"/>
    <x v="212"/>
    <s v="UND"/>
    <n v="274"/>
    <m/>
    <n v="0"/>
    <n v="0"/>
    <n v="0"/>
  </r>
  <r>
    <x v="5"/>
    <m/>
    <s v="COST-678"/>
    <x v="213"/>
    <s v="UND"/>
    <n v="183"/>
    <m/>
    <n v="0"/>
    <n v="0"/>
    <n v="0"/>
  </r>
  <r>
    <x v="5"/>
    <m/>
    <s v="COST-679"/>
    <x v="214"/>
    <s v="UND"/>
    <n v="32"/>
    <m/>
    <n v="0"/>
    <n v="0"/>
    <n v="0"/>
  </r>
  <r>
    <x v="5"/>
    <m/>
    <s v="COST-680"/>
    <x v="215"/>
    <s v="UND"/>
    <n v="288"/>
    <m/>
    <n v="0"/>
    <n v="0"/>
    <n v="0"/>
  </r>
  <r>
    <x v="5"/>
    <m/>
    <s v="COST-681"/>
    <x v="216"/>
    <s v="UND"/>
    <n v="5409"/>
    <m/>
    <n v="0"/>
    <n v="0"/>
    <n v="0"/>
  </r>
  <r>
    <x v="5"/>
    <m/>
    <s v="COST-682"/>
    <x v="217"/>
    <s v="UND"/>
    <n v="288"/>
    <m/>
    <n v="0"/>
    <n v="0"/>
    <n v="0"/>
  </r>
  <r>
    <x v="5"/>
    <m/>
    <s v="COST-683"/>
    <x v="218"/>
    <s v="UND"/>
    <n v="209"/>
    <m/>
    <n v="0"/>
    <n v="0"/>
    <n v="0"/>
  </r>
  <r>
    <x v="5"/>
    <m/>
    <s v="COST-684"/>
    <x v="219"/>
    <s v="UND"/>
    <n v="15"/>
    <m/>
    <n v="0"/>
    <n v="0"/>
    <n v="0"/>
  </r>
  <r>
    <x v="5"/>
    <m/>
    <s v="COST-685"/>
    <x v="220"/>
    <s v="UND"/>
    <n v="229"/>
    <m/>
    <n v="0"/>
    <n v="0"/>
    <n v="0"/>
  </r>
  <r>
    <x v="5"/>
    <m/>
    <s v="COST-686"/>
    <x v="221"/>
    <s v="UND"/>
    <n v="44"/>
    <m/>
    <n v="0"/>
    <n v="0"/>
    <n v="0"/>
  </r>
  <r>
    <x v="5"/>
    <m/>
    <s v="COST-687"/>
    <x v="222"/>
    <s v="UND"/>
    <n v="147"/>
    <m/>
    <n v="0"/>
    <n v="0"/>
    <n v="0"/>
  </r>
  <r>
    <x v="5"/>
    <m/>
    <s v="COST-688"/>
    <x v="223"/>
    <s v="UND"/>
    <n v="109"/>
    <m/>
    <n v="0"/>
    <n v="0"/>
    <n v="0"/>
  </r>
  <r>
    <x v="5"/>
    <m/>
    <s v="COST-689"/>
    <x v="224"/>
    <s v="UND"/>
    <n v="61"/>
    <m/>
    <n v="0"/>
    <n v="0"/>
    <n v="0"/>
  </r>
  <r>
    <x v="5"/>
    <m/>
    <s v="COST-690"/>
    <x v="225"/>
    <s v="UND"/>
    <n v="45"/>
    <m/>
    <n v="0"/>
    <n v="0"/>
    <n v="0"/>
  </r>
  <r>
    <x v="5"/>
    <m/>
    <s v="COST-691"/>
    <x v="226"/>
    <s v="UND"/>
    <n v="6250"/>
    <m/>
    <n v="0"/>
    <n v="0"/>
    <n v="0"/>
  </r>
  <r>
    <x v="5"/>
    <m/>
    <s v="COST-692"/>
    <x v="227"/>
    <s v="UND"/>
    <n v="2331"/>
    <m/>
    <n v="0"/>
    <n v="0"/>
    <n v="0"/>
  </r>
  <r>
    <x v="5"/>
    <m/>
    <s v="COST-693"/>
    <x v="228"/>
    <s v="UND"/>
    <n v="3318"/>
    <m/>
    <n v="0"/>
    <n v="0"/>
    <n v="0"/>
  </r>
  <r>
    <x v="5"/>
    <m/>
    <s v="COST-694"/>
    <x v="229"/>
    <s v="UND"/>
    <n v="478"/>
    <m/>
    <n v="0"/>
    <n v="0"/>
    <n v="0"/>
  </r>
  <r>
    <x v="5"/>
    <m/>
    <s v="COST-698"/>
    <x v="230"/>
    <s v="UND"/>
    <n v="264"/>
    <m/>
    <n v="0"/>
    <n v="0"/>
    <n v="0"/>
  </r>
  <r>
    <x v="0"/>
    <m/>
    <s v="ELEC-500"/>
    <x v="231"/>
    <s v="PIES"/>
    <n v="0"/>
    <m/>
    <n v="0"/>
    <n v="0"/>
    <n v="0"/>
  </r>
  <r>
    <x v="0"/>
    <m/>
    <s v="ELEC-501"/>
    <x v="232"/>
    <s v="PIES"/>
    <n v="0"/>
    <m/>
    <n v="0"/>
    <n v="0"/>
    <n v="0"/>
  </r>
  <r>
    <x v="0"/>
    <m/>
    <s v="ELEC-502"/>
    <x v="233"/>
    <s v="PIES"/>
    <n v="29"/>
    <m/>
    <n v="0"/>
    <n v="0"/>
    <n v="0"/>
  </r>
  <r>
    <x v="0"/>
    <m/>
    <s v="ELEC-503"/>
    <x v="234"/>
    <s v="PIES"/>
    <n v="0"/>
    <m/>
    <n v="0"/>
    <n v="0"/>
    <n v="0"/>
  </r>
  <r>
    <x v="0"/>
    <m/>
    <s v="ELEC-504"/>
    <x v="235"/>
    <s v="PIES"/>
    <n v="410"/>
    <m/>
    <n v="0"/>
    <n v="0"/>
    <n v="0"/>
  </r>
  <r>
    <x v="0"/>
    <m/>
    <s v="ELEC-505"/>
    <x v="236"/>
    <s v="PIES"/>
    <n v="700"/>
    <m/>
    <n v="0"/>
    <n v="0"/>
    <n v="0"/>
  </r>
  <r>
    <x v="0"/>
    <m/>
    <s v="ELEC-506"/>
    <x v="237"/>
    <s v="PIES"/>
    <n v="0"/>
    <m/>
    <n v="0"/>
    <n v="0"/>
    <n v="0"/>
  </r>
  <r>
    <x v="0"/>
    <m/>
    <s v="ELEC-507"/>
    <x v="238"/>
    <s v="PIES"/>
    <n v="650"/>
    <m/>
    <n v="0"/>
    <n v="0"/>
    <n v="0"/>
  </r>
  <r>
    <x v="0"/>
    <m/>
    <s v="ELEC-508"/>
    <x v="239"/>
    <s v="UND"/>
    <n v="15"/>
    <m/>
    <n v="0"/>
    <n v="0"/>
    <n v="0"/>
  </r>
  <r>
    <x v="0"/>
    <m/>
    <s v="ELEC-509"/>
    <x v="240"/>
    <s v="UND"/>
    <n v="1"/>
    <m/>
    <n v="0"/>
    <n v="0"/>
    <n v="0"/>
  </r>
  <r>
    <x v="0"/>
    <m/>
    <s v="ELEC-510"/>
    <x v="241"/>
    <s v="UND"/>
    <n v="5"/>
    <m/>
    <n v="0"/>
    <n v="0"/>
    <n v="0"/>
  </r>
  <r>
    <x v="0"/>
    <m/>
    <s v="ELEC-511"/>
    <x v="242"/>
    <s v="UND"/>
    <n v="9"/>
    <m/>
    <n v="0"/>
    <n v="0"/>
    <n v="0"/>
  </r>
  <r>
    <x v="0"/>
    <m/>
    <s v="ELEC-512"/>
    <x v="243"/>
    <s v="UND"/>
    <n v="1"/>
    <m/>
    <n v="0"/>
    <n v="0"/>
    <n v="0"/>
  </r>
  <r>
    <x v="0"/>
    <m/>
    <s v="ELEC-513"/>
    <x v="244"/>
    <s v="UND"/>
    <n v="23"/>
    <m/>
    <n v="0"/>
    <n v="0"/>
    <n v="0"/>
  </r>
  <r>
    <x v="0"/>
    <m/>
    <s v="ELEC-514"/>
    <x v="245"/>
    <s v="UND"/>
    <n v="73"/>
    <m/>
    <n v="0"/>
    <n v="0"/>
    <n v="0"/>
  </r>
  <r>
    <x v="0"/>
    <m/>
    <s v="ELEC-515"/>
    <x v="246"/>
    <s v="UND"/>
    <n v="8"/>
    <m/>
    <n v="0"/>
    <n v="0"/>
    <n v="0"/>
  </r>
  <r>
    <x v="0"/>
    <m/>
    <s v="ELEC-516"/>
    <x v="247"/>
    <s v="UND"/>
    <n v="4"/>
    <m/>
    <n v="0"/>
    <n v="0"/>
    <n v="0"/>
  </r>
  <r>
    <x v="0"/>
    <m/>
    <s v="ELEC-517"/>
    <x v="248"/>
    <s v="UND"/>
    <m/>
    <m/>
    <n v="0"/>
    <n v="0"/>
    <n v="0"/>
  </r>
  <r>
    <x v="0"/>
    <m/>
    <s v="ELEC-518"/>
    <x v="249"/>
    <s v="UND"/>
    <n v="14"/>
    <m/>
    <n v="0"/>
    <n v="0"/>
    <n v="0"/>
  </r>
  <r>
    <x v="0"/>
    <m/>
    <s v="ELEC-519"/>
    <x v="250"/>
    <s v="UND"/>
    <n v="1"/>
    <m/>
    <n v="0"/>
    <n v="0"/>
    <n v="0"/>
  </r>
  <r>
    <x v="0"/>
    <m/>
    <s v="ELEC-520"/>
    <x v="251"/>
    <s v="UND"/>
    <n v="6"/>
    <m/>
    <n v="0"/>
    <n v="0"/>
    <n v="0"/>
  </r>
  <r>
    <x v="0"/>
    <m/>
    <s v="ELEC-521"/>
    <x v="252"/>
    <s v="UND"/>
    <n v="69"/>
    <m/>
    <n v="0"/>
    <n v="0"/>
    <n v="0"/>
  </r>
  <r>
    <x v="0"/>
    <m/>
    <s v="ELEC-522"/>
    <x v="253"/>
    <s v="UND"/>
    <n v="22"/>
    <m/>
    <n v="0"/>
    <n v="0"/>
    <n v="0"/>
  </r>
  <r>
    <x v="0"/>
    <m/>
    <s v="ELEC-523"/>
    <x v="254"/>
    <s v="UND"/>
    <n v="1"/>
    <m/>
    <n v="0"/>
    <n v="0"/>
    <n v="0"/>
  </r>
  <r>
    <x v="0"/>
    <m/>
    <s v="ELEC-524"/>
    <x v="255"/>
    <s v="UND"/>
    <n v="48"/>
    <m/>
    <n v="0"/>
    <n v="0"/>
    <n v="0"/>
  </r>
  <r>
    <x v="3"/>
    <m/>
    <s v="ELEC-525"/>
    <x v="256"/>
    <s v="UND"/>
    <n v="46"/>
    <m/>
    <n v="0"/>
    <n v="0"/>
    <n v="0"/>
  </r>
  <r>
    <x v="0"/>
    <m/>
    <s v="ELEC-526"/>
    <x v="257"/>
    <s v="UND"/>
    <n v="98"/>
    <m/>
    <n v="0"/>
    <n v="0"/>
    <n v="0"/>
  </r>
  <r>
    <x v="0"/>
    <m/>
    <s v="ELEC-527"/>
    <x v="258"/>
    <s v="UND"/>
    <n v="19"/>
    <m/>
    <n v="0"/>
    <n v="0"/>
    <n v="0"/>
  </r>
  <r>
    <x v="0"/>
    <m/>
    <s v="ELEC-528"/>
    <x v="259"/>
    <s v="UND"/>
    <n v="16"/>
    <m/>
    <n v="0"/>
    <n v="0"/>
    <n v="0"/>
  </r>
  <r>
    <x v="0"/>
    <m/>
    <s v="ELEC-529"/>
    <x v="260"/>
    <s v="UND"/>
    <n v="1"/>
    <m/>
    <n v="0"/>
    <n v="0"/>
    <n v="0"/>
  </r>
  <r>
    <x v="0"/>
    <m/>
    <s v="ELEC-530"/>
    <x v="261"/>
    <s v="UND"/>
    <n v="32"/>
    <m/>
    <n v="0"/>
    <n v="0"/>
    <n v="0"/>
  </r>
  <r>
    <x v="0"/>
    <m/>
    <s v="ELEC-531"/>
    <x v="262"/>
    <s v="UND"/>
    <n v="2"/>
    <m/>
    <n v="0"/>
    <n v="0"/>
    <n v="0"/>
  </r>
  <r>
    <x v="0"/>
    <m/>
    <s v="ELEC-532"/>
    <x v="263"/>
    <s v="UND"/>
    <n v="4"/>
    <m/>
    <n v="0"/>
    <n v="0"/>
    <n v="0"/>
  </r>
  <r>
    <x v="0"/>
    <m/>
    <s v="ELEC-533"/>
    <x v="264"/>
    <s v="UND"/>
    <n v="103"/>
    <m/>
    <n v="0"/>
    <n v="0"/>
    <n v="0"/>
  </r>
  <r>
    <x v="0"/>
    <m/>
    <s v="ELEC-534"/>
    <x v="265"/>
    <s v="UND"/>
    <m/>
    <m/>
    <n v="0"/>
    <n v="0"/>
    <n v="0"/>
  </r>
  <r>
    <x v="0"/>
    <m/>
    <s v="ELEC-535"/>
    <x v="266"/>
    <s v="UND"/>
    <m/>
    <m/>
    <n v="0"/>
    <n v="0"/>
    <n v="0"/>
  </r>
  <r>
    <x v="0"/>
    <m/>
    <s v="ELEC-536"/>
    <x v="267"/>
    <s v="UND"/>
    <n v="26"/>
    <m/>
    <n v="0"/>
    <n v="0"/>
    <n v="0"/>
  </r>
  <r>
    <x v="0"/>
    <m/>
    <s v="ELEC-537"/>
    <x v="268"/>
    <s v="UND"/>
    <m/>
    <m/>
    <n v="0"/>
    <n v="0"/>
    <n v="0"/>
  </r>
  <r>
    <x v="0"/>
    <m/>
    <s v="ELEC-538"/>
    <x v="269"/>
    <s v="UND"/>
    <n v="6"/>
    <m/>
    <n v="0"/>
    <n v="0"/>
    <n v="0"/>
  </r>
  <r>
    <x v="0"/>
    <m/>
    <s v="ELEC-539"/>
    <x v="270"/>
    <s v="UND"/>
    <n v="43"/>
    <m/>
    <n v="0"/>
    <n v="0"/>
    <n v="0"/>
  </r>
  <r>
    <x v="0"/>
    <m/>
    <s v="ELEC-540"/>
    <x v="271"/>
    <s v="UND"/>
    <n v="28"/>
    <m/>
    <n v="0"/>
    <n v="0"/>
    <n v="0"/>
  </r>
  <r>
    <x v="0"/>
    <m/>
    <s v="ELEC-541"/>
    <x v="272"/>
    <s v="UND"/>
    <n v="38"/>
    <m/>
    <n v="0"/>
    <n v="0"/>
    <n v="0"/>
  </r>
  <r>
    <x v="0"/>
    <m/>
    <s v="ELEC-542"/>
    <x v="273"/>
    <s v="ROLLOS"/>
    <n v="6.5"/>
    <m/>
    <n v="0"/>
    <n v="0"/>
    <n v="0"/>
  </r>
  <r>
    <x v="0"/>
    <m/>
    <s v="ELEC-543"/>
    <x v="274"/>
    <s v="ROLLOS"/>
    <n v="8"/>
    <m/>
    <n v="0"/>
    <n v="0"/>
    <n v="0"/>
  </r>
  <r>
    <x v="0"/>
    <m/>
    <s v="ELEC-544"/>
    <x v="275"/>
    <s v="UND"/>
    <m/>
    <m/>
    <n v="0"/>
    <n v="0"/>
    <n v="0"/>
  </r>
  <r>
    <x v="0"/>
    <m/>
    <s v="ELEC-545"/>
    <x v="276"/>
    <s v="UND"/>
    <n v="39"/>
    <m/>
    <n v="0"/>
    <n v="0"/>
    <n v="0"/>
  </r>
  <r>
    <x v="0"/>
    <m/>
    <s v="ELEC-546"/>
    <x v="277"/>
    <s v="UND"/>
    <n v="22"/>
    <m/>
    <n v="0"/>
    <n v="0"/>
    <n v="0"/>
  </r>
  <r>
    <x v="0"/>
    <m/>
    <s v="ELEC-547"/>
    <x v="278"/>
    <s v="PAQUETES"/>
    <n v="44"/>
    <m/>
    <n v="0"/>
    <n v="0"/>
    <n v="0"/>
  </r>
  <r>
    <x v="0"/>
    <m/>
    <s v="ELEC-548"/>
    <x v="279"/>
    <s v="UND"/>
    <n v="0"/>
    <m/>
    <n v="0"/>
    <n v="0"/>
    <n v="0"/>
  </r>
  <r>
    <x v="0"/>
    <m/>
    <s v="ELEC-549"/>
    <x v="280"/>
    <s v="UND"/>
    <n v="3163"/>
    <m/>
    <n v="0"/>
    <n v="0"/>
    <n v="0"/>
  </r>
  <r>
    <x v="0"/>
    <m/>
    <s v="ELEC-550"/>
    <x v="281"/>
    <s v="UND"/>
    <n v="85"/>
    <m/>
    <n v="0"/>
    <n v="0"/>
    <n v="0"/>
  </r>
  <r>
    <x v="3"/>
    <m/>
    <s v="ELEC-551"/>
    <x v="282"/>
    <s v="UND"/>
    <n v="5"/>
    <m/>
    <n v="0"/>
    <n v="0"/>
    <n v="0"/>
  </r>
  <r>
    <x v="3"/>
    <m/>
    <s v="ELEC-552"/>
    <x v="283"/>
    <s v="UND"/>
    <n v="4"/>
    <m/>
    <n v="0"/>
    <n v="0"/>
    <n v="0"/>
  </r>
  <r>
    <x v="3"/>
    <m/>
    <s v="ELEC-553"/>
    <x v="284"/>
    <s v="UND"/>
    <n v="1"/>
    <m/>
    <n v="0"/>
    <n v="0"/>
    <n v="0"/>
  </r>
  <r>
    <x v="3"/>
    <m/>
    <s v="ELEC-554"/>
    <x v="285"/>
    <s v="UND"/>
    <n v="0"/>
    <m/>
    <n v="0"/>
    <n v="0"/>
    <n v="0"/>
  </r>
  <r>
    <x v="0"/>
    <m/>
    <s v="ELEC-555"/>
    <x v="286"/>
    <s v="UND"/>
    <n v="474"/>
    <m/>
    <n v="0"/>
    <n v="0"/>
    <n v="0"/>
  </r>
  <r>
    <x v="0"/>
    <m/>
    <s v="ELEC-556"/>
    <x v="287"/>
    <s v="UND"/>
    <n v="29"/>
    <m/>
    <n v="0"/>
    <n v="0"/>
    <n v="0"/>
  </r>
  <r>
    <x v="0"/>
    <m/>
    <s v="ELEC-557"/>
    <x v="288"/>
    <s v="UND"/>
    <n v="383"/>
    <m/>
    <n v="0"/>
    <n v="0"/>
    <n v="0"/>
  </r>
  <r>
    <x v="0"/>
    <m/>
    <s v="ELEC-558"/>
    <x v="289"/>
    <s v="UND"/>
    <n v="327"/>
    <m/>
    <n v="0"/>
    <n v="0"/>
    <n v="0"/>
  </r>
  <r>
    <x v="0"/>
    <m/>
    <s v="ELEC-559"/>
    <x v="290"/>
    <s v="UND"/>
    <n v="98"/>
    <m/>
    <n v="0"/>
    <n v="0"/>
    <n v="0"/>
  </r>
  <r>
    <x v="0"/>
    <m/>
    <s v="ELEC-560"/>
    <x v="291"/>
    <s v="UND"/>
    <n v="31"/>
    <m/>
    <n v="0"/>
    <n v="0"/>
    <n v="0"/>
  </r>
  <r>
    <x v="0"/>
    <m/>
    <s v="ELEC-561"/>
    <x v="292"/>
    <s v="UND"/>
    <n v="0"/>
    <m/>
    <n v="0"/>
    <n v="0"/>
    <n v="0"/>
  </r>
  <r>
    <x v="0"/>
    <m/>
    <s v="ELEC-562"/>
    <x v="293"/>
    <s v="UND"/>
    <n v="440"/>
    <m/>
    <n v="0"/>
    <n v="0"/>
    <n v="0"/>
  </r>
  <r>
    <x v="0"/>
    <m/>
    <s v="ELEC-563"/>
    <x v="294"/>
    <s v="UND"/>
    <n v="37"/>
    <m/>
    <n v="0"/>
    <n v="0"/>
    <n v="0"/>
  </r>
  <r>
    <x v="0"/>
    <m/>
    <s v="ELEC-564"/>
    <x v="295"/>
    <s v="UND"/>
    <n v="326"/>
    <m/>
    <n v="0"/>
    <n v="0"/>
    <n v="0"/>
  </r>
  <r>
    <x v="0"/>
    <m/>
    <s v="ELEC-565"/>
    <x v="296"/>
    <s v="UND"/>
    <n v="4"/>
    <m/>
    <n v="0"/>
    <n v="0"/>
    <n v="0"/>
  </r>
  <r>
    <x v="0"/>
    <m/>
    <s v="ELEC-566"/>
    <x v="297"/>
    <s v="UND"/>
    <n v="443"/>
    <m/>
    <n v="0"/>
    <n v="0"/>
    <n v="0"/>
  </r>
  <r>
    <x v="0"/>
    <m/>
    <s v="ELEC-567"/>
    <x v="298"/>
    <s v="UND"/>
    <n v="13"/>
    <m/>
    <n v="0"/>
    <n v="0"/>
    <n v="0"/>
  </r>
  <r>
    <x v="0"/>
    <m/>
    <s v="ELEC-568"/>
    <x v="299"/>
    <s v="UND"/>
    <n v="1"/>
    <m/>
    <n v="0"/>
    <n v="0"/>
    <n v="0"/>
  </r>
  <r>
    <x v="0"/>
    <m/>
    <s v="ELEC-569"/>
    <x v="300"/>
    <s v="UND"/>
    <n v="1"/>
    <m/>
    <n v="0"/>
    <n v="0"/>
    <n v="0"/>
  </r>
  <r>
    <x v="0"/>
    <m/>
    <s v="ELEC-570"/>
    <x v="301"/>
    <s v="UND"/>
    <m/>
    <m/>
    <n v="0"/>
    <n v="0"/>
    <n v="0"/>
  </r>
  <r>
    <x v="3"/>
    <m/>
    <s v="ELEC-570"/>
    <x v="301"/>
    <s v="UND"/>
    <n v="66"/>
    <m/>
    <n v="0"/>
    <n v="0"/>
    <n v="0"/>
  </r>
  <r>
    <x v="3"/>
    <m/>
    <s v="ELEC-571"/>
    <x v="302"/>
    <s v="UND"/>
    <n v="514"/>
    <m/>
    <n v="0"/>
    <n v="0"/>
    <n v="0"/>
  </r>
  <r>
    <x v="3"/>
    <m/>
    <s v="ELEC-572"/>
    <x v="303"/>
    <s v="UND"/>
    <n v="174"/>
    <m/>
    <n v="0"/>
    <n v="0"/>
    <n v="0"/>
  </r>
  <r>
    <x v="3"/>
    <m/>
    <s v="ELEC-573"/>
    <x v="304"/>
    <s v="UND"/>
    <n v="273"/>
    <m/>
    <n v="0"/>
    <n v="0"/>
    <n v="0"/>
  </r>
  <r>
    <x v="3"/>
    <m/>
    <s v="ELEC-574"/>
    <x v="305"/>
    <s v="UND"/>
    <n v="253"/>
    <m/>
    <n v="0"/>
    <n v="0"/>
    <n v="0"/>
  </r>
  <r>
    <x v="3"/>
    <m/>
    <s v="ELEC-575"/>
    <x v="306"/>
    <s v="UND"/>
    <n v="107"/>
    <m/>
    <n v="0"/>
    <n v="0"/>
    <n v="0"/>
  </r>
  <r>
    <x v="3"/>
    <m/>
    <s v="ELEC-576"/>
    <x v="307"/>
    <s v="UND"/>
    <n v="9"/>
    <m/>
    <n v="0"/>
    <n v="0"/>
    <n v="0"/>
  </r>
  <r>
    <x v="3"/>
    <m/>
    <s v="ELEC-577"/>
    <x v="308"/>
    <s v="UND"/>
    <n v="6"/>
    <m/>
    <n v="0"/>
    <n v="0"/>
    <n v="0"/>
  </r>
  <r>
    <x v="3"/>
    <m/>
    <s v="ELEC-578"/>
    <x v="309"/>
    <s v="UND"/>
    <n v="1"/>
    <m/>
    <n v="0"/>
    <n v="0"/>
    <n v="0"/>
  </r>
  <r>
    <x v="3"/>
    <m/>
    <s v="ELEC-579"/>
    <x v="310"/>
    <s v="UND"/>
    <n v="10"/>
    <m/>
    <n v="0"/>
    <n v="0"/>
    <n v="0"/>
  </r>
  <r>
    <x v="3"/>
    <m/>
    <s v="ELEC-580"/>
    <x v="311"/>
    <s v="UND"/>
    <n v="43"/>
    <m/>
    <n v="0"/>
    <n v="0"/>
    <n v="0"/>
  </r>
  <r>
    <x v="3"/>
    <m/>
    <s v="ELEC-581"/>
    <x v="312"/>
    <s v="UND"/>
    <n v="15"/>
    <m/>
    <n v="0"/>
    <n v="0"/>
    <n v="0"/>
  </r>
  <r>
    <x v="3"/>
    <m/>
    <s v="ELEC-582"/>
    <x v="313"/>
    <s v="UND"/>
    <n v="2"/>
    <m/>
    <n v="0"/>
    <n v="0"/>
    <n v="0"/>
  </r>
  <r>
    <x v="3"/>
    <m/>
    <s v="ELEC-583"/>
    <x v="314"/>
    <s v="UND"/>
    <n v="1"/>
    <m/>
    <n v="0"/>
    <n v="0"/>
    <n v="0"/>
  </r>
  <r>
    <x v="3"/>
    <m/>
    <s v="ELEC-584"/>
    <x v="315"/>
    <s v="UND"/>
    <n v="10"/>
    <m/>
    <n v="0"/>
    <n v="0"/>
    <n v="0"/>
  </r>
  <r>
    <x v="3"/>
    <m/>
    <s v="ELEC-585"/>
    <x v="316"/>
    <s v="UND"/>
    <n v="58"/>
    <m/>
    <n v="0"/>
    <n v="0"/>
    <n v="0"/>
  </r>
  <r>
    <x v="3"/>
    <m/>
    <s v="ELEC-586"/>
    <x v="317"/>
    <s v="PIES"/>
    <n v="380"/>
    <m/>
    <n v="0"/>
    <n v="0"/>
    <n v="0"/>
  </r>
  <r>
    <x v="3"/>
    <m/>
    <s v="ELEC-587"/>
    <x v="318"/>
    <s v="PIES"/>
    <n v="900"/>
    <m/>
    <n v="0"/>
    <n v="0"/>
    <n v="0"/>
  </r>
  <r>
    <x v="3"/>
    <m/>
    <s v="ELEC-588"/>
    <x v="319"/>
    <s v="PIES"/>
    <n v="193"/>
    <m/>
    <n v="0"/>
    <n v="0"/>
    <n v="0"/>
  </r>
  <r>
    <x v="3"/>
    <m/>
    <s v="ELEC-589"/>
    <x v="320"/>
    <s v="PIES"/>
    <n v="63"/>
    <m/>
    <n v="0"/>
    <n v="0"/>
    <n v="0"/>
  </r>
  <r>
    <x v="3"/>
    <m/>
    <s v="ELEC-590"/>
    <x v="321"/>
    <s v="PIES"/>
    <n v="188"/>
    <m/>
    <n v="0"/>
    <n v="0"/>
    <n v="0"/>
  </r>
  <r>
    <x v="3"/>
    <m/>
    <s v="ELEC-591"/>
    <x v="322"/>
    <s v="PIES"/>
    <n v="100"/>
    <m/>
    <n v="0"/>
    <n v="0"/>
    <n v="0"/>
  </r>
  <r>
    <x v="0"/>
    <m/>
    <s v="EQUI-300"/>
    <x v="323"/>
    <s v="UND"/>
    <n v="1"/>
    <m/>
    <n v="0"/>
    <n v="0"/>
    <n v="0"/>
  </r>
  <r>
    <x v="0"/>
    <m/>
    <s v="EQUI-301"/>
    <x v="324"/>
    <s v="UND"/>
    <n v="0"/>
    <m/>
    <n v="0"/>
    <n v="0"/>
    <n v="0"/>
  </r>
  <r>
    <x v="0"/>
    <m/>
    <s v="EQUI-302"/>
    <x v="325"/>
    <s v="UND"/>
    <n v="25"/>
    <m/>
    <n v="0"/>
    <n v="0"/>
    <n v="0"/>
  </r>
  <r>
    <x v="0"/>
    <m/>
    <s v="EQUI-303"/>
    <x v="326"/>
    <s v="UND"/>
    <n v="1"/>
    <m/>
    <n v="0"/>
    <n v="0"/>
    <n v="0"/>
  </r>
  <r>
    <x v="0"/>
    <m/>
    <s v="EQUI-304"/>
    <x v="327"/>
    <s v="UND"/>
    <n v="0"/>
    <m/>
    <n v="0"/>
    <n v="0"/>
    <n v="0"/>
  </r>
  <r>
    <x v="0"/>
    <m/>
    <s v="EQUI-305"/>
    <x v="328"/>
    <s v="UND"/>
    <n v="8"/>
    <m/>
    <n v="0"/>
    <n v="0"/>
    <n v="0"/>
  </r>
  <r>
    <x v="0"/>
    <m/>
    <s v="EQUI-306"/>
    <x v="329"/>
    <s v="UND"/>
    <n v="2"/>
    <m/>
    <n v="0"/>
    <n v="0"/>
    <n v="0"/>
  </r>
  <r>
    <x v="0"/>
    <m/>
    <s v="EQUI-307"/>
    <x v="330"/>
    <s v="UND"/>
    <n v="1"/>
    <m/>
    <n v="0"/>
    <n v="0"/>
    <n v="0"/>
  </r>
  <r>
    <x v="0"/>
    <m/>
    <s v="ESC-01"/>
    <x v="331"/>
    <s v="CAJAS"/>
    <n v="32"/>
    <m/>
    <n v="0"/>
    <n v="0"/>
    <n v="0"/>
  </r>
  <r>
    <x v="0"/>
    <m/>
    <s v="ESC-02"/>
    <x v="332"/>
    <s v="ROLLOS"/>
    <n v="604"/>
    <m/>
    <n v="0"/>
    <n v="0"/>
    <n v="0"/>
  </r>
  <r>
    <x v="0"/>
    <m/>
    <s v="ESC-03"/>
    <x v="333"/>
    <s v="ROLLOS"/>
    <n v="350"/>
    <m/>
    <n v="0"/>
    <n v="0"/>
    <n v="0"/>
  </r>
  <r>
    <x v="0"/>
    <m/>
    <s v="ESC-04"/>
    <x v="334"/>
    <s v="ROLLOS"/>
    <n v="321"/>
    <m/>
    <n v="0"/>
    <n v="0"/>
    <n v="0"/>
  </r>
  <r>
    <x v="0"/>
    <m/>
    <s v="ESC-05"/>
    <x v="335"/>
    <s v="PAQUETES"/>
    <n v="260"/>
    <m/>
    <n v="0"/>
    <n v="0"/>
    <n v="0"/>
  </r>
  <r>
    <x v="0"/>
    <m/>
    <s v="ESC-06"/>
    <x v="336"/>
    <s v="PAQUETES"/>
    <n v="55"/>
    <m/>
    <n v="0"/>
    <n v="0"/>
    <n v="0"/>
  </r>
  <r>
    <x v="0"/>
    <m/>
    <s v="ESC-07"/>
    <x v="337"/>
    <s v="ROLLOS"/>
    <n v="37"/>
    <m/>
    <n v="0"/>
    <n v="0"/>
    <n v="0"/>
  </r>
  <r>
    <x v="0"/>
    <m/>
    <s v="ESC-08"/>
    <x v="338"/>
    <s v="CAJAS"/>
    <n v="37"/>
    <m/>
    <n v="0"/>
    <n v="0"/>
    <n v="0"/>
  </r>
  <r>
    <x v="0"/>
    <m/>
    <s v="ESC-09"/>
    <x v="339"/>
    <s v="CAJAS"/>
    <n v="11"/>
    <m/>
    <n v="0"/>
    <n v="0"/>
    <n v="0"/>
  </r>
  <r>
    <x v="0"/>
    <m/>
    <s v="ESC-10"/>
    <x v="340"/>
    <s v="CAJAS"/>
    <n v="29"/>
    <m/>
    <n v="0"/>
    <n v="0"/>
    <n v="0"/>
  </r>
  <r>
    <x v="0"/>
    <m/>
    <s v="ESC-11"/>
    <x v="341"/>
    <s v="CAJAS"/>
    <n v="14"/>
    <m/>
    <n v="0"/>
    <n v="0"/>
    <n v="0"/>
  </r>
  <r>
    <x v="0"/>
    <m/>
    <s v="ESC-12"/>
    <x v="342"/>
    <s v="CAJAS"/>
    <n v="0"/>
    <m/>
    <n v="0"/>
    <n v="0"/>
    <n v="0"/>
  </r>
  <r>
    <x v="0"/>
    <m/>
    <s v="ESC-13"/>
    <x v="343"/>
    <s v="JUEGOS"/>
    <m/>
    <m/>
    <n v="0"/>
    <n v="0"/>
    <n v="0"/>
  </r>
  <r>
    <x v="0"/>
    <m/>
    <s v="ESC-14"/>
    <x v="344"/>
    <s v="JUEGOS"/>
    <n v="56"/>
    <m/>
    <n v="0"/>
    <n v="0"/>
    <n v="0"/>
  </r>
  <r>
    <x v="0"/>
    <m/>
    <s v="ESC-15"/>
    <x v="345"/>
    <s v="UNIDAD"/>
    <n v="5"/>
    <m/>
    <n v="0"/>
    <n v="0"/>
    <n v="0"/>
  </r>
  <r>
    <x v="0"/>
    <m/>
    <s v="ESC-16"/>
    <x v="346"/>
    <s v="JUEGOS"/>
    <m/>
    <m/>
    <n v="0"/>
    <n v="0"/>
    <n v="0"/>
  </r>
  <r>
    <x v="0"/>
    <m/>
    <s v="ESC-17"/>
    <x v="347"/>
    <s v="JUEGOS"/>
    <m/>
    <m/>
    <n v="0"/>
    <n v="0"/>
    <n v="0"/>
  </r>
  <r>
    <x v="0"/>
    <m/>
    <s v="LIMP-900"/>
    <x v="348"/>
    <s v="UND"/>
    <n v="128"/>
    <m/>
    <n v="0"/>
    <n v="0"/>
    <n v="0"/>
  </r>
  <r>
    <x v="3"/>
    <m/>
    <s v="LIMP-900"/>
    <x v="349"/>
    <m/>
    <n v="16"/>
    <m/>
    <n v="0"/>
    <n v="0"/>
    <n v="0"/>
  </r>
  <r>
    <x v="0"/>
    <m/>
    <s v="LIMP-901"/>
    <x v="350"/>
    <s v="PAQUETES"/>
    <n v="74"/>
    <m/>
    <n v="0"/>
    <n v="0"/>
    <n v="0"/>
  </r>
  <r>
    <x v="0"/>
    <m/>
    <s v="LIMP-902"/>
    <x v="351"/>
    <s v="UND"/>
    <n v="167"/>
    <m/>
    <n v="0"/>
    <n v="0"/>
    <n v="0"/>
  </r>
  <r>
    <x v="0"/>
    <m/>
    <s v="LIMP-903"/>
    <x v="352"/>
    <s v="UND"/>
    <m/>
    <m/>
    <n v="0"/>
    <n v="0"/>
    <n v="0"/>
  </r>
  <r>
    <x v="0"/>
    <m/>
    <s v="LIMP-904"/>
    <x v="353"/>
    <s v="UND"/>
    <n v="2"/>
    <m/>
    <n v="0"/>
    <n v="0"/>
    <n v="0"/>
  </r>
  <r>
    <x v="0"/>
    <m/>
    <s v="LIMP-905"/>
    <x v="354"/>
    <s v="UND"/>
    <n v="6"/>
    <m/>
    <n v="0"/>
    <n v="0"/>
    <n v="0"/>
  </r>
  <r>
    <x v="0"/>
    <m/>
    <s v="LIMP-906"/>
    <x v="355"/>
    <s v="UND"/>
    <n v="8"/>
    <m/>
    <n v="0"/>
    <n v="0"/>
    <n v="0"/>
  </r>
  <r>
    <x v="0"/>
    <m/>
    <s v="LIMP-907"/>
    <x v="356"/>
    <s v="UND"/>
    <n v="0"/>
    <m/>
    <n v="0"/>
    <n v="0"/>
    <n v="0"/>
  </r>
  <r>
    <x v="0"/>
    <m/>
    <s v="LIMP-908"/>
    <x v="357"/>
    <s v="UND"/>
    <n v="5"/>
    <m/>
    <n v="0"/>
    <n v="0"/>
    <n v="0"/>
  </r>
  <r>
    <x v="3"/>
    <m/>
    <s v="LIMP-908"/>
    <x v="357"/>
    <m/>
    <n v="2"/>
    <m/>
    <n v="0"/>
    <n v="0"/>
    <n v="0"/>
  </r>
  <r>
    <x v="0"/>
    <m/>
    <s v="LIMP-909"/>
    <x v="358"/>
    <s v="GALONES"/>
    <n v="177"/>
    <m/>
    <n v="0"/>
    <n v="0"/>
    <n v="0"/>
  </r>
  <r>
    <x v="0"/>
    <m/>
    <s v="LIMP-910"/>
    <x v="359"/>
    <s v="GALONES"/>
    <n v="0.5"/>
    <m/>
    <n v="0"/>
    <n v="0"/>
    <n v="0"/>
  </r>
  <r>
    <x v="6"/>
    <s v="INAGUJA-2020-00081"/>
    <s v="LIMP-910"/>
    <x v="359"/>
    <s v="UND"/>
    <n v="30"/>
    <n v="485"/>
    <n v="14550"/>
    <n v="2619"/>
    <n v="17169"/>
  </r>
  <r>
    <x v="0"/>
    <m/>
    <s v="LIMP-911"/>
    <x v="360"/>
    <s v="GALONES"/>
    <n v="0.5"/>
    <m/>
    <n v="0"/>
    <n v="0"/>
    <n v="0"/>
  </r>
  <r>
    <x v="6"/>
    <s v="INAGUJA-2020-00082"/>
    <s v="LIMP-911"/>
    <x v="360"/>
    <s v="UND"/>
    <n v="20"/>
    <n v="675"/>
    <n v="13500"/>
    <n v="2430"/>
    <n v="15930"/>
  </r>
  <r>
    <x v="0"/>
    <m/>
    <s v="LIMP-912"/>
    <x v="361"/>
    <s v="GALONES"/>
    <n v="46"/>
    <m/>
    <n v="0"/>
    <n v="0"/>
    <n v="0"/>
  </r>
  <r>
    <x v="0"/>
    <m/>
    <s v="LIMP-913"/>
    <x v="362"/>
    <s v="GALONES"/>
    <n v="29"/>
    <m/>
    <n v="0"/>
    <n v="0"/>
    <n v="0"/>
  </r>
  <r>
    <x v="0"/>
    <m/>
    <s v="LIMP-914"/>
    <x v="363"/>
    <s v="GALONES"/>
    <n v="23"/>
    <m/>
    <n v="0"/>
    <n v="0"/>
    <n v="0"/>
  </r>
  <r>
    <x v="0"/>
    <m/>
    <s v="LIMP-915"/>
    <x v="364"/>
    <s v="BOTELLAS"/>
    <n v="9"/>
    <m/>
    <n v="0"/>
    <n v="0"/>
    <n v="0"/>
  </r>
  <r>
    <x v="0"/>
    <m/>
    <s v="LIMP-916"/>
    <x v="365"/>
    <s v="GALONES"/>
    <n v="24"/>
    <m/>
    <n v="0"/>
    <n v="0"/>
    <n v="0"/>
  </r>
  <r>
    <x v="0"/>
    <m/>
    <s v="LIMP-917"/>
    <x v="366"/>
    <s v="UND"/>
    <n v="24"/>
    <m/>
    <n v="0"/>
    <n v="0"/>
    <n v="0"/>
  </r>
  <r>
    <x v="0"/>
    <m/>
    <s v="LIMP-918"/>
    <x v="367"/>
    <s v="UND"/>
    <n v="610"/>
    <m/>
    <n v="0"/>
    <n v="0"/>
    <n v="0"/>
  </r>
  <r>
    <x v="0"/>
    <m/>
    <s v="LIMP-919"/>
    <x v="368"/>
    <s v="UND"/>
    <n v="24"/>
    <m/>
    <n v="0"/>
    <n v="0"/>
    <n v="0"/>
  </r>
  <r>
    <x v="5"/>
    <s v="INAGUJA-2020-00083"/>
    <s v="LIMP-919"/>
    <x v="368"/>
    <s v="UND"/>
    <n v="20"/>
    <n v="49"/>
    <n v="980"/>
    <n v="176.4"/>
    <n v="1156.4000000000001"/>
  </r>
  <r>
    <x v="0"/>
    <m/>
    <s v="LIMP-920"/>
    <x v="369"/>
    <s v="UND"/>
    <n v="503"/>
    <m/>
    <n v="0"/>
    <n v="0"/>
    <n v="0"/>
  </r>
  <r>
    <x v="0"/>
    <m/>
    <s v="LIMP-921"/>
    <x v="370"/>
    <s v="UND"/>
    <n v="13"/>
    <m/>
    <n v="0"/>
    <n v="0"/>
    <n v="0"/>
  </r>
  <r>
    <x v="0"/>
    <m/>
    <s v="LIMP-922"/>
    <x v="371"/>
    <s v="UND"/>
    <n v="8"/>
    <m/>
    <n v="0"/>
    <n v="0"/>
    <n v="0"/>
  </r>
  <r>
    <x v="0"/>
    <m/>
    <s v="LIMP-923"/>
    <x v="372"/>
    <s v="UND"/>
    <n v="1"/>
    <m/>
    <n v="0"/>
    <n v="0"/>
    <n v="0"/>
  </r>
  <r>
    <x v="0"/>
    <m/>
    <s v="LIMP-924"/>
    <x v="373"/>
    <s v="UND"/>
    <n v="0"/>
    <m/>
    <n v="0"/>
    <n v="0"/>
    <n v="0"/>
  </r>
  <r>
    <x v="0"/>
    <m/>
    <s v="LIMP-925"/>
    <x v="374"/>
    <s v="UND"/>
    <n v="8"/>
    <m/>
    <n v="0"/>
    <n v="0"/>
    <n v="0"/>
  </r>
  <r>
    <x v="0"/>
    <m/>
    <s v="LIMP-926"/>
    <x v="375"/>
    <s v="UND"/>
    <n v="17"/>
    <m/>
    <n v="0"/>
    <n v="0"/>
    <n v="0"/>
  </r>
  <r>
    <x v="0"/>
    <m/>
    <s v="LIMP-927"/>
    <x v="376"/>
    <s v="UND"/>
    <n v="7"/>
    <m/>
    <n v="0"/>
    <n v="0"/>
    <n v="0"/>
  </r>
  <r>
    <x v="5"/>
    <s v="INAGUJA-2020-00083"/>
    <s v="LIMP-927"/>
    <x v="376"/>
    <s v="UND"/>
    <n v="10"/>
    <n v="40"/>
    <n v="400"/>
    <n v="72"/>
    <n v="472"/>
  </r>
  <r>
    <x v="0"/>
    <m/>
    <s v="LIMP-928"/>
    <x v="377"/>
    <s v="SACOS"/>
    <n v="5"/>
    <m/>
    <n v="0"/>
    <n v="0"/>
    <n v="0"/>
  </r>
  <r>
    <x v="0"/>
    <m/>
    <s v="LIMP-929"/>
    <x v="378"/>
    <s v="UND"/>
    <n v="9"/>
    <m/>
    <n v="0"/>
    <n v="0"/>
    <n v="0"/>
  </r>
  <r>
    <x v="3"/>
    <m/>
    <s v="LIMP-929"/>
    <x v="378"/>
    <m/>
    <n v="1"/>
    <m/>
    <n v="0"/>
    <n v="0"/>
    <n v="0"/>
  </r>
  <r>
    <x v="0"/>
    <m/>
    <s v="LIMP-930"/>
    <x v="379"/>
    <s v="UND"/>
    <n v="0"/>
    <m/>
    <n v="0"/>
    <n v="0"/>
    <n v="0"/>
  </r>
  <r>
    <x v="0"/>
    <m/>
    <s v="LIMP-931"/>
    <x v="380"/>
    <s v="UND"/>
    <n v="95"/>
    <m/>
    <n v="0"/>
    <n v="0"/>
    <n v="0"/>
  </r>
  <r>
    <x v="0"/>
    <m/>
    <s v="LIMP-932"/>
    <x v="381"/>
    <s v="UND"/>
    <n v="0"/>
    <m/>
    <n v="0"/>
    <n v="0"/>
    <n v="0"/>
  </r>
  <r>
    <x v="0"/>
    <m/>
    <s v="LIMP-933"/>
    <x v="382"/>
    <s v="UND"/>
    <n v="0"/>
    <m/>
    <n v="0"/>
    <n v="0"/>
    <n v="0"/>
  </r>
  <r>
    <x v="0"/>
    <m/>
    <s v="LIMP-934"/>
    <x v="383"/>
    <s v="GALON"/>
    <n v="82"/>
    <m/>
    <n v="0"/>
    <n v="0"/>
    <n v="0"/>
  </r>
  <r>
    <x v="0"/>
    <m/>
    <s v="LIMP-935"/>
    <x v="384"/>
    <s v="UND"/>
    <n v="0"/>
    <m/>
    <n v="0"/>
    <n v="0"/>
    <n v="0"/>
  </r>
  <r>
    <x v="0"/>
    <m/>
    <s v="LIMP-936"/>
    <x v="385"/>
    <s v="UND"/>
    <n v="5"/>
    <m/>
    <n v="0"/>
    <n v="0"/>
    <n v="0"/>
  </r>
  <r>
    <x v="0"/>
    <m/>
    <s v="LIMP-937"/>
    <x v="386"/>
    <s v="UND"/>
    <n v="2"/>
    <m/>
    <n v="0"/>
    <n v="0"/>
    <n v="0"/>
  </r>
  <r>
    <x v="0"/>
    <m/>
    <s v="LIMP-938"/>
    <x v="387"/>
    <s v="UND"/>
    <n v="0"/>
    <m/>
    <n v="0"/>
    <n v="0"/>
    <n v="0"/>
  </r>
  <r>
    <x v="0"/>
    <m/>
    <s v="LIMP-939"/>
    <x v="388"/>
    <s v="CAJAS"/>
    <n v="3"/>
    <m/>
    <n v="0"/>
    <n v="0"/>
    <n v="0"/>
  </r>
  <r>
    <x v="0"/>
    <m/>
    <s v="LIMP-940"/>
    <x v="389"/>
    <s v="UND"/>
    <n v="12"/>
    <m/>
    <n v="0"/>
    <n v="0"/>
    <n v="0"/>
  </r>
  <r>
    <x v="5"/>
    <s v="INAGUJA-2020-00083"/>
    <s v="LIMP-940"/>
    <x v="389"/>
    <s v="UND"/>
    <n v="20"/>
    <n v="45"/>
    <n v="900"/>
    <n v="162"/>
    <n v="1062"/>
  </r>
  <r>
    <x v="0"/>
    <m/>
    <s v="LIMP-941"/>
    <x v="390"/>
    <s v="UND"/>
    <n v="3"/>
    <m/>
    <n v="0"/>
    <n v="0"/>
    <n v="0"/>
  </r>
  <r>
    <x v="5"/>
    <s v="INAGUJA-2020-00083"/>
    <s v="LIMP-941"/>
    <x v="390"/>
    <s v="UND"/>
    <n v="20"/>
    <n v="33"/>
    <n v="660"/>
    <n v="118.8"/>
    <n v="778.8"/>
  </r>
  <r>
    <x v="0"/>
    <m/>
    <s v="LIMP-942"/>
    <x v="391"/>
    <s v="UND"/>
    <n v="0"/>
    <m/>
    <n v="0"/>
    <n v="0"/>
    <n v="0"/>
  </r>
  <r>
    <x v="5"/>
    <s v="INAGUJA-2020-00083"/>
    <s v="LIMP-942"/>
    <x v="391"/>
    <s v="UND"/>
    <n v="20"/>
    <n v="31"/>
    <n v="620"/>
    <n v="111.6"/>
    <n v="731.6"/>
  </r>
  <r>
    <x v="0"/>
    <m/>
    <s v="LIMP-943"/>
    <x v="392"/>
    <s v="UND"/>
    <n v="12"/>
    <m/>
    <n v="0"/>
    <n v="0"/>
    <n v="0"/>
  </r>
  <r>
    <x v="0"/>
    <m/>
    <s v="LIMP-944"/>
    <x v="393"/>
    <s v="UND"/>
    <n v="0"/>
    <m/>
    <n v="0"/>
    <n v="0"/>
    <n v="0"/>
  </r>
  <r>
    <x v="7"/>
    <s v="INAGUJA-2020-00093"/>
    <s v="LIMP-944"/>
    <x v="393"/>
    <s v="UND"/>
    <n v="200"/>
    <m/>
    <n v="0"/>
    <n v="0"/>
    <n v="0"/>
  </r>
  <r>
    <x v="0"/>
    <m/>
    <s v="LIMP-945"/>
    <x v="394"/>
    <s v="UND"/>
    <n v="29"/>
    <m/>
    <n v="0"/>
    <n v="0"/>
    <n v="0"/>
  </r>
  <r>
    <x v="7"/>
    <s v="INAGUJA-2020-00093"/>
    <s v="LIMP-945"/>
    <x v="394"/>
    <s v="UND"/>
    <n v="90"/>
    <m/>
    <n v="0"/>
    <n v="0"/>
    <n v="0"/>
  </r>
  <r>
    <x v="0"/>
    <m/>
    <s v="LIMP-946"/>
    <x v="395"/>
    <s v="UND"/>
    <n v="2155"/>
    <m/>
    <n v="0"/>
    <n v="0"/>
    <n v="0"/>
  </r>
  <r>
    <x v="7"/>
    <s v="INAGUJA-2020-00093"/>
    <s v="LIMP-946"/>
    <x v="395"/>
    <s v="UND"/>
    <n v="840"/>
    <m/>
    <n v="0"/>
    <n v="0"/>
    <n v="0"/>
  </r>
  <r>
    <x v="0"/>
    <m/>
    <s v="MANT-300"/>
    <x v="396"/>
    <s v="UND"/>
    <n v="10"/>
    <m/>
    <n v="0"/>
    <n v="0"/>
    <n v="0"/>
  </r>
  <r>
    <x v="0"/>
    <m/>
    <s v="MANT-301"/>
    <x v="397"/>
    <s v="UND"/>
    <n v="1"/>
    <m/>
    <n v="0"/>
    <n v="0"/>
    <n v="0"/>
  </r>
  <r>
    <x v="0"/>
    <m/>
    <s v="MANT-302"/>
    <x v="398"/>
    <s v="UND"/>
    <n v="6"/>
    <m/>
    <n v="0"/>
    <n v="0"/>
    <n v="0"/>
  </r>
  <r>
    <x v="0"/>
    <m/>
    <s v="MANT-303"/>
    <x v="399"/>
    <s v="UND"/>
    <n v="6"/>
    <m/>
    <n v="0"/>
    <n v="0"/>
    <n v="0"/>
  </r>
  <r>
    <x v="0"/>
    <m/>
    <s v="MANT-304"/>
    <x v="400"/>
    <s v="LITROS"/>
    <n v="18.920000000000002"/>
    <m/>
    <n v="0"/>
    <n v="0"/>
    <n v="0"/>
  </r>
  <r>
    <x v="0"/>
    <m/>
    <s v="MANT-305"/>
    <x v="401"/>
    <s v="UND"/>
    <n v="4"/>
    <m/>
    <n v="0"/>
    <n v="0"/>
    <n v="0"/>
  </r>
  <r>
    <x v="0"/>
    <m/>
    <s v="MANT-306"/>
    <x v="402"/>
    <s v="LITROS"/>
    <n v="1.89"/>
    <m/>
    <n v="0"/>
    <n v="0"/>
    <n v="0"/>
  </r>
  <r>
    <x v="0"/>
    <m/>
    <s v="MANT-307"/>
    <x v="403"/>
    <s v="CUARTO"/>
    <n v="0"/>
    <m/>
    <n v="0"/>
    <n v="0"/>
    <n v="0"/>
  </r>
  <r>
    <x v="0"/>
    <m/>
    <s v="MANT-308"/>
    <x v="404"/>
    <s v="GALONES"/>
    <n v="5"/>
    <m/>
    <n v="0"/>
    <n v="0"/>
    <n v="0"/>
  </r>
  <r>
    <x v="0"/>
    <m/>
    <s v="MANT-309"/>
    <x v="405"/>
    <s v="UND"/>
    <n v="20"/>
    <m/>
    <n v="0"/>
    <n v="0"/>
    <n v="0"/>
  </r>
  <r>
    <x v="0"/>
    <m/>
    <s v="MANT-310"/>
    <x v="406"/>
    <s v="CUARTO"/>
    <n v="0"/>
    <m/>
    <n v="0"/>
    <n v="0"/>
    <n v="0"/>
  </r>
  <r>
    <x v="0"/>
    <m/>
    <s v="MANT-311"/>
    <x v="407"/>
    <s v="UND"/>
    <n v="2.5"/>
    <m/>
    <n v="0"/>
    <n v="0"/>
    <n v="0"/>
  </r>
  <r>
    <x v="0"/>
    <m/>
    <s v="MANT-312"/>
    <x v="408"/>
    <s v="UND"/>
    <n v="0"/>
    <m/>
    <n v="0"/>
    <n v="0"/>
    <n v="0"/>
  </r>
  <r>
    <x v="0"/>
    <m/>
    <s v="MANT-313"/>
    <x v="409"/>
    <s v="UND"/>
    <n v="0"/>
    <m/>
    <n v="0"/>
    <n v="0"/>
    <n v="0"/>
  </r>
  <r>
    <x v="0"/>
    <m/>
    <s v="MANT-314"/>
    <x v="410"/>
    <s v="UND"/>
    <n v="0"/>
    <m/>
    <n v="0"/>
    <n v="0"/>
    <n v="0"/>
  </r>
  <r>
    <x v="0"/>
    <m/>
    <s v="MANT-315"/>
    <x v="411"/>
    <s v="UND"/>
    <n v="1"/>
    <m/>
    <n v="0"/>
    <n v="0"/>
    <n v="0"/>
  </r>
  <r>
    <x v="0"/>
    <m/>
    <s v="MANT-316"/>
    <x v="412"/>
    <s v="CAJAS"/>
    <n v="1"/>
    <m/>
    <n v="0"/>
    <n v="0"/>
    <n v="0"/>
  </r>
  <r>
    <x v="8"/>
    <s v="INAGUJA-2020-00089"/>
    <s v="MANT-317"/>
    <x v="413"/>
    <s v="UND"/>
    <n v="8"/>
    <m/>
    <n v="0"/>
    <n v="0"/>
    <n v="0"/>
  </r>
  <r>
    <x v="8"/>
    <s v="INAGUJA-2020-00089"/>
    <s v="MANT-318"/>
    <x v="414"/>
    <s v="UND"/>
    <n v="4"/>
    <m/>
    <n v="0"/>
    <n v="0"/>
    <n v="0"/>
  </r>
  <r>
    <x v="8"/>
    <s v="INAGUJA-2020-00089"/>
    <s v="MANT-319"/>
    <x v="415"/>
    <s v="UND"/>
    <n v="4"/>
    <m/>
    <n v="0"/>
    <n v="0"/>
    <n v="0"/>
  </r>
  <r>
    <x v="8"/>
    <s v="INAGUJA-2020-00089"/>
    <s v="MANT-320"/>
    <x v="416"/>
    <s v="UND"/>
    <n v="4"/>
    <m/>
    <n v="0"/>
    <n v="0"/>
    <n v="0"/>
  </r>
  <r>
    <x v="8"/>
    <s v="INAGUJA-2020-00089"/>
    <s v="MANT-321"/>
    <x v="417"/>
    <s v="UND"/>
    <n v="4"/>
    <m/>
    <n v="0"/>
    <n v="0"/>
    <n v="0"/>
  </r>
  <r>
    <x v="0"/>
    <m/>
    <s v="MOBI-50"/>
    <x v="418"/>
    <s v="UND"/>
    <m/>
    <m/>
    <n v="0"/>
    <n v="0"/>
    <n v="0"/>
  </r>
  <r>
    <x v="0"/>
    <m/>
    <s v="MOBI-51"/>
    <x v="419"/>
    <s v="UND"/>
    <n v="43"/>
    <m/>
    <n v="0"/>
    <n v="0"/>
    <n v="0"/>
  </r>
  <r>
    <x v="0"/>
    <m/>
    <s v="MOBI-52"/>
    <x v="420"/>
    <s v="UND"/>
    <m/>
    <m/>
    <n v="0"/>
    <n v="0"/>
    <n v="0"/>
  </r>
  <r>
    <x v="0"/>
    <m/>
    <s v="MOBI-53"/>
    <x v="421"/>
    <s v="UND"/>
    <n v="2"/>
    <m/>
    <n v="0"/>
    <n v="0"/>
    <n v="0"/>
  </r>
  <r>
    <x v="0"/>
    <m/>
    <s v="MOBI-54"/>
    <x v="422"/>
    <s v="UND"/>
    <m/>
    <m/>
    <n v="0"/>
    <n v="0"/>
    <n v="0"/>
  </r>
  <r>
    <x v="0"/>
    <m/>
    <s v="MOBI-55"/>
    <x v="423"/>
    <s v="UND"/>
    <m/>
    <m/>
    <n v="0"/>
    <n v="0"/>
    <n v="0"/>
  </r>
  <r>
    <x v="0"/>
    <m/>
    <s v="MOBI-56"/>
    <x v="424"/>
    <s v="UND"/>
    <n v="1"/>
    <m/>
    <n v="0"/>
    <n v="0"/>
    <n v="0"/>
  </r>
  <r>
    <x v="0"/>
    <m/>
    <s v="MOBI-57"/>
    <x v="425"/>
    <s v="UND"/>
    <m/>
    <m/>
    <n v="0"/>
    <n v="0"/>
    <n v="0"/>
  </r>
  <r>
    <x v="0"/>
    <m/>
    <s v="MOBI-58"/>
    <x v="426"/>
    <s v="UND"/>
    <n v="1"/>
    <m/>
    <n v="0"/>
    <n v="0"/>
    <n v="0"/>
  </r>
  <r>
    <x v="0"/>
    <m/>
    <s v="MOBI-59"/>
    <x v="427"/>
    <s v="UND"/>
    <m/>
    <m/>
    <n v="0"/>
    <n v="0"/>
    <n v="0"/>
  </r>
  <r>
    <x v="0"/>
    <m/>
    <s v="MOBI-60"/>
    <x v="428"/>
    <s v="UND"/>
    <n v="1"/>
    <m/>
    <n v="0"/>
    <n v="0"/>
    <n v="0"/>
  </r>
  <r>
    <x v="0"/>
    <m/>
    <s v="MOBI-61"/>
    <x v="429"/>
    <s v="UND"/>
    <n v="1"/>
    <m/>
    <n v="0"/>
    <n v="0"/>
    <n v="0"/>
  </r>
  <r>
    <x v="0"/>
    <m/>
    <s v="MOBI-62"/>
    <x v="430"/>
    <s v="UND"/>
    <n v="3"/>
    <m/>
    <n v="0"/>
    <n v="0"/>
    <n v="0"/>
  </r>
  <r>
    <x v="0"/>
    <m/>
    <s v="MOBI-63"/>
    <x v="431"/>
    <s v="UND"/>
    <n v="2"/>
    <m/>
    <n v="0"/>
    <n v="0"/>
    <n v="0"/>
  </r>
  <r>
    <x v="0"/>
    <m/>
    <s v="MOBI-64"/>
    <x v="432"/>
    <s v="UND"/>
    <n v="2"/>
    <m/>
    <n v="0"/>
    <n v="0"/>
    <n v="0"/>
  </r>
  <r>
    <x v="0"/>
    <m/>
    <s v="MOBI-65"/>
    <x v="433"/>
    <s v="UND"/>
    <n v="3"/>
    <m/>
    <n v="0"/>
    <n v="0"/>
    <n v="0"/>
  </r>
  <r>
    <x v="0"/>
    <m/>
    <s v="MOBI-66"/>
    <x v="434"/>
    <s v="UND"/>
    <n v="4"/>
    <m/>
    <n v="0"/>
    <n v="0"/>
    <n v="0"/>
  </r>
  <r>
    <x v="0"/>
    <m/>
    <s v="MOBI-67"/>
    <x v="435"/>
    <s v="UND"/>
    <n v="1"/>
    <m/>
    <n v="0"/>
    <n v="0"/>
    <n v="0"/>
  </r>
  <r>
    <x v="0"/>
    <m/>
    <s v="MOBI-68"/>
    <x v="436"/>
    <s v="UND"/>
    <n v="5"/>
    <m/>
    <n v="0"/>
    <n v="0"/>
    <n v="0"/>
  </r>
  <r>
    <x v="0"/>
    <m/>
    <s v="MOBI-69"/>
    <x v="437"/>
    <s v="UND"/>
    <m/>
    <m/>
    <n v="0"/>
    <n v="0"/>
    <n v="0"/>
  </r>
  <r>
    <x v="0"/>
    <m/>
    <s v="MOBI-70"/>
    <x v="438"/>
    <s v="UND"/>
    <m/>
    <m/>
    <n v="0"/>
    <n v="0"/>
    <n v="0"/>
  </r>
  <r>
    <x v="0"/>
    <m/>
    <s v="MOBI-71"/>
    <x v="439"/>
    <s v="UND"/>
    <n v="1"/>
    <m/>
    <n v="0"/>
    <n v="0"/>
    <n v="0"/>
  </r>
  <r>
    <x v="0"/>
    <m/>
    <s v="MOBI-72"/>
    <x v="440"/>
    <s v="UND"/>
    <n v="3"/>
    <m/>
    <n v="0"/>
    <n v="0"/>
    <n v="0"/>
  </r>
  <r>
    <x v="0"/>
    <m/>
    <s v="MOBI-73"/>
    <x v="441"/>
    <s v="UND"/>
    <n v="1"/>
    <m/>
    <n v="0"/>
    <n v="0"/>
    <n v="0"/>
  </r>
  <r>
    <x v="0"/>
    <m/>
    <s v="MOBI-74"/>
    <x v="442"/>
    <s v="UND"/>
    <n v="0"/>
    <m/>
    <n v="0"/>
    <n v="0"/>
    <n v="0"/>
  </r>
  <r>
    <x v="0"/>
    <m/>
    <s v="MOBI-75"/>
    <x v="443"/>
    <s v="UND"/>
    <n v="0"/>
    <m/>
    <n v="0"/>
    <n v="0"/>
    <n v="0"/>
  </r>
  <r>
    <x v="0"/>
    <m/>
    <s v="MOBI-76"/>
    <x v="444"/>
    <s v="UND"/>
    <n v="0"/>
    <m/>
    <n v="0"/>
    <n v="0"/>
    <n v="0"/>
  </r>
  <r>
    <x v="0"/>
    <m/>
    <s v="MOBI-77"/>
    <x v="445"/>
    <s v="UND"/>
    <n v="1"/>
    <m/>
    <n v="0"/>
    <n v="0"/>
    <n v="0"/>
  </r>
  <r>
    <x v="0"/>
    <m/>
    <s v="MOBI-78"/>
    <x v="446"/>
    <s v="UND"/>
    <n v="0"/>
    <m/>
    <n v="0"/>
    <n v="0"/>
    <n v="0"/>
  </r>
  <r>
    <x v="0"/>
    <m/>
    <s v="MOBI-79"/>
    <x v="447"/>
    <s v="UND"/>
    <n v="0"/>
    <m/>
    <n v="0"/>
    <n v="0"/>
    <n v="0"/>
  </r>
  <r>
    <x v="0"/>
    <m/>
    <s v="MOBI-80"/>
    <x v="448"/>
    <s v="UND"/>
    <n v="5"/>
    <m/>
    <n v="0"/>
    <n v="0"/>
    <n v="0"/>
  </r>
  <r>
    <x v="0"/>
    <m/>
    <s v="MOBI-81"/>
    <x v="449"/>
    <s v="UND"/>
    <n v="0"/>
    <m/>
    <n v="0"/>
    <n v="0"/>
    <n v="0"/>
  </r>
  <r>
    <x v="0"/>
    <m/>
    <s v="MOBI-82"/>
    <x v="450"/>
    <s v="UND"/>
    <n v="0"/>
    <m/>
    <n v="0"/>
    <n v="0"/>
    <n v="0"/>
  </r>
  <r>
    <x v="0"/>
    <m/>
    <s v="MOBI-83"/>
    <x v="451"/>
    <s v="UND"/>
    <n v="0"/>
    <m/>
    <n v="0"/>
    <n v="0"/>
    <n v="0"/>
  </r>
  <r>
    <x v="0"/>
    <m/>
    <s v="MOBI-84"/>
    <x v="452"/>
    <s v="UND"/>
    <n v="0"/>
    <m/>
    <n v="0"/>
    <n v="0"/>
    <n v="0"/>
  </r>
  <r>
    <x v="0"/>
    <m/>
    <s v="MOBI-85"/>
    <x v="453"/>
    <s v="UND"/>
    <n v="0"/>
    <m/>
    <n v="0"/>
    <n v="0"/>
    <n v="0"/>
  </r>
  <r>
    <x v="0"/>
    <m/>
    <s v="MOBI-86"/>
    <x v="454"/>
    <s v="UND"/>
    <n v="0"/>
    <m/>
    <n v="0"/>
    <n v="0"/>
    <n v="0"/>
  </r>
  <r>
    <x v="0"/>
    <m/>
    <s v="MOBI-87"/>
    <x v="455"/>
    <s v="UND"/>
    <n v="0"/>
    <m/>
    <n v="0"/>
    <n v="0"/>
    <n v="0"/>
  </r>
  <r>
    <x v="0"/>
    <m/>
    <s v="MOBI-88"/>
    <x v="456"/>
    <s v="UND"/>
    <n v="3"/>
    <m/>
    <n v="0"/>
    <n v="0"/>
    <n v="0"/>
  </r>
  <r>
    <x v="0"/>
    <m/>
    <s v="MOBI-89"/>
    <x v="457"/>
    <s v="UND"/>
    <n v="5"/>
    <m/>
    <n v="0"/>
    <n v="0"/>
    <n v="0"/>
  </r>
  <r>
    <x v="0"/>
    <m/>
    <s v="MOBI-90"/>
    <x v="458"/>
    <s v="UND"/>
    <n v="0"/>
    <m/>
    <n v="0"/>
    <n v="0"/>
    <n v="0"/>
  </r>
  <r>
    <x v="0"/>
    <m/>
    <s v="MOBI-91"/>
    <x v="459"/>
    <s v="UND"/>
    <n v="1"/>
    <m/>
    <n v="0"/>
    <n v="0"/>
    <n v="0"/>
  </r>
  <r>
    <x v="0"/>
    <m/>
    <s v="OFFI-3000"/>
    <x v="460"/>
    <s v="YARDAS"/>
    <n v="0"/>
    <m/>
    <n v="0"/>
    <n v="0"/>
    <n v="0"/>
  </r>
  <r>
    <x v="0"/>
    <m/>
    <s v="OFFI-3001"/>
    <x v="461"/>
    <s v="RESMA"/>
    <n v="25"/>
    <m/>
    <n v="0"/>
    <n v="0"/>
    <n v="0"/>
  </r>
  <r>
    <x v="7"/>
    <s v="INAGUJA-2020-00093"/>
    <s v="OFFI-3001"/>
    <x v="461"/>
    <s v="UND"/>
    <n v="80"/>
    <m/>
    <n v="0"/>
    <n v="0"/>
    <n v="0"/>
  </r>
  <r>
    <x v="0"/>
    <m/>
    <s v="OFFI-3002"/>
    <x v="462"/>
    <s v="RESMA"/>
    <n v="58.5"/>
    <m/>
    <n v="0"/>
    <n v="0"/>
    <n v="0"/>
  </r>
  <r>
    <x v="7"/>
    <s v="INAGUJA-2020-00093"/>
    <s v="OFFI-3002"/>
    <x v="462"/>
    <s v="UND"/>
    <n v="50"/>
    <m/>
    <n v="0"/>
    <n v="0"/>
    <n v="0"/>
  </r>
  <r>
    <x v="0"/>
    <m/>
    <s v="OFFI-3003"/>
    <x v="463"/>
    <s v="RESMA"/>
    <n v="3"/>
    <m/>
    <n v="0"/>
    <n v="0"/>
    <n v="0"/>
  </r>
  <r>
    <x v="0"/>
    <m/>
    <s v="OFFI-3004"/>
    <x v="464"/>
    <s v="RESMA"/>
    <n v="5.5"/>
    <m/>
    <n v="0"/>
    <n v="0"/>
    <n v="0"/>
  </r>
  <r>
    <x v="0"/>
    <m/>
    <s v="OFFI-3005"/>
    <x v="465"/>
    <s v="RESMA"/>
    <n v="1"/>
    <m/>
    <n v="0"/>
    <n v="0"/>
    <n v="0"/>
  </r>
  <r>
    <x v="0"/>
    <m/>
    <s v="OFFI-3006"/>
    <x v="466"/>
    <s v="RESMA"/>
    <n v="9"/>
    <m/>
    <n v="0"/>
    <n v="0"/>
    <n v="0"/>
  </r>
  <r>
    <x v="7"/>
    <s v="INAGUJA-2020-00093"/>
    <s v="OFFI-3006"/>
    <x v="466"/>
    <s v="UND"/>
    <n v="5"/>
    <m/>
    <n v="0"/>
    <n v="0"/>
    <n v="0"/>
  </r>
  <r>
    <x v="0"/>
    <m/>
    <s v="OFFI-3007"/>
    <x v="467"/>
    <s v="UND"/>
    <n v="6"/>
    <m/>
    <n v="0"/>
    <n v="0"/>
    <n v="0"/>
  </r>
  <r>
    <x v="0"/>
    <m/>
    <s v="OFFI-3008"/>
    <x v="468"/>
    <s v="UND"/>
    <n v="6"/>
    <m/>
    <n v="0"/>
    <n v="0"/>
    <n v="0"/>
  </r>
  <r>
    <x v="0"/>
    <m/>
    <s v="OFFI-3012"/>
    <x v="469"/>
    <s v="UND"/>
    <n v="75"/>
    <m/>
    <n v="0"/>
    <n v="0"/>
    <n v="0"/>
  </r>
  <r>
    <x v="7"/>
    <s v="INAGUJA-2020-00093"/>
    <s v="OFFI-3012"/>
    <x v="470"/>
    <s v="UND"/>
    <n v="180"/>
    <m/>
    <n v="0"/>
    <n v="0"/>
    <n v="0"/>
  </r>
  <r>
    <x v="0"/>
    <m/>
    <s v="OFFI-3013"/>
    <x v="471"/>
    <s v="UND"/>
    <n v="84"/>
    <m/>
    <n v="0"/>
    <n v="0"/>
    <n v="0"/>
  </r>
  <r>
    <x v="0"/>
    <m/>
    <s v="OFFI-3014"/>
    <x v="472"/>
    <s v="UND"/>
    <n v="500"/>
    <m/>
    <n v="0"/>
    <n v="0"/>
    <n v="0"/>
  </r>
  <r>
    <x v="9"/>
    <s v="INAGUJA-2020-00104"/>
    <s v="OFFI-3014"/>
    <x v="472"/>
    <s v="UND"/>
    <n v="1000"/>
    <m/>
    <m/>
    <n v="0"/>
    <n v="0"/>
  </r>
  <r>
    <x v="0"/>
    <m/>
    <s v="OFFI-3015"/>
    <x v="473"/>
    <s v="UND"/>
    <n v="402"/>
    <m/>
    <n v="0"/>
    <n v="0"/>
    <n v="0"/>
  </r>
  <r>
    <x v="0"/>
    <m/>
    <s v="OFFI-3016"/>
    <x v="474"/>
    <s v="UND"/>
    <n v="500"/>
    <m/>
    <n v="0"/>
    <n v="0"/>
    <n v="0"/>
  </r>
  <r>
    <x v="0"/>
    <m/>
    <s v="OFFI-3017"/>
    <x v="475"/>
    <s v="UND"/>
    <n v="1280"/>
    <m/>
    <n v="0"/>
    <n v="0"/>
    <n v="0"/>
  </r>
  <r>
    <x v="0"/>
    <m/>
    <s v="OFFI-3018"/>
    <x v="476"/>
    <s v="UND"/>
    <n v="500"/>
    <m/>
    <n v="0"/>
    <n v="0"/>
    <n v="0"/>
  </r>
  <r>
    <x v="9"/>
    <s v="INAGUJA-2020-00104"/>
    <s v="OFFI-3018"/>
    <x v="476"/>
    <s v="UND"/>
    <n v="1500"/>
    <m/>
    <n v="0"/>
    <n v="0"/>
    <n v="0"/>
  </r>
  <r>
    <x v="0"/>
    <m/>
    <s v="OFFI-3019"/>
    <x v="477"/>
    <s v="UND"/>
    <n v="1500"/>
    <m/>
    <n v="0"/>
    <n v="0"/>
    <n v="0"/>
  </r>
  <r>
    <x v="9"/>
    <s v="INAGUJA-2020-00104"/>
    <s v="OFFI-3019"/>
    <x v="477"/>
    <s v="UND"/>
    <n v="1500"/>
    <m/>
    <n v="0"/>
    <n v="0"/>
    <n v="0"/>
  </r>
  <r>
    <x v="0"/>
    <m/>
    <s v="OFFI-3020"/>
    <x v="478"/>
    <s v="UND"/>
    <n v="845"/>
    <m/>
    <n v="0"/>
    <n v="0"/>
    <n v="0"/>
  </r>
  <r>
    <x v="0"/>
    <m/>
    <s v="OFFI-3021"/>
    <x v="479"/>
    <s v="UND"/>
    <n v="800"/>
    <m/>
    <n v="0"/>
    <n v="0"/>
    <n v="0"/>
  </r>
  <r>
    <x v="9"/>
    <s v="INAGUJA-2020-00104"/>
    <s v="OFFI-3021"/>
    <x v="479"/>
    <s v="UND"/>
    <n v="300"/>
    <m/>
    <n v="0"/>
    <n v="0"/>
    <n v="0"/>
  </r>
  <r>
    <x v="0"/>
    <m/>
    <s v="OFFI-3022"/>
    <x v="480"/>
    <s v="UND"/>
    <n v="200"/>
    <m/>
    <n v="0"/>
    <n v="0"/>
    <n v="0"/>
  </r>
  <r>
    <x v="9"/>
    <s v="INAGUJA-2020-00104"/>
    <s v="OFFI-3022"/>
    <x v="480"/>
    <s v="UND"/>
    <n v="300"/>
    <m/>
    <n v="0"/>
    <n v="0"/>
    <n v="0"/>
  </r>
  <r>
    <x v="0"/>
    <m/>
    <s v="OFFI-3023"/>
    <x v="481"/>
    <s v="UND"/>
    <n v="515"/>
    <m/>
    <n v="0"/>
    <n v="0"/>
    <n v="0"/>
  </r>
  <r>
    <x v="9"/>
    <s v="INAGUJA-2020-00104"/>
    <s v="OFFI-3023"/>
    <x v="481"/>
    <s v="UND"/>
    <n v="100"/>
    <m/>
    <n v="0"/>
    <n v="0"/>
    <n v="0"/>
  </r>
  <r>
    <x v="0"/>
    <m/>
    <s v="OFFI-3024"/>
    <x v="482"/>
    <s v="UND"/>
    <m/>
    <m/>
    <n v="0"/>
    <n v="0"/>
    <n v="0"/>
  </r>
  <r>
    <x v="0"/>
    <m/>
    <s v="OFFI-3025"/>
    <x v="483"/>
    <s v="UND"/>
    <m/>
    <m/>
    <n v="0"/>
    <n v="0"/>
    <n v="0"/>
  </r>
  <r>
    <x v="0"/>
    <m/>
    <s v="OFFI-3026"/>
    <x v="484"/>
    <s v="UND"/>
    <n v="40"/>
    <m/>
    <n v="0"/>
    <n v="0"/>
    <n v="0"/>
  </r>
  <r>
    <x v="0"/>
    <m/>
    <s v="OFFI-3027"/>
    <x v="485"/>
    <s v="UND"/>
    <n v="21"/>
    <m/>
    <n v="0"/>
    <n v="0"/>
    <n v="0"/>
  </r>
  <r>
    <x v="0"/>
    <m/>
    <s v="OFFI-3028"/>
    <x v="486"/>
    <s v="UND"/>
    <n v="22"/>
    <m/>
    <n v="0"/>
    <n v="0"/>
    <n v="0"/>
  </r>
  <r>
    <x v="0"/>
    <m/>
    <s v="OFFI-3029"/>
    <x v="487"/>
    <s v="CAJAS"/>
    <n v="20"/>
    <m/>
    <n v="0"/>
    <n v="0"/>
    <n v="0"/>
  </r>
  <r>
    <x v="9"/>
    <s v="INAGUJA-2020-00104"/>
    <s v="OFFI-3029"/>
    <x v="487"/>
    <s v="CAJA"/>
    <n v="10"/>
    <m/>
    <n v="0"/>
    <n v="0"/>
    <n v="0"/>
  </r>
  <r>
    <x v="0"/>
    <m/>
    <s v="OFFI-3030"/>
    <x v="488"/>
    <s v="UND"/>
    <n v="75"/>
    <m/>
    <n v="0"/>
    <n v="0"/>
    <n v="0"/>
  </r>
  <r>
    <x v="0"/>
    <m/>
    <s v="OFFI-3031"/>
    <x v="489"/>
    <s v="CAJA"/>
    <n v="5"/>
    <m/>
    <n v="0"/>
    <n v="0"/>
    <n v="0"/>
  </r>
  <r>
    <x v="9"/>
    <s v="INAGUJA-2020-00104"/>
    <s v="OFFI-3031"/>
    <x v="489"/>
    <s v="CAJA"/>
    <n v="20"/>
    <m/>
    <n v="0"/>
    <n v="0"/>
    <n v="0"/>
  </r>
  <r>
    <x v="0"/>
    <m/>
    <s v="OFFI-3032"/>
    <x v="490"/>
    <s v="UND"/>
    <n v="0"/>
    <m/>
    <n v="0"/>
    <n v="0"/>
    <n v="0"/>
  </r>
  <r>
    <x v="9"/>
    <s v="INAGUJA-2020-00104"/>
    <s v="OFFI-3032"/>
    <x v="490"/>
    <s v="UND"/>
    <n v="10"/>
    <m/>
    <n v="0"/>
    <n v="0"/>
    <n v="0"/>
  </r>
  <r>
    <x v="0"/>
    <m/>
    <s v="OFFI-3033"/>
    <x v="491"/>
    <s v="UND"/>
    <n v="47"/>
    <m/>
    <n v="0"/>
    <n v="0"/>
    <n v="0"/>
  </r>
  <r>
    <x v="9"/>
    <s v="INAGUJA-2020-00104"/>
    <s v="OFFI-3033"/>
    <x v="492"/>
    <s v="CAJA"/>
    <n v="5"/>
    <m/>
    <n v="0"/>
    <n v="0"/>
    <n v="0"/>
  </r>
  <r>
    <x v="0"/>
    <m/>
    <s v="OFFI-3034"/>
    <x v="493"/>
    <s v="UND"/>
    <n v="2"/>
    <m/>
    <n v="0"/>
    <n v="0"/>
    <n v="0"/>
  </r>
  <r>
    <x v="0"/>
    <m/>
    <s v="OFFI-3035"/>
    <x v="494"/>
    <s v="UND"/>
    <n v="56"/>
    <m/>
    <n v="0"/>
    <n v="0"/>
    <n v="0"/>
  </r>
  <r>
    <x v="0"/>
    <m/>
    <s v="OFFI-3036"/>
    <x v="495"/>
    <s v="UND"/>
    <n v="65"/>
    <m/>
    <n v="0"/>
    <n v="0"/>
    <n v="0"/>
  </r>
  <r>
    <x v="0"/>
    <m/>
    <s v="OFFI-3037"/>
    <x v="496"/>
    <s v="UND"/>
    <n v="42"/>
    <m/>
    <n v="0"/>
    <n v="0"/>
    <n v="0"/>
  </r>
  <r>
    <x v="9"/>
    <s v="INAGUJA-2020-00104"/>
    <s v="OFFI-3037"/>
    <x v="496"/>
    <s v="UND"/>
    <n v="36"/>
    <m/>
    <n v="0"/>
    <n v="0"/>
    <n v="0"/>
  </r>
  <r>
    <x v="0"/>
    <m/>
    <s v="OFFI-3038"/>
    <x v="497"/>
    <s v="UND"/>
    <n v="0"/>
    <m/>
    <n v="0"/>
    <n v="0"/>
    <n v="0"/>
  </r>
  <r>
    <x v="9"/>
    <s v="INAGUJA-2020-00104"/>
    <s v="OFFI-3038"/>
    <x v="497"/>
    <s v="UND"/>
    <n v="10"/>
    <m/>
    <n v="0"/>
    <n v="0"/>
    <n v="0"/>
  </r>
  <r>
    <x v="0"/>
    <m/>
    <s v="OFFI-3039"/>
    <x v="498"/>
    <s v="UND"/>
    <n v="0"/>
    <m/>
    <n v="0"/>
    <n v="0"/>
    <n v="0"/>
  </r>
  <r>
    <x v="0"/>
    <m/>
    <s v="OFFI-3040"/>
    <x v="499"/>
    <s v="UND"/>
    <n v="19"/>
    <m/>
    <n v="0"/>
    <n v="0"/>
    <n v="0"/>
  </r>
  <r>
    <x v="9"/>
    <s v="INAGUJA-2020-00104"/>
    <s v="OFFI-3040"/>
    <x v="499"/>
    <s v="UND"/>
    <n v="10"/>
    <m/>
    <n v="0"/>
    <n v="0"/>
    <n v="0"/>
  </r>
  <r>
    <x v="0"/>
    <m/>
    <s v="OFFI-3041"/>
    <x v="500"/>
    <s v="PAQUETES"/>
    <n v="10"/>
    <m/>
    <n v="0"/>
    <n v="0"/>
    <n v="0"/>
  </r>
  <r>
    <x v="0"/>
    <m/>
    <s v="OFFI-3042"/>
    <x v="501"/>
    <s v="CAJAS"/>
    <n v="85"/>
    <m/>
    <n v="0"/>
    <n v="0"/>
    <n v="0"/>
  </r>
  <r>
    <x v="9"/>
    <s v="INAGUJA-2020-00104"/>
    <s v="OFFI-3042"/>
    <x v="501"/>
    <s v="CAJA"/>
    <n v="5"/>
    <m/>
    <n v="0"/>
    <n v="0"/>
    <n v="0"/>
  </r>
  <r>
    <x v="0"/>
    <m/>
    <s v="OFFI-3043"/>
    <x v="502"/>
    <s v="CAJAS"/>
    <n v="72"/>
    <m/>
    <n v="0"/>
    <n v="0"/>
    <n v="0"/>
  </r>
  <r>
    <x v="9"/>
    <s v="INAGUJA-2020-00104"/>
    <s v="OFFI-3043"/>
    <x v="502"/>
    <s v="CAJA"/>
    <n v="5"/>
    <m/>
    <n v="0"/>
    <n v="0"/>
    <n v="0"/>
  </r>
  <r>
    <x v="0"/>
    <m/>
    <s v="OFFI-3044"/>
    <x v="503"/>
    <s v="CAJAS"/>
    <n v="14"/>
    <m/>
    <n v="0"/>
    <n v="0"/>
    <n v="0"/>
  </r>
  <r>
    <x v="0"/>
    <m/>
    <s v="OFFI-3045"/>
    <x v="504"/>
    <s v="CAJAS"/>
    <n v="38"/>
    <m/>
    <n v="0"/>
    <n v="0"/>
    <n v="0"/>
  </r>
  <r>
    <x v="9"/>
    <s v="INAGUJA-2020-00104"/>
    <s v="OFFI-3045"/>
    <x v="504"/>
    <s v="CAJA"/>
    <n v="10"/>
    <m/>
    <n v="0"/>
    <n v="0"/>
    <n v="0"/>
  </r>
  <r>
    <x v="0"/>
    <m/>
    <s v="OFFI-3046"/>
    <x v="505"/>
    <s v="CAJAS"/>
    <n v="25"/>
    <m/>
    <n v="0"/>
    <n v="0"/>
    <n v="0"/>
  </r>
  <r>
    <x v="0"/>
    <m/>
    <s v="OFFI-3047"/>
    <x v="506"/>
    <s v="CAJAS"/>
    <n v="5"/>
    <m/>
    <n v="0"/>
    <n v="0"/>
    <n v="0"/>
  </r>
  <r>
    <x v="0"/>
    <m/>
    <s v="OFFI-3048"/>
    <x v="507"/>
    <s v="CAJAS"/>
    <n v="10"/>
    <m/>
    <n v="0"/>
    <n v="0"/>
    <n v="0"/>
  </r>
  <r>
    <x v="0"/>
    <m/>
    <s v="OFFI-3049"/>
    <x v="508"/>
    <s v="CAJAS"/>
    <n v="45"/>
    <m/>
    <n v="0"/>
    <n v="0"/>
    <n v="0"/>
  </r>
  <r>
    <x v="9"/>
    <s v="INAGUJA-2020-00104"/>
    <s v="OFFI-3049"/>
    <x v="508"/>
    <s v="CAJA"/>
    <n v="10"/>
    <m/>
    <n v="0"/>
    <n v="0"/>
    <n v="0"/>
  </r>
  <r>
    <x v="0"/>
    <m/>
    <s v="OFFI-3050"/>
    <x v="509"/>
    <s v="UND"/>
    <n v="3"/>
    <m/>
    <n v="0"/>
    <n v="0"/>
    <n v="0"/>
  </r>
  <r>
    <x v="9"/>
    <s v="INAGUJA-2020-00104"/>
    <s v="OFFI-3050"/>
    <x v="509"/>
    <s v="UND"/>
    <n v="5"/>
    <m/>
    <n v="0"/>
    <n v="0"/>
    <n v="0"/>
  </r>
  <r>
    <x v="0"/>
    <m/>
    <s v="OFFI-3051"/>
    <x v="510"/>
    <s v="UND"/>
    <n v="0"/>
    <m/>
    <n v="0"/>
    <n v="0"/>
    <n v="0"/>
  </r>
  <r>
    <x v="9"/>
    <s v="INAGUJA-2020-00104"/>
    <s v="OFFI-3051"/>
    <x v="510"/>
    <s v="UND"/>
    <n v="4"/>
    <m/>
    <n v="0"/>
    <n v="0"/>
    <n v="0"/>
  </r>
  <r>
    <x v="0"/>
    <m/>
    <s v="OFFI-3052"/>
    <x v="511"/>
    <s v="UND"/>
    <n v="2"/>
    <m/>
    <n v="0"/>
    <n v="0"/>
    <n v="0"/>
  </r>
  <r>
    <x v="9"/>
    <s v="INAGUJA-2020-00104"/>
    <s v="OFFI-3052"/>
    <x v="511"/>
    <s v="UND"/>
    <n v="4"/>
    <m/>
    <n v="0"/>
    <n v="0"/>
    <n v="0"/>
  </r>
  <r>
    <x v="0"/>
    <m/>
    <s v="OFFI-3053"/>
    <x v="512"/>
    <s v="UND"/>
    <n v="101"/>
    <m/>
    <n v="0"/>
    <n v="0"/>
    <n v="0"/>
  </r>
  <r>
    <x v="9"/>
    <s v="INAGUJA-2020-00104"/>
    <s v="OFFI-3053"/>
    <x v="512"/>
    <s v="UND"/>
    <n v="60"/>
    <m/>
    <n v="0"/>
    <n v="0"/>
    <n v="0"/>
  </r>
  <r>
    <x v="0"/>
    <m/>
    <s v="OFFI-3054"/>
    <x v="513"/>
    <s v="UND"/>
    <n v="109"/>
    <m/>
    <n v="0"/>
    <n v="0"/>
    <n v="0"/>
  </r>
  <r>
    <x v="9"/>
    <s v="INAGUJA-2020-00104"/>
    <s v="OFFI-3054"/>
    <x v="513"/>
    <s v="UND"/>
    <n v="60"/>
    <m/>
    <n v="0"/>
    <n v="0"/>
    <n v="0"/>
  </r>
  <r>
    <x v="0"/>
    <m/>
    <s v="OFFI-3055"/>
    <x v="514"/>
    <s v="UND"/>
    <n v="35"/>
    <m/>
    <n v="0"/>
    <n v="0"/>
    <n v="0"/>
  </r>
  <r>
    <x v="0"/>
    <m/>
    <s v="OFFI-3056"/>
    <x v="515"/>
    <s v="UND"/>
    <n v="1"/>
    <m/>
    <n v="0"/>
    <n v="0"/>
    <n v="0"/>
  </r>
  <r>
    <x v="0"/>
    <m/>
    <s v="OFFI-3057"/>
    <x v="516"/>
    <s v="UND"/>
    <n v="0"/>
    <m/>
    <n v="0"/>
    <n v="0"/>
    <n v="0"/>
  </r>
  <r>
    <x v="9"/>
    <s v="INAGUJA-2020-00104"/>
    <s v="OFFI-3057"/>
    <x v="516"/>
    <s v="UND"/>
    <n v="240"/>
    <m/>
    <n v="0"/>
    <n v="0"/>
    <n v="0"/>
  </r>
  <r>
    <x v="0"/>
    <m/>
    <s v="OFFI-3058"/>
    <x v="517"/>
    <s v="UND"/>
    <n v="48"/>
    <m/>
    <n v="0"/>
    <n v="0"/>
    <n v="0"/>
  </r>
  <r>
    <x v="9"/>
    <s v="INAGUJA-2020-00104"/>
    <s v="OFFI-3058"/>
    <x v="517"/>
    <s v="UND"/>
    <n v="240"/>
    <m/>
    <n v="0"/>
    <n v="0"/>
    <n v="0"/>
  </r>
  <r>
    <x v="0"/>
    <m/>
    <s v="OFFI-3059"/>
    <x v="518"/>
    <s v="UND"/>
    <n v="200"/>
    <m/>
    <n v="0"/>
    <n v="0"/>
    <n v="0"/>
  </r>
  <r>
    <x v="0"/>
    <m/>
    <s v="OFFI-3060"/>
    <x v="519"/>
    <s v="UND"/>
    <n v="4"/>
    <m/>
    <n v="0"/>
    <n v="0"/>
    <n v="0"/>
  </r>
  <r>
    <x v="9"/>
    <s v="INAGUJA-2020-00104"/>
    <s v="OFFI-3060"/>
    <x v="519"/>
    <s v="UND"/>
    <n v="5"/>
    <m/>
    <n v="0"/>
    <n v="0"/>
    <n v="0"/>
  </r>
  <r>
    <x v="0"/>
    <m/>
    <s v="OFFI-3061"/>
    <x v="520"/>
    <s v="CAJAS"/>
    <n v="7"/>
    <m/>
    <n v="0"/>
    <n v="0"/>
    <n v="0"/>
  </r>
  <r>
    <x v="9"/>
    <s v="INAGUJA-2020-00104"/>
    <s v="OFFI-3061"/>
    <x v="521"/>
    <s v="CAJA"/>
    <n v="20"/>
    <m/>
    <n v="0"/>
    <n v="0"/>
    <n v="0"/>
  </r>
  <r>
    <x v="0"/>
    <m/>
    <s v="OFFI-3062"/>
    <x v="522"/>
    <s v="UND"/>
    <n v="23"/>
    <m/>
    <n v="0"/>
    <n v="0"/>
    <n v="0"/>
  </r>
  <r>
    <x v="0"/>
    <m/>
    <s v="OFFI-3063"/>
    <x v="523"/>
    <s v="UND"/>
    <n v="0"/>
    <m/>
    <n v="0"/>
    <n v="0"/>
    <n v="0"/>
  </r>
  <r>
    <x v="9"/>
    <s v="INAGUJA-2020-00104"/>
    <s v="OFFI-3063"/>
    <x v="523"/>
    <s v="UND"/>
    <n v="10"/>
    <m/>
    <n v="0"/>
    <n v="0"/>
    <n v="0"/>
  </r>
  <r>
    <x v="0"/>
    <m/>
    <s v="OFFI-3064"/>
    <x v="524"/>
    <s v="UND"/>
    <n v="46"/>
    <m/>
    <n v="0"/>
    <n v="0"/>
    <n v="0"/>
  </r>
  <r>
    <x v="0"/>
    <m/>
    <s v="OFFI-3065"/>
    <x v="525"/>
    <s v="UND"/>
    <n v="369"/>
    <m/>
    <n v="0"/>
    <n v="0"/>
    <n v="0"/>
  </r>
  <r>
    <x v="0"/>
    <m/>
    <s v="OFFI-3066"/>
    <x v="526"/>
    <s v="UND"/>
    <n v="1"/>
    <m/>
    <n v="0"/>
    <n v="0"/>
    <n v="0"/>
  </r>
  <r>
    <x v="9"/>
    <s v="INAGUJA-2020-00104"/>
    <s v="OFFI-3066"/>
    <x v="526"/>
    <s v="UND"/>
    <n v="10"/>
    <m/>
    <n v="0"/>
    <n v="0"/>
    <n v="0"/>
  </r>
  <r>
    <x v="0"/>
    <m/>
    <s v="OFFI-3067"/>
    <x v="527"/>
    <s v="UND"/>
    <n v="0"/>
    <m/>
    <n v="0"/>
    <n v="0"/>
    <n v="0"/>
  </r>
  <r>
    <x v="9"/>
    <s v="INAGUJA-2020-00104"/>
    <s v="OFFI-3067"/>
    <x v="527"/>
    <s v="UND"/>
    <n v="5"/>
    <m/>
    <n v="0"/>
    <n v="0"/>
    <n v="0"/>
  </r>
  <r>
    <x v="0"/>
    <m/>
    <s v="OFFI-3068"/>
    <x v="528"/>
    <s v="UND"/>
    <n v="0"/>
    <m/>
    <n v="0"/>
    <n v="0"/>
    <n v="0"/>
  </r>
  <r>
    <x v="7"/>
    <s v="INAGUJA-2020-00093"/>
    <s v="OFFI-3068"/>
    <x v="528"/>
    <s v="UND"/>
    <n v="5"/>
    <m/>
    <n v="0"/>
    <n v="0"/>
    <n v="0"/>
  </r>
  <r>
    <x v="0"/>
    <m/>
    <s v="OFFI-3069"/>
    <x v="529"/>
    <s v="UND"/>
    <n v="2"/>
    <m/>
    <n v="0"/>
    <n v="0"/>
    <n v="0"/>
  </r>
  <r>
    <x v="7"/>
    <s v="INAGUJA-2020-00093"/>
    <s v="OFFI-3069"/>
    <x v="529"/>
    <s v="UND"/>
    <n v="10"/>
    <m/>
    <n v="0"/>
    <n v="0"/>
    <n v="0"/>
  </r>
  <r>
    <x v="0"/>
    <m/>
    <s v="OFFI-3070"/>
    <x v="530"/>
    <s v="UND"/>
    <n v="9"/>
    <m/>
    <n v="0"/>
    <n v="0"/>
    <n v="0"/>
  </r>
  <r>
    <x v="7"/>
    <s v="INAGUJA-2020-00093"/>
    <s v="OFFI-3070"/>
    <x v="530"/>
    <s v="UND"/>
    <n v="10"/>
    <m/>
    <n v="0"/>
    <n v="0"/>
    <n v="0"/>
  </r>
  <r>
    <x v="0"/>
    <m/>
    <s v="OFFI-3071"/>
    <x v="531"/>
    <s v="UND"/>
    <n v="2"/>
    <m/>
    <n v="0"/>
    <n v="0"/>
    <n v="0"/>
  </r>
  <r>
    <x v="0"/>
    <m/>
    <s v="OFFI-3072"/>
    <x v="532"/>
    <s v="UND"/>
    <n v="8"/>
    <m/>
    <n v="0"/>
    <n v="0"/>
    <n v="0"/>
  </r>
  <r>
    <x v="0"/>
    <m/>
    <s v="OFFI-3073"/>
    <x v="533"/>
    <s v="UND"/>
    <n v="2"/>
    <m/>
    <n v="0"/>
    <n v="0"/>
    <n v="0"/>
  </r>
  <r>
    <x v="0"/>
    <m/>
    <s v="OFFI-3074"/>
    <x v="534"/>
    <s v="UND"/>
    <n v="8"/>
    <m/>
    <n v="0"/>
    <n v="0"/>
    <n v="0"/>
  </r>
  <r>
    <x v="0"/>
    <m/>
    <s v="OFFI-3075"/>
    <x v="535"/>
    <s v="UND"/>
    <m/>
    <m/>
    <n v="0"/>
    <n v="0"/>
    <n v="0"/>
  </r>
  <r>
    <x v="0"/>
    <m/>
    <s v="OFFI-3076"/>
    <x v="536"/>
    <s v="UND"/>
    <n v="3"/>
    <m/>
    <n v="0"/>
    <n v="0"/>
    <n v="0"/>
  </r>
  <r>
    <x v="0"/>
    <m/>
    <s v="OFFI-3077"/>
    <x v="537"/>
    <s v="UND"/>
    <n v="2"/>
    <m/>
    <n v="0"/>
    <n v="0"/>
    <n v="0"/>
  </r>
  <r>
    <x v="0"/>
    <m/>
    <s v="OFFI-3078"/>
    <x v="538"/>
    <s v="UND"/>
    <n v="4"/>
    <m/>
    <n v="0"/>
    <n v="0"/>
    <n v="0"/>
  </r>
  <r>
    <x v="0"/>
    <m/>
    <s v="OFFI-3079"/>
    <x v="539"/>
    <s v="UND"/>
    <n v="3"/>
    <m/>
    <n v="0"/>
    <n v="0"/>
    <n v="0"/>
  </r>
  <r>
    <x v="0"/>
    <m/>
    <s v="OFFI-3080"/>
    <x v="540"/>
    <s v="UND"/>
    <m/>
    <m/>
    <n v="0"/>
    <n v="0"/>
    <n v="0"/>
  </r>
  <r>
    <x v="0"/>
    <m/>
    <s v="OFFI-3081"/>
    <x v="541"/>
    <s v="UND"/>
    <n v="6"/>
    <m/>
    <n v="0"/>
    <n v="0"/>
    <n v="0"/>
  </r>
  <r>
    <x v="0"/>
    <m/>
    <s v="OFFI-3082"/>
    <x v="542"/>
    <s v="UND"/>
    <n v="5"/>
    <m/>
    <n v="0"/>
    <n v="0"/>
    <n v="0"/>
  </r>
  <r>
    <x v="0"/>
    <m/>
    <s v="OFFI-3083"/>
    <x v="543"/>
    <s v="UND"/>
    <n v="9"/>
    <m/>
    <n v="0"/>
    <n v="0"/>
    <n v="0"/>
  </r>
  <r>
    <x v="0"/>
    <m/>
    <s v="OFFI-3084"/>
    <x v="544"/>
    <s v="UND"/>
    <n v="13"/>
    <m/>
    <n v="0"/>
    <n v="0"/>
    <n v="0"/>
  </r>
  <r>
    <x v="0"/>
    <m/>
    <s v="OFFI-3085"/>
    <x v="545"/>
    <s v="UND"/>
    <n v="5"/>
    <m/>
    <n v="0"/>
    <n v="0"/>
    <n v="0"/>
  </r>
  <r>
    <x v="0"/>
    <m/>
    <s v="OFFI-3086"/>
    <x v="546"/>
    <s v="UND"/>
    <n v="7"/>
    <m/>
    <n v="0"/>
    <n v="0"/>
    <n v="0"/>
  </r>
  <r>
    <x v="0"/>
    <m/>
    <s v="OFFI-3087"/>
    <x v="547"/>
    <s v="UND"/>
    <n v="5"/>
    <m/>
    <n v="0"/>
    <n v="0"/>
    <n v="0"/>
  </r>
  <r>
    <x v="0"/>
    <m/>
    <s v="OFFI-3088"/>
    <x v="548"/>
    <s v="UND"/>
    <n v="9"/>
    <m/>
    <n v="0"/>
    <n v="0"/>
    <n v="0"/>
  </r>
  <r>
    <x v="0"/>
    <m/>
    <s v="OFFI-3089"/>
    <x v="549"/>
    <s v="UND"/>
    <n v="3"/>
    <m/>
    <n v="0"/>
    <n v="0"/>
    <n v="0"/>
  </r>
  <r>
    <x v="0"/>
    <m/>
    <s v="OFFI-3090"/>
    <x v="550"/>
    <s v="UND"/>
    <n v="2"/>
    <m/>
    <n v="0"/>
    <n v="0"/>
    <n v="0"/>
  </r>
  <r>
    <x v="0"/>
    <m/>
    <s v="OFFI-3091"/>
    <x v="551"/>
    <s v="UND"/>
    <n v="2"/>
    <m/>
    <n v="0"/>
    <n v="0"/>
    <n v="0"/>
  </r>
  <r>
    <x v="0"/>
    <m/>
    <s v="OFFI-3092"/>
    <x v="552"/>
    <s v="UND"/>
    <n v="4"/>
    <m/>
    <n v="0"/>
    <n v="0"/>
    <n v="0"/>
  </r>
  <r>
    <x v="0"/>
    <m/>
    <s v="OFFI-3093"/>
    <x v="553"/>
    <s v="UND"/>
    <n v="2"/>
    <m/>
    <n v="0"/>
    <n v="0"/>
    <n v="0"/>
  </r>
  <r>
    <x v="0"/>
    <m/>
    <s v="OFFI-3094"/>
    <x v="554"/>
    <s v="UND"/>
    <n v="2"/>
    <m/>
    <n v="0"/>
    <n v="0"/>
    <n v="0"/>
  </r>
  <r>
    <x v="0"/>
    <m/>
    <s v="OFFI-3095"/>
    <x v="555"/>
    <s v="UND"/>
    <n v="2"/>
    <m/>
    <n v="0"/>
    <n v="0"/>
    <n v="0"/>
  </r>
  <r>
    <x v="0"/>
    <m/>
    <s v="OFFI-3096"/>
    <x v="556"/>
    <s v="UND"/>
    <n v="5"/>
    <m/>
    <n v="0"/>
    <n v="0"/>
    <n v="0"/>
  </r>
  <r>
    <x v="0"/>
    <m/>
    <s v="OFFI-3097"/>
    <x v="557"/>
    <s v="UND"/>
    <n v="5"/>
    <m/>
    <n v="0"/>
    <n v="0"/>
    <n v="0"/>
  </r>
  <r>
    <x v="0"/>
    <m/>
    <s v="OFFI-3098"/>
    <x v="558"/>
    <s v="UND"/>
    <n v="5"/>
    <m/>
    <n v="0"/>
    <n v="0"/>
    <n v="0"/>
  </r>
  <r>
    <x v="0"/>
    <m/>
    <s v="OFFI-3099"/>
    <x v="559"/>
    <s v="UND"/>
    <n v="9"/>
    <m/>
    <n v="0"/>
    <n v="0"/>
    <n v="0"/>
  </r>
  <r>
    <x v="0"/>
    <m/>
    <s v="OFFI-3100"/>
    <x v="560"/>
    <s v="UND"/>
    <n v="7"/>
    <m/>
    <n v="0"/>
    <n v="0"/>
    <n v="0"/>
  </r>
  <r>
    <x v="0"/>
    <m/>
    <s v="OFFI-3101"/>
    <x v="561"/>
    <s v="UND"/>
    <n v="1"/>
    <m/>
    <n v="0"/>
    <n v="0"/>
    <n v="0"/>
  </r>
  <r>
    <x v="0"/>
    <m/>
    <s v="OFFI-3102"/>
    <x v="562"/>
    <s v="UND"/>
    <n v="1"/>
    <m/>
    <n v="0"/>
    <n v="0"/>
    <n v="0"/>
  </r>
  <r>
    <x v="0"/>
    <m/>
    <s v="OFFI-3103"/>
    <x v="563"/>
    <s v="UND"/>
    <n v="1"/>
    <m/>
    <n v="0"/>
    <n v="0"/>
    <n v="0"/>
  </r>
  <r>
    <x v="0"/>
    <m/>
    <s v="OFFI-3104"/>
    <x v="564"/>
    <s v="UND"/>
    <n v="1"/>
    <m/>
    <n v="0"/>
    <n v="0"/>
    <n v="0"/>
  </r>
  <r>
    <x v="0"/>
    <m/>
    <s v="OFFI-3105"/>
    <x v="565"/>
    <s v="UND"/>
    <n v="10"/>
    <m/>
    <n v="0"/>
    <n v="0"/>
    <n v="0"/>
  </r>
  <r>
    <x v="0"/>
    <m/>
    <s v="OFFI-3106"/>
    <x v="566"/>
    <s v="UND"/>
    <n v="2"/>
    <m/>
    <n v="0"/>
    <n v="0"/>
    <n v="0"/>
  </r>
  <r>
    <x v="0"/>
    <m/>
    <s v="OFFI-3107"/>
    <x v="567"/>
    <s v="UND"/>
    <n v="2"/>
    <m/>
    <n v="0"/>
    <n v="0"/>
    <n v="0"/>
  </r>
  <r>
    <x v="0"/>
    <m/>
    <s v="OFFI-3108"/>
    <x v="568"/>
    <s v="UND"/>
    <n v="3"/>
    <m/>
    <n v="0"/>
    <n v="0"/>
    <n v="0"/>
  </r>
  <r>
    <x v="0"/>
    <m/>
    <s v="OFFI-3109"/>
    <x v="569"/>
    <s v="UND"/>
    <n v="1"/>
    <m/>
    <n v="0"/>
    <n v="0"/>
    <n v="0"/>
  </r>
  <r>
    <x v="0"/>
    <m/>
    <s v="OFFI-3110"/>
    <x v="570"/>
    <s v="UND"/>
    <n v="4"/>
    <m/>
    <n v="0"/>
    <n v="0"/>
    <n v="0"/>
  </r>
  <r>
    <x v="0"/>
    <m/>
    <s v="OFFI-3111"/>
    <x v="571"/>
    <s v="UND"/>
    <n v="3"/>
    <m/>
    <n v="0"/>
    <n v="0"/>
    <n v="0"/>
  </r>
  <r>
    <x v="0"/>
    <m/>
    <s v="OFFI-3112"/>
    <x v="572"/>
    <s v="UND"/>
    <n v="0"/>
    <m/>
    <n v="0"/>
    <n v="0"/>
    <n v="0"/>
  </r>
  <r>
    <x v="0"/>
    <m/>
    <s v="OFFI-3113"/>
    <x v="573"/>
    <s v="UND"/>
    <n v="2"/>
    <m/>
    <n v="0"/>
    <n v="0"/>
    <n v="0"/>
  </r>
  <r>
    <x v="0"/>
    <m/>
    <s v="OFFI-3114"/>
    <x v="574"/>
    <s v="UND"/>
    <n v="4"/>
    <m/>
    <n v="0"/>
    <n v="0"/>
    <n v="0"/>
  </r>
  <r>
    <x v="0"/>
    <m/>
    <s v="OFFI-3115"/>
    <x v="575"/>
    <s v="UND"/>
    <n v="0"/>
    <m/>
    <n v="0"/>
    <n v="0"/>
    <n v="0"/>
  </r>
  <r>
    <x v="0"/>
    <m/>
    <s v="OFFI-3116"/>
    <x v="576"/>
    <s v="CAJAS"/>
    <n v="1"/>
    <m/>
    <n v="0"/>
    <n v="0"/>
    <n v="0"/>
  </r>
  <r>
    <x v="9"/>
    <s v="INAGUJA-2020-00104"/>
    <s v="OFFI-3117"/>
    <x v="577"/>
    <s v="UND"/>
    <n v="1500"/>
    <m/>
    <n v="0"/>
    <n v="0"/>
    <n v="0"/>
  </r>
  <r>
    <x v="9"/>
    <s v="INAGUJA-2020-00104"/>
    <s v="OFFI-3118"/>
    <x v="578"/>
    <s v="CAJA"/>
    <n v="8"/>
    <m/>
    <n v="0"/>
    <n v="0"/>
    <n v="0"/>
  </r>
  <r>
    <x v="7"/>
    <s v="INAGUJA-2020-00093"/>
    <s v="OFFI-3119"/>
    <x v="579"/>
    <s v="UND"/>
    <n v="96"/>
    <m/>
    <n v="0"/>
    <n v="0"/>
    <n v="0"/>
  </r>
  <r>
    <x v="0"/>
    <m/>
    <s v="OFFI-3120"/>
    <x v="580"/>
    <s v="UND"/>
    <n v="8"/>
    <m/>
    <n v="0"/>
    <n v="0"/>
    <n v="0"/>
  </r>
  <r>
    <x v="9"/>
    <s v="INAGUJA-2020-00104"/>
    <s v="OFFI-3120"/>
    <x v="580"/>
    <s v="UND"/>
    <n v="150"/>
    <m/>
    <n v="0"/>
    <n v="0"/>
    <n v="0"/>
  </r>
  <r>
    <x v="3"/>
    <m/>
    <s v="OFFI-3120"/>
    <x v="580"/>
    <s v="UND"/>
    <n v="8"/>
    <m/>
    <n v="0"/>
    <n v="0"/>
    <n v="0"/>
  </r>
  <r>
    <x v="0"/>
    <m/>
    <s v="OFFI-3121"/>
    <x v="581"/>
    <s v="UND"/>
    <n v="400"/>
    <m/>
    <n v="0"/>
    <n v="0"/>
    <n v="0"/>
  </r>
  <r>
    <x v="0"/>
    <m/>
    <s v="P/H-1000"/>
    <x v="582"/>
    <s v="UND"/>
    <m/>
    <m/>
    <n v="0"/>
    <n v="0"/>
    <n v="0"/>
  </r>
  <r>
    <x v="0"/>
    <m/>
    <s v="P/H-1001"/>
    <x v="583"/>
    <s v="UND"/>
    <m/>
    <m/>
    <n v="0"/>
    <n v="0"/>
    <n v="0"/>
  </r>
  <r>
    <x v="0"/>
    <m/>
    <s v="P/H-1002"/>
    <x v="584"/>
    <s v="UND"/>
    <m/>
    <m/>
    <n v="0"/>
    <n v="0"/>
    <n v="0"/>
  </r>
  <r>
    <x v="0"/>
    <m/>
    <s v="P/H-1003"/>
    <x v="585"/>
    <s v="UND"/>
    <m/>
    <m/>
    <n v="0"/>
    <n v="0"/>
    <n v="0"/>
  </r>
  <r>
    <x v="0"/>
    <m/>
    <s v="P/H-1004"/>
    <x v="586"/>
    <s v="UND"/>
    <n v="85"/>
    <m/>
    <n v="0"/>
    <n v="0"/>
    <n v="0"/>
  </r>
  <r>
    <x v="3"/>
    <m/>
    <s v="P/H-1004"/>
    <x v="586"/>
    <s v="UND"/>
    <n v="50"/>
    <m/>
    <n v="0"/>
    <n v="0"/>
    <n v="0"/>
  </r>
  <r>
    <x v="0"/>
    <m/>
    <s v="P/H-1005"/>
    <x v="587"/>
    <s v="UND"/>
    <n v="300"/>
    <m/>
    <n v="0"/>
    <n v="0"/>
    <n v="0"/>
  </r>
  <r>
    <x v="0"/>
    <m/>
    <s v="P/H-1006"/>
    <x v="588"/>
    <s v="UND"/>
    <n v="61"/>
    <m/>
    <n v="0"/>
    <n v="0"/>
    <n v="0"/>
  </r>
  <r>
    <x v="0"/>
    <m/>
    <s v="P/H-1007"/>
    <x v="589"/>
    <s v="UND"/>
    <n v="113"/>
    <m/>
    <n v="0"/>
    <n v="0"/>
    <n v="0"/>
  </r>
  <r>
    <x v="0"/>
    <m/>
    <s v="P/H-1008"/>
    <x v="590"/>
    <s v="UND"/>
    <n v="596"/>
    <m/>
    <n v="0"/>
    <n v="0"/>
    <n v="0"/>
  </r>
  <r>
    <x v="0"/>
    <m/>
    <s v="P/H-1009"/>
    <x v="591"/>
    <s v="UND"/>
    <m/>
    <m/>
    <n v="0"/>
    <n v="0"/>
    <n v="0"/>
  </r>
  <r>
    <x v="0"/>
    <m/>
    <s v="P/H-1010"/>
    <x v="592"/>
    <s v="UND"/>
    <m/>
    <m/>
    <n v="0"/>
    <n v="0"/>
    <n v="0"/>
  </r>
  <r>
    <x v="0"/>
    <m/>
    <s v="P/H-1011"/>
    <x v="593"/>
    <s v="UND"/>
    <n v="133"/>
    <m/>
    <n v="0"/>
    <n v="0"/>
    <n v="0"/>
  </r>
  <r>
    <x v="0"/>
    <m/>
    <s v="P/H-1012"/>
    <x v="594"/>
    <s v="UND"/>
    <n v="2"/>
    <m/>
    <n v="0"/>
    <n v="0"/>
    <n v="0"/>
  </r>
  <r>
    <x v="0"/>
    <m/>
    <s v="P/H-1013"/>
    <x v="595"/>
    <s v="UND"/>
    <m/>
    <m/>
    <n v="0"/>
    <n v="0"/>
    <n v="0"/>
  </r>
  <r>
    <x v="0"/>
    <m/>
    <s v="P/H-1014"/>
    <x v="596"/>
    <s v="UND"/>
    <m/>
    <m/>
    <n v="0"/>
    <n v="0"/>
    <n v="0"/>
  </r>
  <r>
    <x v="0"/>
    <m/>
    <s v="P/H-1015"/>
    <x v="597"/>
    <s v="UND"/>
    <n v="1"/>
    <m/>
    <n v="0"/>
    <n v="0"/>
    <n v="0"/>
  </r>
  <r>
    <x v="0"/>
    <m/>
    <s v="P/H-1016"/>
    <x v="598"/>
    <s v="UND"/>
    <n v="2"/>
    <m/>
    <n v="0"/>
    <n v="0"/>
    <n v="0"/>
  </r>
  <r>
    <x v="0"/>
    <m/>
    <s v="P/H-1017"/>
    <x v="599"/>
    <s v="UND"/>
    <n v="22"/>
    <m/>
    <n v="0"/>
    <n v="0"/>
    <n v="0"/>
  </r>
  <r>
    <x v="0"/>
    <m/>
    <s v="P/H-1018"/>
    <x v="600"/>
    <s v="UND"/>
    <n v="2"/>
    <m/>
    <n v="0"/>
    <n v="0"/>
    <n v="0"/>
  </r>
  <r>
    <x v="0"/>
    <m/>
    <s v="P/H-1019"/>
    <x v="601"/>
    <s v="UND"/>
    <n v="100"/>
    <m/>
    <n v="0"/>
    <n v="0"/>
    <n v="0"/>
  </r>
  <r>
    <x v="0"/>
    <m/>
    <s v="P/H-1020"/>
    <x v="602"/>
    <s v="UND"/>
    <n v="4"/>
    <m/>
    <n v="0"/>
    <n v="0"/>
    <n v="0"/>
  </r>
  <r>
    <x v="0"/>
    <m/>
    <s v="P/H-1021"/>
    <x v="603"/>
    <s v="UND"/>
    <n v="5"/>
    <m/>
    <n v="0"/>
    <n v="0"/>
    <n v="0"/>
  </r>
  <r>
    <x v="0"/>
    <m/>
    <s v="P/H-1022"/>
    <x v="604"/>
    <s v="UND"/>
    <n v="12"/>
    <m/>
    <n v="0"/>
    <n v="0"/>
    <n v="0"/>
  </r>
  <r>
    <x v="0"/>
    <m/>
    <s v="P/H-1023"/>
    <x v="605"/>
    <s v="UND"/>
    <n v="5"/>
    <m/>
    <n v="0"/>
    <n v="0"/>
    <n v="0"/>
  </r>
  <r>
    <x v="0"/>
    <m/>
    <s v="P/H-1024"/>
    <x v="606"/>
    <s v="UND"/>
    <n v="200"/>
    <m/>
    <n v="0"/>
    <n v="0"/>
    <n v="0"/>
  </r>
  <r>
    <x v="0"/>
    <m/>
    <s v="P/H-1025"/>
    <x v="607"/>
    <s v="UND"/>
    <n v="4"/>
    <m/>
    <n v="0"/>
    <n v="0"/>
    <n v="0"/>
  </r>
  <r>
    <x v="0"/>
    <m/>
    <s v="P/H-1026"/>
    <x v="608"/>
    <s v="UND"/>
    <m/>
    <m/>
    <n v="0"/>
    <n v="0"/>
    <n v="0"/>
  </r>
  <r>
    <x v="0"/>
    <m/>
    <s v="P/H-1027"/>
    <x v="609"/>
    <s v="UND"/>
    <n v="15"/>
    <m/>
    <n v="0"/>
    <n v="0"/>
    <n v="0"/>
  </r>
  <r>
    <x v="0"/>
    <m/>
    <s v="P/H-1028"/>
    <x v="610"/>
    <s v="UND"/>
    <m/>
    <m/>
    <n v="0"/>
    <n v="0"/>
    <n v="0"/>
  </r>
  <r>
    <x v="0"/>
    <m/>
    <s v="P/H-1029"/>
    <x v="611"/>
    <s v="UND"/>
    <n v="48"/>
    <m/>
    <n v="0"/>
    <n v="0"/>
    <n v="0"/>
  </r>
  <r>
    <x v="0"/>
    <m/>
    <s v="P/H-1030"/>
    <x v="612"/>
    <s v="UND"/>
    <n v="49"/>
    <m/>
    <n v="0"/>
    <n v="0"/>
    <n v="0"/>
  </r>
  <r>
    <x v="0"/>
    <m/>
    <s v="P/H-1031"/>
    <x v="613"/>
    <s v="UND"/>
    <n v="37"/>
    <m/>
    <n v="0"/>
    <n v="0"/>
    <n v="0"/>
  </r>
  <r>
    <x v="0"/>
    <m/>
    <s v="P/H-1032"/>
    <x v="614"/>
    <s v="kits"/>
    <n v="72"/>
    <m/>
    <n v="0"/>
    <n v="0"/>
    <n v="0"/>
  </r>
  <r>
    <x v="0"/>
    <m/>
    <s v="P/H-1033"/>
    <x v="615"/>
    <s v="UND"/>
    <n v="0"/>
    <m/>
    <n v="0"/>
    <n v="0"/>
    <n v="0"/>
  </r>
  <r>
    <x v="0"/>
    <m/>
    <s v="P/H-1034"/>
    <x v="616"/>
    <s v="UND"/>
    <n v="12"/>
    <m/>
    <n v="0"/>
    <n v="0"/>
    <n v="0"/>
  </r>
  <r>
    <x v="0"/>
    <m/>
    <s v="P/H-1035"/>
    <x v="617"/>
    <s v="UND"/>
    <n v="12"/>
    <m/>
    <n v="0"/>
    <n v="0"/>
    <n v="0"/>
  </r>
  <r>
    <x v="0"/>
    <m/>
    <s v="P/H-1036"/>
    <x v="618"/>
    <s v="PAQUETES"/>
    <n v="24"/>
    <m/>
    <n v="0"/>
    <n v="0"/>
    <n v="0"/>
  </r>
  <r>
    <x v="0"/>
    <m/>
    <s v="P/H-1037"/>
    <x v="619"/>
    <s v="PAQUETES"/>
    <n v="25"/>
    <m/>
    <n v="0"/>
    <n v="0"/>
    <n v="0"/>
  </r>
  <r>
    <x v="0"/>
    <m/>
    <s v="P/H-1038"/>
    <x v="620"/>
    <s v="PAQUETES"/>
    <n v="24"/>
    <m/>
    <n v="0"/>
    <n v="0"/>
    <n v="0"/>
  </r>
  <r>
    <x v="0"/>
    <m/>
    <s v="P/H-1039"/>
    <x v="621"/>
    <s v="PAQUETES"/>
    <n v="9"/>
    <m/>
    <n v="0"/>
    <n v="0"/>
    <n v="0"/>
  </r>
  <r>
    <x v="0"/>
    <m/>
    <s v="P/H-1040"/>
    <x v="622"/>
    <s v="PAQUETES"/>
    <m/>
    <m/>
    <n v="0"/>
    <n v="0"/>
    <n v="0"/>
  </r>
  <r>
    <x v="0"/>
    <m/>
    <s v="P/H-1041"/>
    <x v="623"/>
    <s v="PAQUETES"/>
    <n v="80"/>
    <m/>
    <n v="0"/>
    <n v="0"/>
    <n v="0"/>
  </r>
  <r>
    <x v="0"/>
    <m/>
    <s v="P/H-1042"/>
    <x v="624"/>
    <s v="PAQUETES"/>
    <m/>
    <m/>
    <n v="0"/>
    <n v="0"/>
    <n v="0"/>
  </r>
  <r>
    <x v="0"/>
    <m/>
    <s v="P/H-1043"/>
    <x v="625"/>
    <s v="PAQUETES"/>
    <n v="25"/>
    <m/>
    <n v="0"/>
    <n v="0"/>
    <n v="0"/>
  </r>
  <r>
    <x v="0"/>
    <m/>
    <s v="P/H-1044"/>
    <x v="626"/>
    <s v="PAQUETES"/>
    <n v="39"/>
    <m/>
    <n v="0"/>
    <n v="0"/>
    <n v="0"/>
  </r>
  <r>
    <x v="0"/>
    <m/>
    <s v="P/H-1045"/>
    <x v="627"/>
    <s v="PAQUETES"/>
    <n v="3"/>
    <m/>
    <n v="0"/>
    <n v="0"/>
    <n v="0"/>
  </r>
  <r>
    <x v="0"/>
    <m/>
    <s v="P/H-1046"/>
    <x v="628"/>
    <s v="PAQUETES"/>
    <m/>
    <m/>
    <n v="0"/>
    <n v="0"/>
    <n v="0"/>
  </r>
  <r>
    <x v="0"/>
    <m/>
    <s v="P/H-1047"/>
    <x v="629"/>
    <s v="UND"/>
    <m/>
    <m/>
    <n v="0"/>
    <n v="0"/>
    <n v="0"/>
  </r>
  <r>
    <x v="0"/>
    <m/>
    <s v="P/H-1048"/>
    <x v="630"/>
    <s v="UND"/>
    <n v="278"/>
    <m/>
    <n v="0"/>
    <n v="0"/>
    <n v="0"/>
  </r>
  <r>
    <x v="0"/>
    <m/>
    <s v="P/H-1049"/>
    <x v="631"/>
    <s v="UND"/>
    <n v="44"/>
    <m/>
    <n v="0"/>
    <n v="0"/>
    <n v="0"/>
  </r>
  <r>
    <x v="0"/>
    <m/>
    <s v="P/H-1050"/>
    <x v="632"/>
    <s v="UND"/>
    <n v="54"/>
    <m/>
    <n v="0"/>
    <n v="0"/>
    <n v="0"/>
  </r>
  <r>
    <x v="0"/>
    <m/>
    <s v="P/H-1051"/>
    <x v="633"/>
    <s v="UND"/>
    <n v="18"/>
    <m/>
    <n v="0"/>
    <n v="0"/>
    <n v="0"/>
  </r>
  <r>
    <x v="0"/>
    <m/>
    <s v="P/H-1052"/>
    <x v="634"/>
    <s v="UND"/>
    <m/>
    <m/>
    <n v="0"/>
    <n v="0"/>
    <n v="0"/>
  </r>
  <r>
    <x v="0"/>
    <m/>
    <s v="P/H-1053"/>
    <x v="635"/>
    <s v="UND"/>
    <n v="10"/>
    <m/>
    <n v="0"/>
    <n v="0"/>
    <n v="0"/>
  </r>
  <r>
    <x v="0"/>
    <m/>
    <s v="P/H-1054"/>
    <x v="636"/>
    <s v="UND"/>
    <n v="13"/>
    <m/>
    <n v="0"/>
    <n v="0"/>
    <n v="0"/>
  </r>
  <r>
    <x v="0"/>
    <m/>
    <s v="P/H-1055"/>
    <x v="637"/>
    <s v="UND"/>
    <n v="23"/>
    <m/>
    <n v="0"/>
    <n v="0"/>
    <n v="0"/>
  </r>
  <r>
    <x v="0"/>
    <m/>
    <s v="P/H-1057"/>
    <x v="638"/>
    <s v="UND"/>
    <n v="40"/>
    <m/>
    <n v="0"/>
    <n v="0"/>
    <n v="0"/>
  </r>
  <r>
    <x v="0"/>
    <m/>
    <s v="P/H-1059"/>
    <x v="639"/>
    <s v="UND"/>
    <n v="3"/>
    <m/>
    <n v="0"/>
    <n v="0"/>
    <n v="0"/>
  </r>
  <r>
    <x v="3"/>
    <m/>
    <s v="P/H-1060"/>
    <x v="640"/>
    <s v="UND"/>
    <n v="78"/>
    <m/>
    <n v="0"/>
    <n v="0"/>
    <n v="0"/>
  </r>
  <r>
    <x v="3"/>
    <m/>
    <s v="P/H-1061"/>
    <x v="641"/>
    <s v="UND"/>
    <n v="1"/>
    <m/>
    <n v="0"/>
    <n v="0"/>
    <n v="0"/>
  </r>
  <r>
    <x v="0"/>
    <m/>
    <s v="PROD-2000"/>
    <x v="642"/>
    <s v="CAJAS"/>
    <n v="84600"/>
    <m/>
    <n v="0"/>
    <n v="0"/>
    <n v="0"/>
  </r>
  <r>
    <x v="0"/>
    <m/>
    <s v="PROT-700"/>
    <x v="643"/>
    <s v="PARES"/>
    <n v="36"/>
    <m/>
    <n v="0"/>
    <n v="0"/>
    <n v="0"/>
  </r>
  <r>
    <x v="0"/>
    <m/>
    <s v="PROT-701"/>
    <x v="644"/>
    <s v="UND"/>
    <n v="2"/>
    <m/>
    <n v="0"/>
    <n v="0"/>
    <n v="0"/>
  </r>
  <r>
    <x v="0"/>
    <m/>
    <s v="PROT-702"/>
    <x v="645"/>
    <s v="UND"/>
    <n v="1"/>
    <m/>
    <n v="0"/>
    <n v="0"/>
    <n v="0"/>
  </r>
  <r>
    <x v="3"/>
    <m/>
    <s v="TELA-01"/>
    <x v="646"/>
    <s v="YARDAS"/>
    <n v="0"/>
    <m/>
    <n v="0"/>
    <n v="0"/>
    <n v="0"/>
  </r>
  <r>
    <x v="3"/>
    <m/>
    <s v="TELA-02"/>
    <x v="647"/>
    <s v="YARDAS"/>
    <n v="7.5"/>
    <m/>
    <n v="0"/>
    <n v="0"/>
    <n v="0"/>
  </r>
  <r>
    <x v="3"/>
    <m/>
    <s v="TELA-03"/>
    <x v="648"/>
    <s v="YARDAS"/>
    <n v="5"/>
    <m/>
    <n v="0"/>
    <n v="0"/>
    <n v="0"/>
  </r>
  <r>
    <x v="3"/>
    <m/>
    <s v="TELA-04"/>
    <x v="649"/>
    <s v="YARDAS"/>
    <n v="0"/>
    <m/>
    <n v="0"/>
    <n v="0"/>
    <n v="0"/>
  </r>
  <r>
    <x v="3"/>
    <m/>
    <s v="TELA-05"/>
    <x v="650"/>
    <s v="YARDAS"/>
    <n v="229"/>
    <m/>
    <n v="0"/>
    <n v="0"/>
    <n v="0"/>
  </r>
  <r>
    <x v="3"/>
    <m/>
    <s v="TELA-06"/>
    <x v="651"/>
    <s v="YARDAS"/>
    <n v="109.3"/>
    <m/>
    <n v="0"/>
    <n v="0"/>
    <n v="0"/>
  </r>
  <r>
    <x v="3"/>
    <m/>
    <s v="TELA-07"/>
    <x v="652"/>
    <s v="YARDAS"/>
    <n v="1785.14"/>
    <m/>
    <n v="0"/>
    <n v="0"/>
    <n v="0"/>
  </r>
  <r>
    <x v="3"/>
    <m/>
    <s v="TELA-08"/>
    <x v="653"/>
    <s v="YARDAS"/>
    <n v="5400.95"/>
    <m/>
    <n v="0"/>
    <n v="0"/>
    <n v="0"/>
  </r>
  <r>
    <x v="3"/>
    <m/>
    <s v="TELA-09"/>
    <x v="654"/>
    <s v="YARDAS"/>
    <n v="3169.06"/>
    <m/>
    <n v="0"/>
    <n v="0"/>
    <n v="0"/>
  </r>
  <r>
    <x v="3"/>
    <m/>
    <s v="TELA-10"/>
    <x v="655"/>
    <s v="YARDAS"/>
    <n v="6541"/>
    <m/>
    <n v="0"/>
    <n v="0"/>
    <n v="0"/>
  </r>
  <r>
    <x v="3"/>
    <m/>
    <s v="TELA-100"/>
    <x v="656"/>
    <s v="YARDAS"/>
    <n v="100"/>
    <m/>
    <n v="0"/>
    <n v="0"/>
    <n v="0"/>
  </r>
  <r>
    <x v="3"/>
    <m/>
    <s v="TELA-101"/>
    <x v="657"/>
    <s v="YARDAS"/>
    <n v="15"/>
    <m/>
    <n v="0"/>
    <n v="0"/>
    <n v="0"/>
  </r>
  <r>
    <x v="3"/>
    <m/>
    <s v="TELA-102"/>
    <x v="658"/>
    <s v="YARDAS"/>
    <n v="60"/>
    <m/>
    <n v="0"/>
    <n v="0"/>
    <n v="0"/>
  </r>
  <r>
    <x v="3"/>
    <m/>
    <s v="TELA-103"/>
    <x v="659"/>
    <s v="YARDAS"/>
    <n v="8"/>
    <m/>
    <n v="0"/>
    <n v="0"/>
    <n v="0"/>
  </r>
  <r>
    <x v="3"/>
    <m/>
    <s v="TELA-104"/>
    <x v="660"/>
    <s v="YARDAS"/>
    <n v="110"/>
    <m/>
    <n v="0"/>
    <n v="0"/>
    <n v="0"/>
  </r>
  <r>
    <x v="3"/>
    <m/>
    <s v="TELA-105"/>
    <x v="661"/>
    <s v="YARDAS"/>
    <n v="35"/>
    <m/>
    <n v="0"/>
    <n v="0"/>
    <n v="0"/>
  </r>
  <r>
    <x v="3"/>
    <m/>
    <s v="TELA-106"/>
    <x v="662"/>
    <s v="YARDAS"/>
    <n v="25"/>
    <m/>
    <n v="0"/>
    <n v="0"/>
    <n v="0"/>
  </r>
  <r>
    <x v="3"/>
    <m/>
    <s v="TELA-107"/>
    <x v="663"/>
    <s v="YARDAS"/>
    <n v="18"/>
    <m/>
    <n v="0"/>
    <n v="0"/>
    <n v="0"/>
  </r>
  <r>
    <x v="3"/>
    <m/>
    <s v="TELA-11"/>
    <x v="664"/>
    <s v="YARDAS"/>
    <n v="3395.23"/>
    <m/>
    <n v="0"/>
    <n v="0"/>
    <n v="0"/>
  </r>
  <r>
    <x v="3"/>
    <m/>
    <s v="TELA-12"/>
    <x v="665"/>
    <s v="YARDAS"/>
    <n v="10.5"/>
    <m/>
    <n v="0"/>
    <n v="0"/>
    <n v="0"/>
  </r>
  <r>
    <x v="3"/>
    <m/>
    <s v="TELA-13"/>
    <x v="666"/>
    <s v="YARDAS"/>
    <n v="0"/>
    <m/>
    <n v="0"/>
    <n v="0"/>
    <n v="0"/>
  </r>
  <r>
    <x v="3"/>
    <m/>
    <s v="TELA-14"/>
    <x v="667"/>
    <s v="YARDAS"/>
    <n v="13"/>
    <m/>
    <n v="0"/>
    <n v="0"/>
    <n v="0"/>
  </r>
  <r>
    <x v="3"/>
    <m/>
    <s v="TELA-15"/>
    <x v="668"/>
    <s v="YARDAS"/>
    <n v="395"/>
    <m/>
    <n v="0"/>
    <n v="0"/>
    <n v="0"/>
  </r>
  <r>
    <x v="3"/>
    <m/>
    <s v="TELA-16"/>
    <x v="669"/>
    <s v="YARDAS"/>
    <n v="132"/>
    <m/>
    <n v="0"/>
    <n v="0"/>
    <n v="0"/>
  </r>
  <r>
    <x v="3"/>
    <m/>
    <s v="TELA-17"/>
    <x v="670"/>
    <s v="YARDAS"/>
    <n v="0"/>
    <m/>
    <n v="0"/>
    <n v="0"/>
    <n v="0"/>
  </r>
  <r>
    <x v="3"/>
    <m/>
    <s v="TELA-18"/>
    <x v="671"/>
    <s v="YARDAS"/>
    <n v="0"/>
    <m/>
    <n v="0"/>
    <n v="0"/>
    <n v="0"/>
  </r>
  <r>
    <x v="3"/>
    <m/>
    <s v="TELA-19"/>
    <x v="672"/>
    <s v="YARDAS"/>
    <n v="4"/>
    <m/>
    <n v="0"/>
    <n v="0"/>
    <n v="0"/>
  </r>
  <r>
    <x v="3"/>
    <m/>
    <s v="TELA-20"/>
    <x v="673"/>
    <s v="YARDAS"/>
    <n v="48.5"/>
    <m/>
    <n v="0"/>
    <n v="0"/>
    <n v="0"/>
  </r>
  <r>
    <x v="3"/>
    <m/>
    <s v="TELA-21"/>
    <x v="674"/>
    <s v="YARDAS"/>
    <n v="119925"/>
    <m/>
    <n v="0"/>
    <n v="0"/>
    <n v="0"/>
  </r>
  <r>
    <x v="3"/>
    <m/>
    <s v="TELA-22"/>
    <x v="675"/>
    <s v="YARDAS"/>
    <n v="1689"/>
    <m/>
    <n v="0"/>
    <n v="0"/>
    <n v="0"/>
  </r>
  <r>
    <x v="3"/>
    <m/>
    <s v="TELA-23"/>
    <x v="676"/>
    <s v="YARDAS"/>
    <n v="2334"/>
    <m/>
    <n v="0"/>
    <n v="0"/>
    <n v="0"/>
  </r>
  <r>
    <x v="3"/>
    <m/>
    <s v="TELA-24"/>
    <x v="677"/>
    <s v="YARDAS"/>
    <n v="3352"/>
    <m/>
    <n v="0"/>
    <n v="0"/>
    <n v="0"/>
  </r>
  <r>
    <x v="3"/>
    <m/>
    <s v="TELA-25"/>
    <x v="678"/>
    <s v="YARDAS"/>
    <n v="245"/>
    <m/>
    <n v="0"/>
    <n v="0"/>
    <n v="0"/>
  </r>
  <r>
    <x v="3"/>
    <m/>
    <s v="TELA-26"/>
    <x v="679"/>
    <s v="YARDAS"/>
    <n v="3280"/>
    <m/>
    <n v="0"/>
    <n v="0"/>
    <n v="0"/>
  </r>
  <r>
    <x v="3"/>
    <m/>
    <s v="TELA-27"/>
    <x v="680"/>
    <s v="YARDAS"/>
    <n v="0"/>
    <m/>
    <n v="0"/>
    <n v="0"/>
    <n v="0"/>
  </r>
  <r>
    <x v="3"/>
    <m/>
    <s v="TELA-28"/>
    <x v="681"/>
    <s v="YARDAS"/>
    <n v="3000"/>
    <m/>
    <n v="0"/>
    <n v="0"/>
    <n v="0"/>
  </r>
  <r>
    <x v="3"/>
    <m/>
    <s v="TELA-29"/>
    <x v="682"/>
    <s v="YARDAS"/>
    <n v="39.25"/>
    <m/>
    <n v="0"/>
    <n v="0"/>
    <n v="0"/>
  </r>
  <r>
    <x v="3"/>
    <m/>
    <s v="TELA-30"/>
    <x v="683"/>
    <s v="YARDAS"/>
    <n v="274.2"/>
    <m/>
    <n v="0"/>
    <n v="0"/>
    <n v="0"/>
  </r>
  <r>
    <x v="3"/>
    <m/>
    <s v="TELA-31"/>
    <x v="684"/>
    <s v="YARDAS"/>
    <n v="3449"/>
    <m/>
    <n v="0"/>
    <n v="0"/>
    <n v="0"/>
  </r>
  <r>
    <x v="3"/>
    <m/>
    <s v="TELA-32"/>
    <x v="685"/>
    <s v="YARDAS"/>
    <n v="41.4"/>
    <m/>
    <n v="0"/>
    <n v="0"/>
    <n v="0"/>
  </r>
  <r>
    <x v="3"/>
    <m/>
    <s v="TELA-33"/>
    <x v="686"/>
    <s v="YARDAS"/>
    <n v="49.2"/>
    <m/>
    <n v="0"/>
    <n v="0"/>
    <n v="0"/>
  </r>
  <r>
    <x v="3"/>
    <m/>
    <s v="TELA-34"/>
    <x v="687"/>
    <s v="YARDAS"/>
    <n v="492"/>
    <m/>
    <n v="0"/>
    <n v="0"/>
    <n v="0"/>
  </r>
  <r>
    <x v="3"/>
    <m/>
    <s v="TELA-35"/>
    <x v="688"/>
    <s v="YARDAS"/>
    <n v="1952.42"/>
    <m/>
    <n v="0"/>
    <n v="0"/>
    <n v="0"/>
  </r>
  <r>
    <x v="3"/>
    <m/>
    <s v="TELA-36"/>
    <x v="689"/>
    <s v="YARDAS"/>
    <n v="270"/>
    <m/>
    <n v="0"/>
    <n v="0"/>
    <n v="0"/>
  </r>
  <r>
    <x v="3"/>
    <m/>
    <s v="TELA-37"/>
    <x v="690"/>
    <s v="YARDAS"/>
    <n v="136"/>
    <m/>
    <n v="0"/>
    <n v="0"/>
    <n v="0"/>
  </r>
  <r>
    <x v="3"/>
    <m/>
    <s v="TELA-39"/>
    <x v="691"/>
    <s v="YARDAS"/>
    <n v="38"/>
    <m/>
    <n v="0"/>
    <n v="0"/>
    <n v="0"/>
  </r>
  <r>
    <x v="0"/>
    <m/>
    <s v="TELA-40"/>
    <x v="692"/>
    <s v="YARDAS"/>
    <m/>
    <m/>
    <n v="0"/>
    <n v="0"/>
    <n v="0"/>
  </r>
  <r>
    <x v="0"/>
    <m/>
    <s v="TELA-41"/>
    <x v="693"/>
    <s v="YARDAS"/>
    <m/>
    <m/>
    <n v="0"/>
    <n v="0"/>
    <n v="0"/>
  </r>
  <r>
    <x v="0"/>
    <m/>
    <s v="TELA-42"/>
    <x v="694"/>
    <s v="YARDAS"/>
    <m/>
    <m/>
    <n v="0"/>
    <n v="0"/>
    <n v="0"/>
  </r>
  <r>
    <x v="0"/>
    <m/>
    <s v="TELA-43"/>
    <x v="695"/>
    <s v="YARDAS"/>
    <m/>
    <m/>
    <n v="0"/>
    <n v="0"/>
    <n v="0"/>
  </r>
  <r>
    <x v="0"/>
    <m/>
    <s v="TELA-44"/>
    <x v="696"/>
    <s v="YARDAS"/>
    <m/>
    <m/>
    <n v="0"/>
    <n v="0"/>
    <n v="0"/>
  </r>
  <r>
    <x v="0"/>
    <m/>
    <s v="TELA-45"/>
    <x v="697"/>
    <s v="YARDAS"/>
    <m/>
    <m/>
    <n v="0"/>
    <n v="0"/>
    <n v="0"/>
  </r>
  <r>
    <x v="0"/>
    <m/>
    <s v="TELA-46"/>
    <x v="698"/>
    <s v="YARDAS"/>
    <m/>
    <m/>
    <n v="0"/>
    <n v="0"/>
    <n v="0"/>
  </r>
  <r>
    <x v="0"/>
    <m/>
    <s v="TELA-47"/>
    <x v="699"/>
    <s v="YARDAS"/>
    <m/>
    <m/>
    <n v="0"/>
    <n v="0"/>
    <n v="0"/>
  </r>
  <r>
    <x v="0"/>
    <m/>
    <s v="TELA-48"/>
    <x v="700"/>
    <s v="YARDAS"/>
    <n v="2.5"/>
    <m/>
    <n v="0"/>
    <n v="0"/>
    <n v="0"/>
  </r>
  <r>
    <x v="0"/>
    <m/>
    <s v="TELA-49"/>
    <x v="701"/>
    <s v="YARDAS"/>
    <n v="3"/>
    <m/>
    <n v="0"/>
    <n v="0"/>
    <n v="0"/>
  </r>
  <r>
    <x v="0"/>
    <m/>
    <s v="TELA-50"/>
    <x v="702"/>
    <s v="YARDAS"/>
    <n v="5"/>
    <m/>
    <n v="0"/>
    <n v="0"/>
    <n v="0"/>
  </r>
  <r>
    <x v="0"/>
    <m/>
    <s v="TELA-51"/>
    <x v="703"/>
    <s v="YARDAS"/>
    <n v="1.5"/>
    <m/>
    <n v="0"/>
    <n v="0"/>
    <n v="0"/>
  </r>
  <r>
    <x v="0"/>
    <m/>
    <s v="TELA-52"/>
    <x v="704"/>
    <s v="YARDAS"/>
    <n v="4.5"/>
    <m/>
    <n v="0"/>
    <n v="0"/>
    <n v="0"/>
  </r>
  <r>
    <x v="0"/>
    <m/>
    <s v="TELA-53"/>
    <x v="705"/>
    <s v="YARDAS"/>
    <n v="1.5"/>
    <m/>
    <n v="0"/>
    <n v="0"/>
    <n v="0"/>
  </r>
  <r>
    <x v="0"/>
    <m/>
    <s v="TELA-54"/>
    <x v="706"/>
    <s v="YARDAS"/>
    <n v="1.5"/>
    <m/>
    <n v="0"/>
    <n v="0"/>
    <n v="0"/>
  </r>
  <r>
    <x v="0"/>
    <m/>
    <s v="TELA-55"/>
    <x v="707"/>
    <s v="YARDAS"/>
    <n v="6.5"/>
    <m/>
    <n v="0"/>
    <n v="0"/>
    <n v="0"/>
  </r>
  <r>
    <x v="0"/>
    <m/>
    <s v="TELA-56"/>
    <x v="708"/>
    <s v="YARDAS"/>
    <n v="1.5"/>
    <m/>
    <n v="0"/>
    <n v="0"/>
    <n v="0"/>
  </r>
  <r>
    <x v="0"/>
    <m/>
    <s v="TELA-57"/>
    <x v="709"/>
    <s v="YARDAS"/>
    <n v="2.25"/>
    <m/>
    <n v="0"/>
    <n v="0"/>
    <n v="0"/>
  </r>
  <r>
    <x v="0"/>
    <m/>
    <s v="TELA-58"/>
    <x v="710"/>
    <s v="YARDAS"/>
    <n v="3"/>
    <m/>
    <n v="0"/>
    <n v="0"/>
    <n v="0"/>
  </r>
  <r>
    <x v="0"/>
    <m/>
    <s v="TELA-59"/>
    <x v="711"/>
    <s v="YARDAS"/>
    <n v="3"/>
    <m/>
    <n v="0"/>
    <n v="0"/>
    <n v="0"/>
  </r>
  <r>
    <x v="0"/>
    <m/>
    <s v="TELA-60"/>
    <x v="712"/>
    <s v="YARDAS"/>
    <n v="1.5"/>
    <m/>
    <n v="0"/>
    <n v="0"/>
    <n v="0"/>
  </r>
  <r>
    <x v="0"/>
    <m/>
    <s v="TELA-61"/>
    <x v="713"/>
    <s v="YARDAS"/>
    <n v="2"/>
    <m/>
    <n v="0"/>
    <n v="0"/>
    <n v="0"/>
  </r>
  <r>
    <x v="0"/>
    <m/>
    <s v="TELA-62"/>
    <x v="714"/>
    <s v="YARDAS"/>
    <n v="11"/>
    <m/>
    <n v="0"/>
    <n v="0"/>
    <n v="0"/>
  </r>
  <r>
    <x v="0"/>
    <m/>
    <s v="TELA-63"/>
    <x v="715"/>
    <s v="YARDAS"/>
    <n v="3"/>
    <m/>
    <n v="0"/>
    <n v="0"/>
    <n v="0"/>
  </r>
  <r>
    <x v="0"/>
    <m/>
    <s v="TELA-64"/>
    <x v="716"/>
    <s v="YARDAS"/>
    <n v="3"/>
    <m/>
    <n v="0"/>
    <n v="0"/>
    <n v="0"/>
  </r>
  <r>
    <x v="0"/>
    <m/>
    <s v="TELA-65"/>
    <x v="717"/>
    <s v="YARDAS"/>
    <n v="2.5"/>
    <m/>
    <n v="0"/>
    <n v="0"/>
    <n v="0"/>
  </r>
  <r>
    <x v="0"/>
    <m/>
    <s v="TELA-66"/>
    <x v="718"/>
    <s v="YARDAS"/>
    <n v="4"/>
    <m/>
    <n v="0"/>
    <n v="0"/>
    <n v="0"/>
  </r>
  <r>
    <x v="0"/>
    <m/>
    <s v="TELA-67"/>
    <x v="719"/>
    <s v="YARDAS"/>
    <n v="3.5"/>
    <m/>
    <n v="0"/>
    <n v="0"/>
    <n v="0"/>
  </r>
  <r>
    <x v="0"/>
    <m/>
    <s v="TELA-68"/>
    <x v="720"/>
    <s v="YARDAS"/>
    <n v="2"/>
    <m/>
    <n v="0"/>
    <n v="0"/>
    <n v="0"/>
  </r>
  <r>
    <x v="0"/>
    <m/>
    <s v="TELA-69"/>
    <x v="721"/>
    <s v="YARDAS"/>
    <n v="3"/>
    <m/>
    <n v="0"/>
    <n v="0"/>
    <n v="0"/>
  </r>
  <r>
    <x v="0"/>
    <m/>
    <s v="TELA-70"/>
    <x v="722"/>
    <s v="YARDAS"/>
    <n v="11.75"/>
    <m/>
    <n v="0"/>
    <n v="0"/>
    <n v="0"/>
  </r>
  <r>
    <x v="0"/>
    <m/>
    <s v="TELA-71"/>
    <x v="723"/>
    <s v="YARDAS"/>
    <n v="3"/>
    <m/>
    <n v="0"/>
    <n v="0"/>
    <n v="0"/>
  </r>
  <r>
    <x v="0"/>
    <m/>
    <s v="TELA-72"/>
    <x v="724"/>
    <s v="YARDAS"/>
    <n v="3"/>
    <m/>
    <n v="0"/>
    <n v="0"/>
    <n v="0"/>
  </r>
  <r>
    <x v="0"/>
    <m/>
    <s v="TELA-73"/>
    <x v="725"/>
    <s v="YARDAS"/>
    <n v="5"/>
    <m/>
    <n v="0"/>
    <n v="0"/>
    <n v="0"/>
  </r>
  <r>
    <x v="0"/>
    <m/>
    <s v="TELA-74"/>
    <x v="726"/>
    <s v="YARDAS"/>
    <n v="2.5"/>
    <m/>
    <n v="0"/>
    <n v="0"/>
    <n v="0"/>
  </r>
  <r>
    <x v="0"/>
    <m/>
    <s v="TELA-75"/>
    <x v="727"/>
    <s v="YARDAS"/>
    <n v="1.75"/>
    <m/>
    <n v="0"/>
    <n v="0"/>
    <n v="0"/>
  </r>
  <r>
    <x v="0"/>
    <m/>
    <s v="TELA-76"/>
    <x v="728"/>
    <s v="YARDAS"/>
    <n v="9.5"/>
    <m/>
    <n v="0"/>
    <n v="0"/>
    <n v="0"/>
  </r>
  <r>
    <x v="0"/>
    <m/>
    <s v="TELA-77"/>
    <x v="729"/>
    <s v="YARDAS"/>
    <n v="9"/>
    <m/>
    <n v="0"/>
    <n v="0"/>
    <n v="0"/>
  </r>
  <r>
    <x v="0"/>
    <m/>
    <s v="TELA-78"/>
    <x v="730"/>
    <s v="YARDAS"/>
    <n v="4.5"/>
    <m/>
    <n v="0"/>
    <n v="0"/>
    <n v="0"/>
  </r>
  <r>
    <x v="0"/>
    <m/>
    <s v="TELA-79"/>
    <x v="731"/>
    <s v="YARDAS"/>
    <n v="2"/>
    <m/>
    <n v="0"/>
    <n v="0"/>
    <n v="0"/>
  </r>
  <r>
    <x v="0"/>
    <m/>
    <s v="TELA-80"/>
    <x v="732"/>
    <s v="YARDAS"/>
    <n v="2.25"/>
    <m/>
    <n v="0"/>
    <n v="0"/>
    <n v="0"/>
  </r>
  <r>
    <x v="0"/>
    <m/>
    <s v="TELA-81"/>
    <x v="733"/>
    <s v="YARDAS"/>
    <n v="2"/>
    <m/>
    <n v="0"/>
    <n v="0"/>
    <n v="0"/>
  </r>
  <r>
    <x v="0"/>
    <m/>
    <s v="TELA-82"/>
    <x v="734"/>
    <s v="YARDAS"/>
    <n v="3"/>
    <m/>
    <n v="0"/>
    <n v="0"/>
    <n v="0"/>
  </r>
  <r>
    <x v="0"/>
    <m/>
    <s v="TELA-83"/>
    <x v="735"/>
    <s v="YARDAS"/>
    <n v="3"/>
    <m/>
    <n v="0"/>
    <n v="0"/>
    <n v="0"/>
  </r>
  <r>
    <x v="0"/>
    <m/>
    <s v="TELA-84"/>
    <x v="736"/>
    <s v="YARDAS"/>
    <n v="4"/>
    <m/>
    <n v="0"/>
    <n v="0"/>
    <n v="0"/>
  </r>
  <r>
    <x v="0"/>
    <m/>
    <s v="TELA-85"/>
    <x v="737"/>
    <s v="YARDAS"/>
    <n v="1.5"/>
    <m/>
    <n v="0"/>
    <n v="0"/>
    <n v="0"/>
  </r>
  <r>
    <x v="0"/>
    <m/>
    <s v="TELA-86"/>
    <x v="726"/>
    <s v="YARDAS"/>
    <n v="2.5"/>
    <m/>
    <n v="0"/>
    <n v="0"/>
    <n v="0"/>
  </r>
  <r>
    <x v="0"/>
    <m/>
    <s v="TELA-87"/>
    <x v="738"/>
    <s v="YARDAS"/>
    <n v="1.5"/>
    <m/>
    <n v="0"/>
    <n v="0"/>
    <n v="0"/>
  </r>
  <r>
    <x v="0"/>
    <m/>
    <s v="TELA-88"/>
    <x v="739"/>
    <s v="YARDAS"/>
    <n v="2.5"/>
    <m/>
    <n v="0"/>
    <n v="0"/>
    <n v="0"/>
  </r>
  <r>
    <x v="0"/>
    <m/>
    <s v="TELA-89"/>
    <x v="740"/>
    <s v="YARDAS"/>
    <n v="2"/>
    <m/>
    <n v="0"/>
    <n v="0"/>
    <n v="0"/>
  </r>
  <r>
    <x v="0"/>
    <m/>
    <s v="TELA-90"/>
    <x v="741"/>
    <s v="YARDAS"/>
    <n v="1.5"/>
    <m/>
    <n v="0"/>
    <n v="0"/>
    <n v="0"/>
  </r>
  <r>
    <x v="0"/>
    <m/>
    <s v="TELA-91"/>
    <x v="742"/>
    <s v="YARDAS"/>
    <n v="1.5"/>
    <m/>
    <n v="0"/>
    <n v="0"/>
    <n v="0"/>
  </r>
  <r>
    <x v="0"/>
    <m/>
    <s v="TELA-92"/>
    <x v="743"/>
    <s v="YARDAS"/>
    <n v="1.5"/>
    <m/>
    <n v="0"/>
    <n v="0"/>
    <n v="0"/>
  </r>
  <r>
    <x v="0"/>
    <m/>
    <s v="TELA-93"/>
    <x v="744"/>
    <s v="YARDAS"/>
    <n v="5"/>
    <m/>
    <n v="0"/>
    <n v="0"/>
    <n v="0"/>
  </r>
  <r>
    <x v="0"/>
    <m/>
    <s v="TELA-94"/>
    <x v="745"/>
    <s v="YARDAS"/>
    <n v="1"/>
    <m/>
    <n v="0"/>
    <n v="0"/>
    <n v="0"/>
  </r>
  <r>
    <x v="0"/>
    <m/>
    <s v="TELA-95"/>
    <x v="746"/>
    <s v="YARDAS"/>
    <n v="2.25"/>
    <m/>
    <n v="0"/>
    <n v="0"/>
    <n v="0"/>
  </r>
  <r>
    <x v="0"/>
    <m/>
    <s v="TELA-96"/>
    <x v="747"/>
    <s v="YARDAS"/>
    <n v="2"/>
    <m/>
    <n v="0"/>
    <n v="0"/>
    <n v="0"/>
  </r>
  <r>
    <x v="0"/>
    <m/>
    <s v="TELA-99"/>
    <x v="748"/>
    <s v="YARDAS"/>
    <n v="13"/>
    <m/>
    <n v="0"/>
    <n v="0"/>
    <n v="0"/>
  </r>
  <r>
    <x v="10"/>
    <m/>
    <s v="TELA-108"/>
    <x v="749"/>
    <s v="YARDAS"/>
    <n v="109"/>
    <m/>
    <n v="0"/>
    <n v="0"/>
    <n v="0"/>
  </r>
  <r>
    <x v="10"/>
    <m/>
    <s v="TELA-109"/>
    <x v="750"/>
    <s v="YARDAS"/>
    <n v="200"/>
    <m/>
    <n v="0"/>
    <n v="0"/>
    <n v="0"/>
  </r>
  <r>
    <x v="0"/>
    <m/>
    <s v="TELA-110"/>
    <x v="751"/>
    <s v="YARDAS"/>
    <n v="40"/>
    <m/>
    <n v="0"/>
    <n v="0"/>
    <n v="0"/>
  </r>
  <r>
    <x v="0"/>
    <m/>
    <s v="TELA-111"/>
    <x v="752"/>
    <s v="YARDAS"/>
    <n v="30"/>
    <m/>
    <n v="0"/>
    <n v="0"/>
    <n v="0"/>
  </r>
  <r>
    <x v="0"/>
    <m/>
    <s v="OFFI-3122"/>
    <x v="753"/>
    <s v="UND"/>
    <n v="2"/>
    <m/>
    <n v="0"/>
    <n v="0"/>
    <n v="0"/>
  </r>
  <r>
    <x v="0"/>
    <m/>
    <s v="OFFI-3123"/>
    <x v="754"/>
    <s v="UND"/>
    <n v="1"/>
    <m/>
    <n v="0"/>
    <n v="0"/>
    <n v="0"/>
  </r>
  <r>
    <x v="0"/>
    <m/>
    <s v="OFFI-3124"/>
    <x v="755"/>
    <s v="UND"/>
    <n v="1"/>
    <m/>
    <n v="0"/>
    <n v="0"/>
    <n v="0"/>
  </r>
  <r>
    <x v="0"/>
    <m/>
    <s v="OFFI-3125"/>
    <x v="756"/>
    <s v="UND"/>
    <n v="3"/>
    <m/>
    <n v="0"/>
    <n v="0"/>
    <n v="0"/>
  </r>
  <r>
    <x v="11"/>
    <m/>
    <s v="COM-103"/>
    <x v="136"/>
    <m/>
    <m/>
    <m/>
    <n v="0"/>
    <n v="0"/>
    <n v="0"/>
  </r>
  <r>
    <x v="11"/>
    <m/>
    <s v="OFFI-3067"/>
    <x v="527"/>
    <m/>
    <n v="10"/>
    <m/>
    <n v="0"/>
    <n v="0"/>
    <n v="0"/>
  </r>
  <r>
    <x v="11"/>
    <m/>
    <s v="OFFI-3057"/>
    <x v="516"/>
    <m/>
    <n v="144"/>
    <m/>
    <n v="0"/>
    <n v="0"/>
    <n v="0"/>
  </r>
  <r>
    <x v="11"/>
    <m/>
    <s v="OFFI-3050"/>
    <x v="509"/>
    <m/>
    <n v="10"/>
    <m/>
    <n v="0"/>
    <n v="0"/>
    <n v="0"/>
  </r>
  <r>
    <x v="11"/>
    <m/>
    <s v="OFFI-3021"/>
    <x v="479"/>
    <m/>
    <n v="800"/>
    <m/>
    <n v="0"/>
    <n v="0"/>
    <n v="0"/>
  </r>
  <r>
    <x v="11"/>
    <m/>
    <s v="OFFI-3022"/>
    <x v="480"/>
    <m/>
    <n v="200"/>
    <m/>
    <n v="0"/>
    <n v="0"/>
    <n v="0"/>
  </r>
  <r>
    <x v="11"/>
    <m/>
    <s v="OFFI-3023"/>
    <x v="481"/>
    <m/>
    <n v="300"/>
    <m/>
    <n v="0"/>
    <n v="0"/>
    <n v="0"/>
  </r>
  <r>
    <x v="11"/>
    <m/>
    <s v="OFFI-3032"/>
    <x v="490"/>
    <m/>
    <n v="10"/>
    <m/>
    <n v="0"/>
    <n v="0"/>
    <n v="0"/>
  </r>
  <r>
    <x v="11"/>
    <m/>
    <s v="OFFI-3070"/>
    <x v="530"/>
    <m/>
    <n v="10"/>
    <m/>
    <n v="0"/>
    <n v="0"/>
    <n v="0"/>
  </r>
  <r>
    <x v="11"/>
    <m/>
    <s v="OFFI-3069"/>
    <x v="529"/>
    <m/>
    <n v="15"/>
    <m/>
    <n v="0"/>
    <n v="0"/>
    <n v="0"/>
  </r>
  <r>
    <x v="11"/>
    <m/>
    <s v="OFFI-3068"/>
    <x v="757"/>
    <m/>
    <n v="10"/>
    <m/>
    <n v="0"/>
    <n v="0"/>
    <n v="0"/>
  </r>
  <r>
    <x v="11"/>
    <m/>
    <s v="OFFI-3002"/>
    <x v="462"/>
    <m/>
    <n v="10"/>
    <m/>
    <n v="0"/>
    <n v="0"/>
    <n v="0"/>
  </r>
  <r>
    <x v="11"/>
    <m/>
    <s v="OFFI-3060"/>
    <x v="519"/>
    <m/>
    <n v="10"/>
    <m/>
    <n v="0"/>
    <n v="0"/>
    <n v="0"/>
  </r>
  <r>
    <x v="11"/>
    <m/>
    <s v="OFFI-3066"/>
    <x v="526"/>
    <m/>
    <n v="10"/>
    <m/>
    <n v="0"/>
    <n v="0"/>
    <n v="0"/>
  </r>
  <r>
    <x v="11"/>
    <m/>
    <s v="OFFI-3000"/>
    <x v="460"/>
    <m/>
    <n v="5"/>
    <m/>
    <n v="0"/>
    <n v="0"/>
    <n v="0"/>
  </r>
  <r>
    <x v="11"/>
    <m/>
    <s v="OFFI-3053"/>
    <x v="512"/>
    <m/>
    <n v="24"/>
    <m/>
    <n v="0"/>
    <n v="0"/>
    <n v="0"/>
  </r>
  <r>
    <x v="11"/>
    <m/>
    <s v="OFFI-3122"/>
    <x v="758"/>
    <m/>
    <n v="1"/>
    <m/>
    <n v="0"/>
    <n v="0"/>
    <n v="0"/>
  </r>
  <r>
    <x v="12"/>
    <m/>
    <s v="LIMP-905"/>
    <x v="354"/>
    <m/>
    <n v="3"/>
    <m/>
    <n v="0"/>
    <n v="0"/>
    <n v="0"/>
  </r>
  <r>
    <x v="12"/>
    <m/>
    <s v="LIMP-908"/>
    <x v="357"/>
    <m/>
    <n v="12"/>
    <m/>
    <n v="0"/>
    <n v="0"/>
    <n v="0"/>
  </r>
  <r>
    <x v="12"/>
    <m/>
    <s v="LIMP-913"/>
    <x v="362"/>
    <m/>
    <n v="15"/>
    <m/>
    <n v="0"/>
    <n v="0"/>
    <n v="0"/>
  </r>
  <r>
    <x v="12"/>
    <m/>
    <s v="LIMP-907"/>
    <x v="356"/>
    <m/>
    <n v="2"/>
    <m/>
    <n v="0"/>
    <n v="0"/>
    <n v="0"/>
  </r>
  <r>
    <x v="12"/>
    <m/>
    <s v="LIMP-930"/>
    <x v="379"/>
    <m/>
    <n v="5"/>
    <m/>
    <n v="0"/>
    <n v="0"/>
    <n v="0"/>
  </r>
  <r>
    <x v="12"/>
    <m/>
    <s v="LIMP-929"/>
    <x v="378"/>
    <m/>
    <n v="5"/>
    <m/>
    <n v="0"/>
    <n v="0"/>
    <n v="0"/>
  </r>
  <r>
    <x v="12"/>
    <m/>
    <s v="LIMP-924"/>
    <x v="373"/>
    <m/>
    <n v="6"/>
    <m/>
    <n v="0"/>
    <n v="0"/>
    <n v="0"/>
  </r>
  <r>
    <x v="12"/>
    <m/>
    <s v="LIMP-900"/>
    <x v="348"/>
    <m/>
    <n v="400"/>
    <m/>
    <n v="0"/>
    <n v="0"/>
    <n v="0"/>
  </r>
  <r>
    <x v="12"/>
    <m/>
    <s v="LIMP-910"/>
    <x v="359"/>
    <m/>
    <n v="6"/>
    <m/>
    <n v="0"/>
    <n v="0"/>
    <n v="0"/>
  </r>
  <r>
    <x v="12"/>
    <m/>
    <s v="LIMP-945"/>
    <x v="394"/>
    <m/>
    <n v="60"/>
    <m/>
    <n v="0"/>
    <n v="0"/>
    <n v="0"/>
  </r>
  <r>
    <x v="12"/>
    <m/>
    <s v="LIMP-932"/>
    <x v="381"/>
    <m/>
    <n v="8"/>
    <m/>
    <n v="0"/>
    <n v="0"/>
    <n v="0"/>
  </r>
  <r>
    <x v="12"/>
    <m/>
    <s v="LIMP-940"/>
    <x v="389"/>
    <m/>
    <m/>
    <m/>
    <n v="0"/>
    <n v="0"/>
    <n v="0"/>
  </r>
  <r>
    <x v="12"/>
    <m/>
    <s v="LIMP-942"/>
    <x v="391"/>
    <m/>
    <n v="10"/>
    <m/>
    <n v="0"/>
    <n v="0"/>
    <n v="0"/>
  </r>
  <r>
    <x v="12"/>
    <m/>
    <s v="LIMP-938"/>
    <x v="387"/>
    <m/>
    <n v="4"/>
    <m/>
    <n v="0"/>
    <n v="0"/>
    <n v="0"/>
  </r>
  <r>
    <x v="3"/>
    <m/>
    <s v="COM-101"/>
    <x v="759"/>
    <m/>
    <n v="9"/>
    <m/>
    <n v="0"/>
    <n v="0"/>
    <n v="0"/>
  </r>
  <r>
    <x v="3"/>
    <m/>
    <s v="COM-102"/>
    <x v="759"/>
    <m/>
    <n v="248"/>
    <m/>
    <n v="0"/>
    <n v="0"/>
    <n v="0"/>
  </r>
  <r>
    <x v="3"/>
    <m/>
    <s v="COM-103"/>
    <x v="759"/>
    <m/>
    <n v="27"/>
    <m/>
    <n v="0"/>
    <n v="0"/>
    <n v="0"/>
  </r>
  <r>
    <x v="3"/>
    <m/>
    <s v="COM-104"/>
    <x v="137"/>
    <m/>
    <n v="1"/>
    <m/>
    <n v="0"/>
    <n v="0"/>
    <n v="0"/>
  </r>
  <r>
    <x v="3"/>
    <m/>
    <s v="COM-106"/>
    <x v="759"/>
    <m/>
    <n v="6"/>
    <m/>
    <n v="0"/>
    <n v="0"/>
    <n v="0"/>
  </r>
  <r>
    <x v="3"/>
    <m/>
    <s v="COM-107"/>
    <x v="759"/>
    <m/>
    <n v="13"/>
    <m/>
    <n v="0"/>
    <n v="0"/>
    <n v="0"/>
  </r>
  <r>
    <x v="3"/>
    <m/>
    <s v="COM-110"/>
    <x v="759"/>
    <m/>
    <n v="8"/>
    <m/>
    <n v="0"/>
    <n v="0"/>
    <n v="0"/>
  </r>
  <r>
    <x v="13"/>
    <m/>
    <s v="COM-104"/>
    <x v="137"/>
    <m/>
    <n v="10"/>
    <m/>
    <n v="0"/>
    <n v="0"/>
    <n v="0"/>
  </r>
  <r>
    <x v="13"/>
    <m/>
    <s v="COM-103"/>
    <x v="136"/>
    <m/>
    <n v="100"/>
    <m/>
    <n v="0"/>
    <n v="0"/>
    <n v="0"/>
  </r>
  <r>
    <x v="14"/>
    <m/>
    <s v="ELEC-505"/>
    <x v="236"/>
    <m/>
    <n v="2000"/>
    <m/>
    <n v="0"/>
    <n v="0"/>
    <n v="0"/>
  </r>
  <r>
    <x v="14"/>
    <m/>
    <s v="ELEC-507"/>
    <x v="238"/>
    <m/>
    <n v="1000"/>
    <m/>
    <n v="0"/>
    <n v="0"/>
    <n v="0"/>
  </r>
  <r>
    <x v="14"/>
    <m/>
    <s v="ELEC-506"/>
    <x v="237"/>
    <m/>
    <n v="1000"/>
    <m/>
    <n v="0"/>
    <n v="0"/>
    <n v="0"/>
  </r>
  <r>
    <x v="14"/>
    <m/>
    <s v="ELEC-592"/>
    <x v="760"/>
    <m/>
    <n v="180"/>
    <m/>
    <n v="0"/>
    <n v="0"/>
    <n v="0"/>
  </r>
  <r>
    <x v="14"/>
    <m/>
    <s v="ELEC-593"/>
    <x v="761"/>
    <m/>
    <n v="150"/>
    <m/>
    <n v="0"/>
    <n v="0"/>
    <n v="0"/>
  </r>
  <r>
    <x v="14"/>
    <m/>
    <s v="ELEC-594"/>
    <x v="762"/>
    <m/>
    <n v="40"/>
    <m/>
    <n v="0"/>
    <n v="0"/>
    <n v="0"/>
  </r>
  <r>
    <x v="14"/>
    <m/>
    <s v="ELEC-567"/>
    <x v="298"/>
    <m/>
    <n v="20"/>
    <m/>
    <n v="0"/>
    <n v="0"/>
    <n v="0"/>
  </r>
  <r>
    <x v="14"/>
    <m/>
    <s v="ELEC-568"/>
    <x v="299"/>
    <m/>
    <n v="10"/>
    <m/>
    <n v="0"/>
    <n v="0"/>
    <n v="0"/>
  </r>
  <r>
    <x v="14"/>
    <m/>
    <s v="MOBI-87"/>
    <x v="455"/>
    <m/>
    <n v="60"/>
    <m/>
    <n v="0"/>
    <n v="0"/>
    <n v="0"/>
  </r>
  <r>
    <x v="14"/>
    <m/>
    <s v="ELEC-595"/>
    <x v="763"/>
    <m/>
    <n v="80"/>
    <m/>
    <n v="0"/>
    <n v="0"/>
    <n v="0"/>
  </r>
  <r>
    <x v="14"/>
    <m/>
    <s v="ELEC-596"/>
    <x v="764"/>
    <m/>
    <n v="10"/>
    <m/>
    <n v="0"/>
    <n v="0"/>
    <n v="0"/>
  </r>
  <r>
    <x v="14"/>
    <m/>
    <s v="ELEC-597"/>
    <x v="765"/>
    <m/>
    <n v="10"/>
    <m/>
    <n v="0"/>
    <n v="0"/>
    <n v="0"/>
  </r>
  <r>
    <x v="14"/>
    <m/>
    <s v="ELEC-514"/>
    <x v="245"/>
    <m/>
    <n v="120"/>
    <m/>
    <n v="0"/>
    <n v="0"/>
    <n v="0"/>
  </r>
  <r>
    <x v="14"/>
    <m/>
    <s v="ELEC-512"/>
    <x v="243"/>
    <m/>
    <n v="40"/>
    <m/>
    <n v="0"/>
    <n v="0"/>
    <n v="0"/>
  </r>
  <r>
    <x v="14"/>
    <m/>
    <s v="ELEC-548"/>
    <x v="279"/>
    <m/>
    <n v="4000"/>
    <m/>
    <n v="0"/>
    <n v="0"/>
    <n v="0"/>
  </r>
  <r>
    <x v="14"/>
    <m/>
    <s v="ELEC-598"/>
    <x v="766"/>
    <m/>
    <n v="4000"/>
    <m/>
    <n v="0"/>
    <n v="0"/>
    <n v="0"/>
  </r>
  <r>
    <x v="15"/>
    <m/>
    <s v="LIMP-901"/>
    <x v="350"/>
    <m/>
    <n v="131"/>
    <m/>
    <n v="0"/>
    <n v="0"/>
    <n v="0"/>
  </r>
  <r>
    <x v="15"/>
    <m/>
    <s v="LIMP-930"/>
    <x v="379"/>
    <m/>
    <n v="3"/>
    <m/>
    <n v="0"/>
    <n v="0"/>
    <n v="0"/>
  </r>
  <r>
    <x v="15"/>
    <m/>
    <s v="LIMP-939"/>
    <x v="388"/>
    <m/>
    <n v="24.04"/>
    <m/>
    <n v="0"/>
    <n v="0"/>
    <n v="0"/>
  </r>
  <r>
    <x v="15"/>
    <m/>
    <s v="BA-115"/>
    <x v="18"/>
    <m/>
    <n v="8"/>
    <m/>
    <n v="0"/>
    <n v="0"/>
    <n v="0"/>
  </r>
  <r>
    <x v="16"/>
    <m/>
    <s v="TELA-03"/>
    <x v="648"/>
    <m/>
    <n v="390.46899999999999"/>
    <m/>
    <n v="0"/>
    <n v="0"/>
    <n v="0"/>
  </r>
  <r>
    <x v="16"/>
    <m/>
    <s v="OFFI-3067"/>
    <x v="527"/>
    <m/>
    <n v="20"/>
    <m/>
    <n v="0"/>
    <n v="0"/>
    <n v="0"/>
  </r>
  <r>
    <x v="16"/>
    <m/>
    <s v="OFFI-3061"/>
    <x v="521"/>
    <m/>
    <n v="50"/>
    <m/>
    <n v="0"/>
    <n v="0"/>
    <n v="0"/>
  </r>
  <r>
    <x v="16"/>
    <m/>
    <s v="OFFI-3060"/>
    <x v="519"/>
    <m/>
    <n v="2"/>
    <m/>
    <n v="0"/>
    <n v="0"/>
    <n v="0"/>
  </r>
  <r>
    <x v="16"/>
    <m/>
    <s v="OFFI-3049"/>
    <x v="508"/>
    <m/>
    <n v="138"/>
    <m/>
    <n v="0"/>
    <n v="0"/>
    <n v="0"/>
  </r>
  <r>
    <x v="16"/>
    <m/>
    <s v="OFFI-3045"/>
    <x v="504"/>
    <m/>
    <n v="15"/>
    <m/>
    <n v="0"/>
    <n v="0"/>
    <n v="0"/>
  </r>
  <r>
    <x v="16"/>
    <m/>
    <s v="OFFI-3030"/>
    <x v="488"/>
    <m/>
    <n v="72"/>
    <m/>
    <n v="0"/>
    <n v="0"/>
    <n v="0"/>
  </r>
  <r>
    <x v="16"/>
    <m/>
    <s v="OFFI-3023"/>
    <x v="481"/>
    <m/>
    <n v="440"/>
    <m/>
    <n v="0"/>
    <n v="0"/>
    <n v="0"/>
  </r>
  <r>
    <x v="16"/>
    <m/>
    <s v="OFFI-3004"/>
    <x v="464"/>
    <m/>
    <n v="0.5"/>
    <m/>
    <n v="0"/>
    <n v="0"/>
    <n v="0"/>
  </r>
  <r>
    <x v="16"/>
    <m/>
    <s v="OFFI-3001"/>
    <x v="461"/>
    <m/>
    <n v="35.5"/>
    <m/>
    <n v="0"/>
    <n v="0"/>
    <n v="0"/>
  </r>
  <r>
    <x v="16"/>
    <m/>
    <s v="P/H-1047"/>
    <x v="629"/>
    <m/>
    <n v="10"/>
    <m/>
    <n v="0"/>
    <n v="0"/>
    <n v="0"/>
  </r>
  <r>
    <x v="16"/>
    <m/>
    <s v="P/H-1044"/>
    <x v="626"/>
    <m/>
    <n v="32"/>
    <m/>
    <n v="0"/>
    <n v="0"/>
    <n v="0"/>
  </r>
  <r>
    <x v="16"/>
    <m/>
    <s v="P/H-1040"/>
    <x v="622"/>
    <m/>
    <n v="22"/>
    <m/>
    <n v="0"/>
    <n v="0"/>
    <n v="0"/>
  </r>
  <r>
    <x v="16"/>
    <m/>
    <s v="P/H-1035"/>
    <x v="617"/>
    <m/>
    <n v="21"/>
    <m/>
    <n v="0"/>
    <n v="0"/>
    <n v="0"/>
  </r>
  <r>
    <x v="16"/>
    <m/>
    <s v="P/H-1002"/>
    <x v="584"/>
    <m/>
    <n v="2"/>
    <m/>
    <n v="0"/>
    <n v="0"/>
    <n v="0"/>
  </r>
  <r>
    <x v="16"/>
    <m/>
    <s v="P/H-1000"/>
    <x v="582"/>
    <m/>
    <n v="8"/>
    <m/>
    <n v="0"/>
    <n v="0"/>
    <n v="0"/>
  </r>
  <r>
    <x v="16"/>
    <m/>
    <s v="COST-632"/>
    <x v="167"/>
    <m/>
    <n v="11"/>
    <m/>
    <n v="0"/>
    <n v="0"/>
    <n v="0"/>
  </r>
  <r>
    <x v="16"/>
    <m/>
    <s v="COST-613"/>
    <x v="158"/>
    <m/>
    <n v="12"/>
    <m/>
    <n v="0"/>
    <n v="0"/>
    <n v="0"/>
  </r>
  <r>
    <x v="16"/>
    <m/>
    <s v="COST-612"/>
    <x v="157"/>
    <m/>
    <n v="4"/>
    <m/>
    <n v="0"/>
    <n v="0"/>
    <n v="0"/>
  </r>
  <r>
    <x v="16"/>
    <m/>
    <s v="COST-604"/>
    <x v="149"/>
    <m/>
    <n v="1"/>
    <m/>
    <n v="0"/>
    <n v="0"/>
    <n v="0"/>
  </r>
  <r>
    <x v="16"/>
    <m/>
    <s v="COST-601"/>
    <x v="146"/>
    <m/>
    <n v="23"/>
    <m/>
    <n v="0"/>
    <n v="0"/>
    <n v="0"/>
  </r>
  <r>
    <x v="16"/>
    <m/>
    <s v="LIMP-928"/>
    <x v="377"/>
    <m/>
    <n v="26"/>
    <m/>
    <n v="0"/>
    <n v="0"/>
    <n v="0"/>
  </r>
  <r>
    <x v="16"/>
    <m/>
    <s v="MOBI-56"/>
    <x v="424"/>
    <m/>
    <n v="1"/>
    <m/>
    <n v="0"/>
    <n v="0"/>
    <n v="0"/>
  </r>
  <r>
    <x v="16"/>
    <m/>
    <s v="LIMP-923"/>
    <x v="372"/>
    <m/>
    <n v="2"/>
    <m/>
    <n v="0"/>
    <n v="0"/>
    <n v="0"/>
  </r>
  <r>
    <x v="16"/>
    <m/>
    <s v="LIMP-907"/>
    <x v="356"/>
    <m/>
    <n v="3"/>
    <m/>
    <n v="0"/>
    <n v="0"/>
    <n v="0"/>
  </r>
  <r>
    <x v="16"/>
    <m/>
    <s v="ELEC-547"/>
    <x v="278"/>
    <m/>
    <n v="56"/>
    <m/>
    <n v="0"/>
    <n v="0"/>
    <n v="0"/>
  </r>
  <r>
    <x v="16"/>
    <m/>
    <s v="ELEC-543"/>
    <x v="274"/>
    <m/>
    <n v="62"/>
    <m/>
    <n v="0"/>
    <n v="0"/>
    <n v="0"/>
  </r>
  <r>
    <x v="16"/>
    <m/>
    <s v="ELEC-509"/>
    <x v="240"/>
    <m/>
    <n v="4"/>
    <m/>
    <n v="0"/>
    <n v="0"/>
    <n v="0"/>
  </r>
  <r>
    <x v="16"/>
    <m/>
    <s v="P/H-1028"/>
    <x v="610"/>
    <m/>
    <n v="2"/>
    <m/>
    <n v="0"/>
    <n v="0"/>
    <n v="0"/>
  </r>
  <r>
    <x v="16"/>
    <m/>
    <s v="COST-689"/>
    <x v="224"/>
    <m/>
    <n v="39"/>
    <m/>
    <n v="0"/>
    <n v="0"/>
    <n v="0"/>
  </r>
  <r>
    <x v="16"/>
    <m/>
    <s v="COST-688"/>
    <x v="223"/>
    <m/>
    <n v="145"/>
    <m/>
    <n v="0"/>
    <n v="0"/>
    <n v="0"/>
  </r>
  <r>
    <x v="16"/>
    <m/>
    <s v="COST-684"/>
    <x v="219"/>
    <m/>
    <n v="1"/>
    <m/>
    <n v="0"/>
    <n v="0"/>
    <n v="0"/>
  </r>
  <r>
    <x v="16"/>
    <m/>
    <s v="COST-679"/>
    <x v="214"/>
    <m/>
    <n v="40"/>
    <m/>
    <n v="0"/>
    <n v="0"/>
    <n v="0"/>
  </r>
  <r>
    <x v="16"/>
    <m/>
    <s v="COST-677"/>
    <x v="212"/>
    <m/>
    <n v="82"/>
    <m/>
    <n v="0"/>
    <n v="0"/>
    <n v="0"/>
  </r>
  <r>
    <x v="16"/>
    <m/>
    <s v="COST-674"/>
    <x v="209"/>
    <m/>
    <n v="56"/>
    <m/>
    <n v="0"/>
    <n v="0"/>
    <n v="0"/>
  </r>
  <r>
    <x v="16"/>
    <m/>
    <s v="COST-656"/>
    <x v="191"/>
    <m/>
    <n v="998"/>
    <m/>
    <n v="0"/>
    <n v="0"/>
    <n v="0"/>
  </r>
  <r>
    <x v="16"/>
    <m/>
    <s v="COST-652"/>
    <x v="187"/>
    <m/>
    <n v="2487"/>
    <m/>
    <n v="0"/>
    <n v="0"/>
    <n v="0"/>
  </r>
  <r>
    <x v="16"/>
    <m/>
    <s v="COST-645"/>
    <x v="180"/>
    <m/>
    <n v="2.5"/>
    <m/>
    <n v="0"/>
    <n v="0"/>
    <n v="0"/>
  </r>
  <r>
    <x v="16"/>
    <m/>
    <s v="CATE-41"/>
    <x v="125"/>
    <m/>
    <n v="14"/>
    <m/>
    <n v="0"/>
    <n v="0"/>
    <n v="0"/>
  </r>
  <r>
    <x v="16"/>
    <m/>
    <s v="CATE-14"/>
    <x v="99"/>
    <m/>
    <n v="62.5"/>
    <m/>
    <n v="0"/>
    <n v="0"/>
    <n v="0"/>
  </r>
  <r>
    <x v="16"/>
    <m/>
    <s v="BIS-152"/>
    <x v="81"/>
    <m/>
    <n v="105"/>
    <m/>
    <n v="0"/>
    <n v="0"/>
    <n v="0"/>
  </r>
  <r>
    <x v="16"/>
    <m/>
    <s v="BIS-134"/>
    <x v="63"/>
    <m/>
    <n v="175"/>
    <m/>
    <n v="0"/>
    <n v="0"/>
    <n v="0"/>
  </r>
  <r>
    <x v="17"/>
    <m/>
    <s v="COST-652"/>
    <x v="187"/>
    <m/>
    <n v="700"/>
    <m/>
    <n v="0"/>
    <n v="0"/>
    <n v="0"/>
  </r>
  <r>
    <x v="17"/>
    <m/>
    <s v="COST-656"/>
    <x v="191"/>
    <m/>
    <n v="1"/>
    <m/>
    <n v="0"/>
    <n v="0"/>
    <n v="0"/>
  </r>
  <r>
    <x v="17"/>
    <m/>
    <s v="COM-101"/>
    <x v="134"/>
    <m/>
    <n v="2"/>
    <m/>
    <n v="0"/>
    <n v="0"/>
    <n v="0"/>
  </r>
  <r>
    <x v="17"/>
    <m/>
    <s v="COM-106"/>
    <x v="139"/>
    <m/>
    <n v="3"/>
    <m/>
    <n v="0"/>
    <n v="0"/>
    <n v="0"/>
  </r>
  <r>
    <x v="17"/>
    <m/>
    <s v="COM-107"/>
    <x v="140"/>
    <m/>
    <n v="1"/>
    <m/>
    <n v="0"/>
    <n v="0"/>
    <n v="0"/>
  </r>
  <r>
    <x v="17"/>
    <m/>
    <s v="COM-108"/>
    <x v="141"/>
    <m/>
    <n v="1"/>
    <m/>
    <n v="0"/>
    <n v="0"/>
    <n v="0"/>
  </r>
  <r>
    <x v="17"/>
    <m/>
    <s v="COM-109"/>
    <x v="142"/>
    <m/>
    <n v="6"/>
    <m/>
    <n v="0"/>
    <n v="0"/>
    <n v="0"/>
  </r>
  <r>
    <x v="17"/>
    <m/>
    <s v="COST-611"/>
    <x v="156"/>
    <m/>
    <n v="18"/>
    <m/>
    <n v="0"/>
    <n v="0"/>
    <n v="0"/>
  </r>
  <r>
    <x v="17"/>
    <m/>
    <s v="P/H-1035"/>
    <x v="617"/>
    <m/>
    <n v="40"/>
    <m/>
    <n v="0"/>
    <n v="0"/>
    <n v="0"/>
  </r>
  <r>
    <x v="17"/>
    <m/>
    <s v="P/H-1043"/>
    <x v="625"/>
    <m/>
    <n v="68"/>
    <m/>
    <n v="0"/>
    <n v="0"/>
    <n v="0"/>
  </r>
  <r>
    <x v="17"/>
    <m/>
    <s v="P/H-1044"/>
    <x v="626"/>
    <m/>
    <n v="50"/>
    <m/>
    <n v="0"/>
    <n v="0"/>
    <n v="0"/>
  </r>
  <r>
    <x v="17"/>
    <m/>
    <s v="OFFI-3001"/>
    <x v="461"/>
    <m/>
    <n v="21"/>
    <m/>
    <n v="0"/>
    <n v="0"/>
    <n v="0"/>
  </r>
  <r>
    <x v="17"/>
    <m/>
    <s v="OFFI-3008"/>
    <x v="468"/>
    <m/>
    <n v="4"/>
    <m/>
    <n v="0"/>
    <n v="0"/>
    <n v="0"/>
  </r>
  <r>
    <x v="17"/>
    <m/>
    <s v="OFFI-3045"/>
    <x v="504"/>
    <m/>
    <n v="29"/>
    <m/>
    <n v="0"/>
    <n v="0"/>
    <n v="0"/>
  </r>
  <r>
    <x v="17"/>
    <m/>
    <s v="OFFI-3049"/>
    <x v="508"/>
    <m/>
    <n v="87"/>
    <m/>
    <n v="0"/>
    <n v="0"/>
    <n v="0"/>
  </r>
  <r>
    <x v="17"/>
    <m/>
    <s v="OFFI-3063"/>
    <x v="523"/>
    <m/>
    <n v="13"/>
    <m/>
    <n v="0"/>
    <n v="0"/>
    <n v="0"/>
  </r>
  <r>
    <x v="17"/>
    <m/>
    <s v="OFFI-3060"/>
    <x v="519"/>
    <m/>
    <n v="2"/>
    <m/>
    <n v="0"/>
    <n v="0"/>
    <n v="0"/>
  </r>
  <r>
    <x v="17"/>
    <m/>
    <s v="TELA-13"/>
    <x v="666"/>
    <m/>
    <n v="10"/>
    <m/>
    <n v="0"/>
    <n v="0"/>
    <n v="0"/>
  </r>
  <r>
    <x v="17"/>
    <m/>
    <s v="TELA-17"/>
    <x v="670"/>
    <m/>
    <n v="8"/>
    <m/>
    <n v="0"/>
    <n v="0"/>
    <n v="0"/>
  </r>
  <r>
    <x v="17"/>
    <m/>
    <s v="TELA-27"/>
    <x v="680"/>
    <m/>
    <n v="77.5"/>
    <m/>
    <n v="0"/>
    <n v="0"/>
    <n v="0"/>
  </r>
  <r>
    <x v="17"/>
    <m/>
    <s v="TELA-32"/>
    <x v="685"/>
    <m/>
    <n v="0.6"/>
    <m/>
    <n v="0"/>
    <n v="0"/>
    <n v="0"/>
  </r>
  <r>
    <x v="17"/>
    <m/>
    <s v="TELA-110"/>
    <x v="751"/>
    <m/>
    <n v="84"/>
    <m/>
    <n v="0"/>
    <n v="0"/>
    <n v="0"/>
  </r>
  <r>
    <x v="17"/>
    <m/>
    <s v="TELA-99"/>
    <x v="748"/>
    <m/>
    <n v="13"/>
    <m/>
    <n v="0"/>
    <n v="0"/>
    <n v="0"/>
  </r>
  <r>
    <x v="17"/>
    <m/>
    <s v="TELA-105"/>
    <x v="661"/>
    <m/>
    <n v="24.96"/>
    <m/>
    <n v="0"/>
    <n v="0"/>
    <n v="0"/>
  </r>
  <r>
    <x v="17"/>
    <m/>
    <s v="TELA-106"/>
    <x v="662"/>
    <m/>
    <n v="47"/>
    <m/>
    <n v="0"/>
    <n v="0"/>
    <n v="0"/>
  </r>
  <r>
    <x v="18"/>
    <m/>
    <s v="TELA-25"/>
    <x v="767"/>
    <m/>
    <n v="1000"/>
    <m/>
    <n v="0"/>
    <n v="0"/>
    <n v="0"/>
  </r>
  <r>
    <x v="19"/>
    <m/>
    <s v="TELA-05"/>
    <x v="768"/>
    <m/>
    <n v="200"/>
    <m/>
    <n v="0"/>
    <n v="0"/>
    <n v="0"/>
  </r>
  <r>
    <x v="19"/>
    <m/>
    <s v="TELA-03"/>
    <x v="769"/>
    <m/>
    <n v="200"/>
    <m/>
    <n v="0"/>
    <n v="0"/>
    <n v="0"/>
  </r>
  <r>
    <x v="20"/>
    <m/>
    <s v="COM-103"/>
    <x v="770"/>
    <m/>
    <n v="30"/>
    <n v="186"/>
    <n v="5580"/>
    <n v="1004.4"/>
    <n v="6584.4"/>
  </r>
  <r>
    <x v="20"/>
    <m/>
    <s v="COM-101"/>
    <x v="134"/>
    <m/>
    <n v="5"/>
    <n v="1177.5"/>
    <n v="5887.5"/>
    <n v="1059.75"/>
    <n v="6947.25"/>
  </r>
  <r>
    <x v="20"/>
    <m/>
    <s v="COM-106"/>
    <x v="139"/>
    <m/>
    <n v="10"/>
    <n v="523"/>
    <n v="5230"/>
    <n v="941.4"/>
    <n v="6171.4"/>
  </r>
  <r>
    <x v="20"/>
    <m/>
    <s v="COM-107"/>
    <x v="771"/>
    <m/>
    <n v="10"/>
    <n v="570"/>
    <n v="5700"/>
    <n v="1026"/>
    <n v="6726"/>
  </r>
  <r>
    <x v="20"/>
    <m/>
    <s v="COM-108"/>
    <x v="772"/>
    <m/>
    <n v="10"/>
    <n v="148.5"/>
    <n v="1485"/>
    <n v="267.3"/>
    <n v="1752.3"/>
  </r>
  <r>
    <x v="20"/>
    <m/>
    <s v="COM-110"/>
    <x v="143"/>
    <m/>
    <n v="8"/>
    <n v="1800"/>
    <n v="14400"/>
    <n v="2592"/>
    <n v="16992"/>
  </r>
  <r>
    <x v="20"/>
    <m/>
    <s v="COM-104"/>
    <x v="137"/>
    <m/>
    <n v="10"/>
    <n v="75"/>
    <n v="750"/>
    <n v="135"/>
    <n v="885"/>
  </r>
  <r>
    <x v="20"/>
    <m/>
    <s v="COM-112"/>
    <x v="773"/>
    <m/>
    <n v="10"/>
    <n v="1185"/>
    <n v="11850"/>
    <n v="2133"/>
    <n v="13983"/>
  </r>
  <r>
    <x v="20"/>
    <m/>
    <s v="COM-113"/>
    <x v="774"/>
    <m/>
    <n v="3"/>
    <n v="1020"/>
    <n v="3060"/>
    <n v="550.79999999999995"/>
    <n v="3610.8"/>
  </r>
  <r>
    <x v="20"/>
    <m/>
    <s v="COM-114"/>
    <x v="775"/>
    <m/>
    <n v="5"/>
    <n v="208.5"/>
    <n v="1042.5"/>
    <n v="187.65"/>
    <n v="1230.1500000000001"/>
  </r>
  <r>
    <x v="20"/>
    <m/>
    <s v="COM-115"/>
    <x v="776"/>
    <m/>
    <n v="5"/>
    <n v="210"/>
    <n v="1050"/>
    <n v="189"/>
    <n v="1239"/>
  </r>
  <r>
    <x v="20"/>
    <m/>
    <s v="COM-116"/>
    <x v="777"/>
    <m/>
    <n v="5"/>
    <n v="135"/>
    <n v="675"/>
    <n v="121.5"/>
    <n v="796.5"/>
  </r>
  <r>
    <x v="20"/>
    <m/>
    <s v="COM-117"/>
    <x v="778"/>
    <m/>
    <n v="5"/>
    <n v="525"/>
    <n v="2625"/>
    <n v="472.5"/>
    <n v="3097.5"/>
  </r>
  <r>
    <x v="20"/>
    <m/>
    <s v="COM-118"/>
    <x v="779"/>
    <m/>
    <n v="5"/>
    <n v="360"/>
    <n v="1800"/>
    <n v="324"/>
    <n v="2124"/>
  </r>
  <r>
    <x v="20"/>
    <m/>
    <s v="COM-119"/>
    <x v="780"/>
    <m/>
    <n v="5"/>
    <n v="193.5"/>
    <n v="967.5"/>
    <n v="174.15"/>
    <n v="1141.6500000000001"/>
  </r>
  <r>
    <x v="20"/>
    <m/>
    <s v="COM-120"/>
    <x v="781"/>
    <m/>
    <n v="3"/>
    <n v="720"/>
    <n v="2160"/>
    <n v="388.8"/>
    <n v="2548.8000000000002"/>
  </r>
  <r>
    <x v="21"/>
    <m/>
    <s v="LIMP-914"/>
    <x v="759"/>
    <m/>
    <n v="3"/>
    <m/>
    <n v="0"/>
    <n v="0"/>
    <n v="0"/>
  </r>
  <r>
    <x v="21"/>
    <m/>
    <s v="LIMP-919"/>
    <x v="759"/>
    <m/>
    <n v="167"/>
    <m/>
    <n v="0"/>
    <n v="0"/>
    <n v="0"/>
  </r>
  <r>
    <x v="21"/>
    <m/>
    <s v="LIMP-924"/>
    <x v="759"/>
    <m/>
    <n v="1"/>
    <m/>
    <n v="0"/>
    <n v="0"/>
    <n v="0"/>
  </r>
  <r>
    <x v="21"/>
    <m/>
    <s v="LIMP-928"/>
    <x v="759"/>
    <m/>
    <n v="6"/>
    <m/>
    <n v="0"/>
    <n v="0"/>
    <n v="0"/>
  </r>
  <r>
    <x v="21"/>
    <m/>
    <s v="LIMP-929"/>
    <x v="759"/>
    <m/>
    <n v="5"/>
    <m/>
    <n v="0"/>
    <n v="0"/>
    <n v="0"/>
  </r>
  <r>
    <x v="3"/>
    <m/>
    <s v="LIMP-944"/>
    <x v="759"/>
    <m/>
    <n v="94"/>
    <m/>
    <n v="0"/>
    <n v="0"/>
    <n v="0"/>
  </r>
  <r>
    <x v="3"/>
    <m/>
    <s v="LIMP-945"/>
    <x v="759"/>
    <m/>
    <n v="67"/>
    <m/>
    <n v="0"/>
    <n v="0"/>
    <n v="0"/>
  </r>
  <r>
    <x v="3"/>
    <m/>
    <s v="LIMP-947"/>
    <x v="759"/>
    <m/>
    <n v="43"/>
    <m/>
    <n v="0"/>
    <n v="0"/>
    <n v="0"/>
  </r>
  <r>
    <x v="21"/>
    <m/>
    <s v="BA-104"/>
    <x v="759"/>
    <m/>
    <n v="5"/>
    <m/>
    <m/>
    <m/>
    <m/>
  </r>
  <r>
    <x v="21"/>
    <m/>
    <s v="BA-110"/>
    <x v="759"/>
    <m/>
    <n v="15"/>
    <m/>
    <m/>
    <m/>
    <m/>
  </r>
  <r>
    <x v="21"/>
    <m/>
    <s v="BA-113"/>
    <x v="759"/>
    <m/>
    <n v="3"/>
    <m/>
    <m/>
    <m/>
    <m/>
  </r>
  <r>
    <x v="21"/>
    <m/>
    <s v="BA-116"/>
    <x v="759"/>
    <m/>
    <n v="2"/>
    <m/>
    <m/>
    <m/>
    <m/>
  </r>
  <r>
    <x v="3"/>
    <m/>
    <s v="BA-119"/>
    <x v="759"/>
    <m/>
    <n v="8"/>
    <m/>
    <m/>
    <m/>
    <m/>
  </r>
  <r>
    <x v="3"/>
    <m/>
    <s v="BA-120"/>
    <x v="759"/>
    <m/>
    <n v="1"/>
    <m/>
    <m/>
    <m/>
    <m/>
  </r>
  <r>
    <x v="3"/>
    <m/>
    <s v="BA-121"/>
    <x v="759"/>
    <m/>
    <n v="1"/>
    <m/>
    <m/>
    <m/>
    <m/>
  </r>
  <r>
    <x v="3"/>
    <m/>
    <s v="BA-127"/>
    <x v="759"/>
    <m/>
    <n v="11"/>
    <m/>
    <m/>
    <m/>
    <m/>
  </r>
  <r>
    <x v="3"/>
    <m/>
    <s v="BA-128"/>
    <x v="759"/>
    <m/>
    <n v="4"/>
    <m/>
    <m/>
    <m/>
    <m/>
  </r>
  <r>
    <x v="3"/>
    <m/>
    <s v="BA-129"/>
    <x v="759"/>
    <m/>
    <n v="1"/>
    <m/>
    <m/>
    <m/>
    <m/>
  </r>
  <r>
    <x v="3"/>
    <m/>
    <s v="BA-130"/>
    <x v="759"/>
    <m/>
    <n v="1"/>
    <m/>
    <m/>
    <m/>
    <m/>
  </r>
  <r>
    <x v="3"/>
    <m/>
    <s v="OFFI-3001"/>
    <x v="759"/>
    <m/>
    <n v="79"/>
    <m/>
    <m/>
    <m/>
    <m/>
  </r>
  <r>
    <x v="3"/>
    <m/>
    <s v="OFFI-3001"/>
    <x v="759"/>
    <m/>
    <n v="24"/>
    <m/>
    <m/>
    <m/>
    <m/>
  </r>
  <r>
    <x v="3"/>
    <m/>
    <s v="OFFI-3002"/>
    <x v="759"/>
    <m/>
    <n v="11"/>
    <m/>
    <m/>
    <m/>
    <m/>
  </r>
  <r>
    <x v="3"/>
    <m/>
    <s v="OFFI-3004"/>
    <x v="759"/>
    <m/>
    <n v="2"/>
    <m/>
    <m/>
    <m/>
    <m/>
  </r>
  <r>
    <x v="3"/>
    <m/>
    <s v="OFFI-3006"/>
    <x v="759"/>
    <m/>
    <n v="203"/>
    <m/>
    <m/>
    <m/>
    <m/>
  </r>
  <r>
    <x v="3"/>
    <m/>
    <s v="OFFI-3021"/>
    <x v="759"/>
    <m/>
    <n v="521"/>
    <m/>
    <m/>
    <m/>
    <m/>
  </r>
  <r>
    <x v="3"/>
    <m/>
    <s v="OFFI-3022"/>
    <x v="759"/>
    <m/>
    <n v="150"/>
    <m/>
    <m/>
    <m/>
    <m/>
  </r>
  <r>
    <x v="3"/>
    <m/>
    <s v="OFFI-3021"/>
    <x v="759"/>
    <m/>
    <n v="94"/>
    <m/>
    <m/>
    <m/>
    <m/>
  </r>
  <r>
    <x v="3"/>
    <m/>
    <s v="OFFI-3029"/>
    <x v="759"/>
    <m/>
    <n v="3"/>
    <m/>
    <m/>
    <m/>
    <m/>
  </r>
  <r>
    <x v="3"/>
    <m/>
    <s v="OFFI-3031"/>
    <x v="759"/>
    <m/>
    <n v="92"/>
    <m/>
    <m/>
    <m/>
    <m/>
  </r>
  <r>
    <x v="3"/>
    <m/>
    <s v="OFFI-3032"/>
    <x v="759"/>
    <m/>
    <n v="1"/>
    <m/>
    <m/>
    <m/>
    <m/>
  </r>
  <r>
    <x v="3"/>
    <m/>
    <s v="OFFI-3033"/>
    <x v="759"/>
    <m/>
    <n v="2"/>
    <m/>
    <m/>
    <m/>
    <m/>
  </r>
  <r>
    <x v="3"/>
    <m/>
    <s v="OFFI-3039"/>
    <x v="759"/>
    <m/>
    <n v="7"/>
    <m/>
    <m/>
    <m/>
    <m/>
  </r>
  <r>
    <x v="3"/>
    <m/>
    <s v="OFFI-3042"/>
    <x v="759"/>
    <m/>
    <n v="40"/>
    <m/>
    <m/>
    <m/>
    <m/>
  </r>
  <r>
    <x v="3"/>
    <m/>
    <s v="OFFI-3042"/>
    <x v="759"/>
    <m/>
    <n v="36"/>
    <m/>
    <m/>
    <m/>
    <m/>
  </r>
  <r>
    <x v="3"/>
    <m/>
    <s v="OFFI-3043"/>
    <x v="759"/>
    <m/>
    <n v="92"/>
    <m/>
    <m/>
    <m/>
    <m/>
  </r>
  <r>
    <x v="3"/>
    <m/>
    <s v="OFFI-3045"/>
    <x v="759"/>
    <m/>
    <n v="38"/>
    <m/>
    <m/>
    <m/>
    <m/>
  </r>
  <r>
    <x v="3"/>
    <m/>
    <s v="OFFI-3045"/>
    <x v="759"/>
    <m/>
    <n v="15"/>
    <m/>
    <m/>
    <m/>
    <m/>
  </r>
  <r>
    <x v="3"/>
    <m/>
    <s v="OFFI-3046"/>
    <x v="759"/>
    <m/>
    <n v="19"/>
    <m/>
    <m/>
    <m/>
    <m/>
  </r>
  <r>
    <x v="3"/>
    <m/>
    <s v="OFFI-3047"/>
    <x v="759"/>
    <m/>
    <n v="3"/>
    <m/>
    <m/>
    <m/>
    <m/>
  </r>
  <r>
    <x v="3"/>
    <m/>
    <s v="OFFI-3049"/>
    <x v="759"/>
    <m/>
    <n v="12"/>
    <m/>
    <m/>
    <m/>
    <m/>
  </r>
  <r>
    <x v="3"/>
    <m/>
    <s v="OFFI-3049"/>
    <x v="759"/>
    <m/>
    <n v="42"/>
    <m/>
    <m/>
    <m/>
    <m/>
  </r>
  <r>
    <x v="3"/>
    <m/>
    <s v="OFFI-3050"/>
    <x v="759"/>
    <m/>
    <n v="41"/>
    <m/>
    <m/>
    <m/>
    <m/>
  </r>
  <r>
    <x v="3"/>
    <m/>
    <s v="OFFI-3053"/>
    <x v="759"/>
    <m/>
    <n v="17"/>
    <m/>
    <m/>
    <m/>
    <m/>
  </r>
  <r>
    <x v="3"/>
    <m/>
    <s v="OFFI-3054"/>
    <x v="759"/>
    <m/>
    <n v="102"/>
    <m/>
    <m/>
    <m/>
    <m/>
  </r>
  <r>
    <x v="3"/>
    <m/>
    <s v="OFFI-3055"/>
    <x v="759"/>
    <m/>
    <n v="3"/>
    <m/>
    <m/>
    <m/>
    <m/>
  </r>
  <r>
    <x v="3"/>
    <m/>
    <s v="OFFI-3057"/>
    <x v="759"/>
    <m/>
    <n v="46"/>
    <m/>
    <m/>
    <m/>
    <m/>
  </r>
  <r>
    <x v="3"/>
    <m/>
    <s v="OFFI-3058"/>
    <x v="759"/>
    <m/>
    <n v="45"/>
    <m/>
    <m/>
    <m/>
    <m/>
  </r>
  <r>
    <x v="3"/>
    <m/>
    <s v="OFFI-3061"/>
    <x v="759"/>
    <m/>
    <n v="500"/>
    <m/>
    <m/>
    <m/>
    <m/>
  </r>
  <r>
    <x v="3"/>
    <m/>
    <s v="OFFI-3061"/>
    <x v="759"/>
    <m/>
    <n v="23.6"/>
    <m/>
    <m/>
    <m/>
    <m/>
  </r>
  <r>
    <x v="3"/>
    <m/>
    <s v="OFFI-3062"/>
    <x v="759"/>
    <m/>
    <n v="38"/>
    <m/>
    <m/>
    <m/>
    <m/>
  </r>
  <r>
    <x v="3"/>
    <m/>
    <s v="OFFI-3075"/>
    <x v="759"/>
    <m/>
    <n v="3"/>
    <m/>
    <m/>
    <m/>
    <m/>
  </r>
  <r>
    <x v="3"/>
    <m/>
    <s v="OFFI-3077"/>
    <x v="759"/>
    <m/>
    <n v="2"/>
    <m/>
    <m/>
    <m/>
    <m/>
  </r>
  <r>
    <x v="3"/>
    <m/>
    <s v="OFFI-3078"/>
    <x v="759"/>
    <m/>
    <n v="1"/>
    <m/>
    <m/>
    <m/>
    <m/>
  </r>
  <r>
    <x v="3"/>
    <m/>
    <s v="OFFI-3081"/>
    <x v="759"/>
    <m/>
    <n v="2"/>
    <m/>
    <m/>
    <m/>
    <m/>
  </r>
  <r>
    <x v="3"/>
    <m/>
    <s v="OFFI-3083"/>
    <x v="759"/>
    <m/>
    <n v="11"/>
    <m/>
    <m/>
    <m/>
    <m/>
  </r>
  <r>
    <x v="3"/>
    <m/>
    <s v="OFFI-3084"/>
    <x v="759"/>
    <m/>
    <n v="10"/>
    <m/>
    <m/>
    <m/>
    <m/>
  </r>
  <r>
    <x v="3"/>
    <m/>
    <s v="OFFI-3088"/>
    <x v="759"/>
    <m/>
    <m/>
    <m/>
    <m/>
    <m/>
    <m/>
  </r>
  <r>
    <x v="3"/>
    <m/>
    <s v="OFFI-3093"/>
    <x v="759"/>
    <m/>
    <n v="288"/>
    <m/>
    <m/>
    <m/>
    <m/>
  </r>
  <r>
    <x v="3"/>
    <m/>
    <s v="OFFI-3096"/>
    <x v="759"/>
    <m/>
    <n v="2"/>
    <m/>
    <m/>
    <m/>
    <m/>
  </r>
  <r>
    <x v="3"/>
    <m/>
    <s v="OFFI-3097"/>
    <x v="759"/>
    <m/>
    <n v="3"/>
    <m/>
    <m/>
    <m/>
    <m/>
  </r>
  <r>
    <x v="3"/>
    <m/>
    <s v="OFFI-3098"/>
    <x v="759"/>
    <m/>
    <n v="1"/>
    <m/>
    <m/>
    <m/>
    <m/>
  </r>
  <r>
    <x v="3"/>
    <m/>
    <s v="OFFI-3099"/>
    <x v="759"/>
    <m/>
    <n v="1"/>
    <m/>
    <m/>
    <m/>
    <m/>
  </r>
  <r>
    <x v="3"/>
    <m/>
    <s v="OFFI-3100"/>
    <x v="759"/>
    <m/>
    <n v="2"/>
    <m/>
    <m/>
    <m/>
    <m/>
  </r>
  <r>
    <x v="3"/>
    <m/>
    <s v="OFFI-3107"/>
    <x v="759"/>
    <m/>
    <n v="1"/>
    <m/>
    <m/>
    <m/>
    <m/>
  </r>
  <r>
    <x v="3"/>
    <m/>
    <s v="OFFI-3110"/>
    <x v="759"/>
    <m/>
    <n v="12"/>
    <m/>
    <m/>
    <m/>
    <m/>
  </r>
  <r>
    <x v="3"/>
    <m/>
    <s v="OFFI-3111"/>
    <x v="759"/>
    <m/>
    <n v="580"/>
    <m/>
    <m/>
    <m/>
    <m/>
  </r>
  <r>
    <x v="3"/>
    <m/>
    <s v="OFFI-3112"/>
    <x v="759"/>
    <m/>
    <n v="1"/>
    <m/>
    <m/>
    <m/>
    <m/>
  </r>
  <r>
    <x v="3"/>
    <m/>
    <s v="OFFI-3113"/>
    <x v="759"/>
    <m/>
    <n v="7"/>
    <m/>
    <m/>
    <m/>
    <m/>
  </r>
  <r>
    <x v="3"/>
    <m/>
    <s v="OFFI-3114"/>
    <x v="759"/>
    <m/>
    <n v="9"/>
    <m/>
    <m/>
    <m/>
    <m/>
  </r>
  <r>
    <x v="3"/>
    <m/>
    <s v="OFFI-3116"/>
    <x v="759"/>
    <m/>
    <n v="5"/>
    <m/>
    <m/>
    <m/>
    <m/>
  </r>
  <r>
    <x v="3"/>
    <m/>
    <s v="OFFI-3126"/>
    <x v="759"/>
    <m/>
    <n v="3"/>
    <m/>
    <m/>
    <m/>
    <m/>
  </r>
  <r>
    <x v="3"/>
    <m/>
    <s v="OFFI-3127"/>
    <x v="759"/>
    <m/>
    <n v="11"/>
    <m/>
    <m/>
    <m/>
    <m/>
  </r>
  <r>
    <x v="3"/>
    <m/>
    <s v="OFFI-3128"/>
    <x v="759"/>
    <m/>
    <n v="23"/>
    <m/>
    <m/>
    <m/>
    <m/>
  </r>
  <r>
    <x v="3"/>
    <m/>
    <s v="OFFI-3129"/>
    <x v="759"/>
    <m/>
    <n v="2"/>
    <m/>
    <m/>
    <m/>
    <m/>
  </r>
  <r>
    <x v="3"/>
    <m/>
    <s v="OFFI-3021"/>
    <x v="759"/>
    <m/>
    <n v="94"/>
    <m/>
    <m/>
    <m/>
    <m/>
  </r>
  <r>
    <x v="3"/>
    <m/>
    <s v="EQUI-302"/>
    <x v="759"/>
    <m/>
    <n v="6"/>
    <m/>
    <m/>
    <m/>
    <m/>
  </r>
  <r>
    <x v="3"/>
    <m/>
    <s v="COM-101"/>
    <x v="759"/>
    <m/>
    <n v="8"/>
    <m/>
    <m/>
    <m/>
    <m/>
  </r>
  <r>
    <x v="3"/>
    <m/>
    <s v="COM-102"/>
    <x v="759"/>
    <m/>
    <n v="5"/>
    <m/>
    <m/>
    <m/>
    <m/>
  </r>
  <r>
    <x v="3"/>
    <m/>
    <s v="OFFI-3026"/>
    <x v="759"/>
    <m/>
    <n v="46"/>
    <m/>
    <m/>
    <m/>
    <m/>
  </r>
  <r>
    <x v="3"/>
    <m/>
    <s v="OFFI-3028"/>
    <x v="759"/>
    <m/>
    <n v="13"/>
    <m/>
    <m/>
    <m/>
    <m/>
  </r>
  <r>
    <x v="3"/>
    <m/>
    <s v="COM-105"/>
    <x v="759"/>
    <m/>
    <n v="3"/>
    <m/>
    <m/>
    <m/>
    <m/>
  </r>
  <r>
    <x v="3"/>
    <m/>
    <s v="ELEC-553"/>
    <x v="759"/>
    <m/>
    <n v="12"/>
    <m/>
    <m/>
    <m/>
    <m/>
  </r>
  <r>
    <x v="3"/>
    <m/>
    <s v="COST-632"/>
    <x v="759"/>
    <m/>
    <n v="17"/>
    <m/>
    <m/>
    <m/>
    <m/>
  </r>
  <r>
    <x v="3"/>
    <m/>
    <s v="MOBI-50"/>
    <x v="759"/>
    <m/>
    <n v="1"/>
    <m/>
    <m/>
    <m/>
    <m/>
  </r>
  <r>
    <x v="3"/>
    <m/>
    <s v="MOBI-79"/>
    <x v="759"/>
    <m/>
    <n v="177"/>
    <m/>
    <m/>
    <m/>
    <m/>
  </r>
  <r>
    <x v="3"/>
    <m/>
    <s v="MOBI-82"/>
    <x v="759"/>
    <m/>
    <n v="1"/>
    <m/>
    <m/>
    <m/>
    <m/>
  </r>
  <r>
    <x v="3"/>
    <m/>
    <s v="MOBI-89"/>
    <x v="759"/>
    <m/>
    <n v="2"/>
    <m/>
    <m/>
    <m/>
    <m/>
  </r>
  <r>
    <x v="3"/>
    <m/>
    <s v="P/H-1000"/>
    <x v="759"/>
    <m/>
    <n v="2"/>
    <m/>
    <m/>
    <m/>
    <m/>
  </r>
  <r>
    <x v="3"/>
    <m/>
    <s v="P/H-1003"/>
    <x v="759"/>
    <m/>
    <n v="2"/>
    <m/>
    <m/>
    <m/>
    <m/>
  </r>
  <r>
    <x v="3"/>
    <m/>
    <s v="P/H-1035"/>
    <x v="759"/>
    <m/>
    <n v="31"/>
    <m/>
    <m/>
    <m/>
    <m/>
  </r>
  <r>
    <x v="3"/>
    <m/>
    <s v="P/H-1037"/>
    <x v="759"/>
    <m/>
    <n v="37.5"/>
    <m/>
    <m/>
    <m/>
    <m/>
  </r>
  <r>
    <x v="3"/>
    <m/>
    <s v="P/H-1039"/>
    <x v="759"/>
    <m/>
    <n v="4"/>
    <m/>
    <m/>
    <m/>
    <m/>
  </r>
  <r>
    <x v="3"/>
    <m/>
    <s v="P/H-1040"/>
    <x v="759"/>
    <m/>
    <n v="15"/>
    <m/>
    <m/>
    <m/>
    <m/>
  </r>
  <r>
    <x v="3"/>
    <m/>
    <s v="P/H-1045"/>
    <x v="759"/>
    <m/>
    <n v="8"/>
    <m/>
    <m/>
    <m/>
    <m/>
  </r>
  <r>
    <x v="3"/>
    <m/>
    <s v="CATE-38"/>
    <x v="759"/>
    <m/>
    <n v="18.5"/>
    <m/>
    <m/>
    <m/>
    <m/>
  </r>
  <r>
    <x v="3"/>
    <m/>
    <s v="COM-121"/>
    <x v="782"/>
    <m/>
    <n v="16"/>
    <m/>
    <m/>
    <m/>
    <m/>
  </r>
  <r>
    <x v="3"/>
    <m/>
    <s v="OFFI-3021"/>
    <x v="479"/>
    <m/>
    <n v="100"/>
    <m/>
    <m/>
    <m/>
    <m/>
  </r>
  <r>
    <x v="22"/>
    <m/>
    <s v="LIMP-913"/>
    <x v="362"/>
    <m/>
    <n v="4"/>
    <m/>
    <m/>
    <m/>
    <m/>
  </r>
  <r>
    <x v="22"/>
    <m/>
    <s v="LIMP-949"/>
    <x v="783"/>
    <m/>
    <n v="9"/>
    <m/>
    <m/>
    <m/>
    <m/>
  </r>
  <r>
    <x v="22"/>
    <m/>
    <s v="LIMP-950"/>
    <x v="784"/>
    <m/>
    <n v="4"/>
    <m/>
    <m/>
    <m/>
    <m/>
  </r>
  <r>
    <x v="22"/>
    <m/>
    <s v="LIMP-909"/>
    <x v="358"/>
    <m/>
    <n v="5"/>
    <m/>
    <m/>
    <m/>
    <m/>
  </r>
  <r>
    <x v="22"/>
    <m/>
    <s v="LIMP-951"/>
    <x v="785"/>
    <m/>
    <n v="5"/>
    <m/>
    <m/>
    <m/>
    <m/>
  </r>
  <r>
    <x v="22"/>
    <m/>
    <s v="LIMP-941"/>
    <x v="390"/>
    <m/>
    <n v="5"/>
    <m/>
    <m/>
    <m/>
    <m/>
  </r>
  <r>
    <x v="22"/>
    <m/>
    <s v="LIMP-908"/>
    <x v="786"/>
    <m/>
    <n v="5"/>
    <m/>
    <m/>
    <m/>
    <m/>
  </r>
  <r>
    <x v="22"/>
    <m/>
    <s v="LIMP-921"/>
    <x v="787"/>
    <m/>
    <n v="5"/>
    <m/>
    <m/>
    <m/>
    <m/>
  </r>
  <r>
    <x v="22"/>
    <m/>
    <s v="LIMP-952"/>
    <x v="788"/>
    <m/>
    <n v="1"/>
    <m/>
    <m/>
    <m/>
    <m/>
  </r>
  <r>
    <x v="22"/>
    <m/>
    <s v="LIMP-938"/>
    <x v="789"/>
    <m/>
    <n v="2"/>
    <m/>
    <m/>
    <m/>
    <m/>
  </r>
  <r>
    <x v="22"/>
    <m/>
    <s v="LIMP-924"/>
    <x v="373"/>
    <m/>
    <n v="9"/>
    <m/>
    <m/>
    <m/>
    <m/>
  </r>
  <r>
    <x v="22"/>
    <m/>
    <s v="LIMP-910"/>
    <x v="359"/>
    <m/>
    <n v="5"/>
    <m/>
    <m/>
    <m/>
    <m/>
  </r>
  <r>
    <x v="22"/>
    <m/>
    <s v="LIMP-940"/>
    <x v="389"/>
    <m/>
    <n v="8"/>
    <m/>
    <m/>
    <m/>
    <m/>
  </r>
  <r>
    <x v="22"/>
    <m/>
    <s v="LIMP-948"/>
    <x v="790"/>
    <m/>
    <n v="12"/>
    <m/>
    <m/>
    <m/>
    <m/>
  </r>
  <r>
    <x v="22"/>
    <m/>
    <s v="LIMP-953"/>
    <x v="791"/>
    <m/>
    <n v="4"/>
    <m/>
    <m/>
    <m/>
    <m/>
  </r>
  <r>
    <x v="22"/>
    <m/>
    <s v="LIMP-900"/>
    <x v="348"/>
    <m/>
    <n v="5"/>
    <m/>
    <m/>
    <m/>
    <m/>
  </r>
  <r>
    <x v="22"/>
    <m/>
    <s v="LIMP-914"/>
    <x v="363"/>
    <m/>
    <n v="3"/>
    <m/>
    <m/>
    <m/>
    <m/>
  </r>
  <r>
    <x v="22"/>
    <m/>
    <s v="LIMP-904"/>
    <x v="353"/>
    <m/>
    <n v="5"/>
    <m/>
    <m/>
    <m/>
    <m/>
  </r>
  <r>
    <x v="3"/>
    <m/>
    <s v="MANT-308"/>
    <x v="759"/>
    <m/>
    <n v="26.5"/>
    <m/>
    <m/>
    <m/>
    <m/>
  </r>
  <r>
    <x v="3"/>
    <m/>
    <s v="P/H-1007"/>
    <x v="759"/>
    <m/>
    <n v="10"/>
    <m/>
    <m/>
    <m/>
    <m/>
  </r>
  <r>
    <x v="22"/>
    <m/>
    <s v="LIMP-901"/>
    <x v="792"/>
    <m/>
    <n v="4"/>
    <m/>
    <m/>
    <m/>
    <m/>
  </r>
  <r>
    <x v="3"/>
    <m/>
    <s v="MANT-302"/>
    <x v="398"/>
    <m/>
    <n v="8"/>
    <m/>
    <m/>
    <m/>
    <m/>
  </r>
  <r>
    <x v="21"/>
    <m/>
    <s v="TELA-11"/>
    <x v="664"/>
    <m/>
    <n v="1800"/>
    <m/>
    <m/>
    <m/>
    <m/>
  </r>
  <r>
    <x v="21"/>
    <m/>
    <s v="TELA-22"/>
    <x v="675"/>
    <m/>
    <n v="600"/>
    <m/>
    <m/>
    <m/>
    <m/>
  </r>
  <r>
    <x v="21"/>
    <m/>
    <s v="TELA-23"/>
    <x v="676"/>
    <m/>
    <n v="800"/>
    <m/>
    <m/>
    <m/>
    <m/>
  </r>
  <r>
    <x v="21"/>
    <m/>
    <s v="TELA-24"/>
    <x v="677"/>
    <m/>
    <n v="1300"/>
    <m/>
    <m/>
    <m/>
    <m/>
  </r>
  <r>
    <x v="21"/>
    <m/>
    <s v="TELA-30"/>
    <x v="793"/>
    <m/>
    <n v="70"/>
    <m/>
    <m/>
    <m/>
    <m/>
  </r>
  <r>
    <x v="21"/>
    <m/>
    <s v="COST-644"/>
    <x v="179"/>
    <m/>
    <n v="139.5"/>
    <m/>
    <m/>
    <m/>
    <m/>
  </r>
  <r>
    <x v="21"/>
    <m/>
    <s v="COST-646"/>
    <x v="181"/>
    <m/>
    <n v="1"/>
    <m/>
    <m/>
    <m/>
    <m/>
  </r>
  <r>
    <x v="23"/>
    <m/>
    <s v="COST-699"/>
    <x v="794"/>
    <m/>
    <n v="1728"/>
    <m/>
    <m/>
    <m/>
    <m/>
  </r>
  <r>
    <x v="23"/>
    <m/>
    <s v="COST-700"/>
    <x v="795"/>
    <m/>
    <n v="30"/>
    <m/>
    <m/>
    <m/>
    <m/>
  </r>
  <r>
    <x v="23"/>
    <m/>
    <s v="TELA-112"/>
    <x v="796"/>
    <m/>
    <n v="10"/>
    <m/>
    <m/>
    <m/>
    <m/>
  </r>
  <r>
    <x v="24"/>
    <m/>
    <s v="COM-103"/>
    <x v="136"/>
    <m/>
    <n v="10"/>
    <m/>
    <m/>
    <m/>
    <m/>
  </r>
  <r>
    <x v="24"/>
    <m/>
    <s v="COM-116"/>
    <x v="777"/>
    <m/>
    <n v="6"/>
    <m/>
    <m/>
    <m/>
    <m/>
  </r>
  <r>
    <x v="24"/>
    <m/>
    <s v="COM-105"/>
    <x v="138"/>
    <m/>
    <n v="3"/>
    <m/>
    <m/>
    <m/>
    <m/>
  </r>
  <r>
    <x v="24"/>
    <m/>
    <s v="COM-106"/>
    <x v="139"/>
    <m/>
    <n v="8"/>
    <m/>
    <m/>
    <m/>
    <m/>
  </r>
  <r>
    <x v="24"/>
    <m/>
    <s v="COM-122"/>
    <x v="797"/>
    <m/>
    <n v="2"/>
    <m/>
    <m/>
    <m/>
    <m/>
  </r>
  <r>
    <x v="24"/>
    <m/>
    <s v="COM-110"/>
    <x v="143"/>
    <m/>
    <n v="7"/>
    <m/>
    <m/>
    <m/>
    <m/>
  </r>
  <r>
    <x v="25"/>
    <m/>
    <s v="OFFI-3012"/>
    <x v="470"/>
    <m/>
    <n v="24"/>
    <m/>
    <m/>
    <m/>
    <m/>
  </r>
  <r>
    <x v="25"/>
    <m/>
    <s v="OFFI-3036"/>
    <x v="495"/>
    <m/>
    <n v="15"/>
    <m/>
    <m/>
    <m/>
    <m/>
  </r>
  <r>
    <x v="25"/>
    <m/>
    <s v="OFFI-3035"/>
    <x v="494"/>
    <m/>
    <n v="15"/>
    <m/>
    <m/>
    <m/>
    <m/>
  </r>
  <r>
    <x v="25"/>
    <m/>
    <s v="OFFI-3051"/>
    <x v="510"/>
    <m/>
    <n v="2"/>
    <m/>
    <m/>
    <m/>
    <m/>
  </r>
  <r>
    <x v="25"/>
    <m/>
    <s v="OFFI-3052"/>
    <x v="511"/>
    <m/>
    <n v="2"/>
    <m/>
    <m/>
    <m/>
    <m/>
  </r>
  <r>
    <x v="25"/>
    <m/>
    <s v="OFFI-3038"/>
    <x v="497"/>
    <m/>
    <n v="6"/>
    <m/>
    <m/>
    <m/>
    <m/>
  </r>
  <r>
    <x v="25"/>
    <m/>
    <s v="OFFI-3050"/>
    <x v="509"/>
    <m/>
    <n v="2"/>
    <m/>
    <m/>
    <m/>
    <m/>
  </r>
  <r>
    <x v="25"/>
    <m/>
    <s v="MOBI-88"/>
    <x v="798"/>
    <m/>
    <n v="4"/>
    <m/>
    <m/>
    <m/>
    <m/>
  </r>
  <r>
    <x v="25"/>
    <m/>
    <s v="OFFI-3070"/>
    <x v="530"/>
    <m/>
    <n v="30"/>
    <m/>
    <m/>
    <m/>
    <m/>
  </r>
  <r>
    <x v="25"/>
    <m/>
    <s v="OFFI-3069"/>
    <x v="529"/>
    <m/>
    <n v="30"/>
    <m/>
    <m/>
    <m/>
    <m/>
  </r>
  <r>
    <x v="25"/>
    <m/>
    <s v="OFFI-3017"/>
    <x v="475"/>
    <m/>
    <n v="1000"/>
    <m/>
    <m/>
    <m/>
    <m/>
  </r>
  <r>
    <x v="25"/>
    <m/>
    <s v="OFFI-3018"/>
    <x v="476"/>
    <m/>
    <n v="1000"/>
    <m/>
    <m/>
    <m/>
    <m/>
  </r>
  <r>
    <x v="25"/>
    <m/>
    <s v="OFFI-3066"/>
    <x v="526"/>
    <m/>
    <n v="25"/>
    <m/>
    <m/>
    <m/>
    <m/>
  </r>
  <r>
    <x v="25"/>
    <m/>
    <s v="OFFI-3032"/>
    <x v="490"/>
    <m/>
    <n v="20"/>
    <m/>
    <m/>
    <m/>
    <m/>
  </r>
  <r>
    <x v="25"/>
    <m/>
    <s v="OFFI-3130"/>
    <x v="799"/>
    <m/>
    <n v="1"/>
    <m/>
    <m/>
    <m/>
    <m/>
  </r>
  <r>
    <x v="25"/>
    <m/>
    <s v="OFFI-3065"/>
    <x v="525"/>
    <m/>
    <n v="0.8"/>
    <m/>
    <m/>
    <m/>
    <m/>
  </r>
  <r>
    <x v="25"/>
    <m/>
    <s v="OFFI-3034"/>
    <x v="493"/>
    <m/>
    <n v="15"/>
    <m/>
    <m/>
    <m/>
    <m/>
  </r>
  <r>
    <x v="25"/>
    <m/>
    <s v="OFFI-3057"/>
    <x v="800"/>
    <m/>
    <n v="22"/>
    <m/>
    <m/>
    <m/>
    <m/>
  </r>
  <r>
    <x v="25"/>
    <m/>
    <s v="OFFI-3131"/>
    <x v="801"/>
    <m/>
    <n v="12"/>
    <m/>
    <m/>
    <m/>
    <m/>
  </r>
  <r>
    <x v="25"/>
    <m/>
    <s v="OFFI-3058"/>
    <x v="517"/>
    <m/>
    <n v="24"/>
    <m/>
    <m/>
    <m/>
    <m/>
  </r>
  <r>
    <x v="25"/>
    <m/>
    <s v="OFFI-3054"/>
    <x v="802"/>
    <m/>
    <n v="24"/>
    <m/>
    <m/>
    <m/>
    <m/>
  </r>
  <r>
    <x v="25"/>
    <m/>
    <s v="OFFI-3132"/>
    <x v="803"/>
    <m/>
    <n v="24"/>
    <m/>
    <m/>
    <m/>
    <m/>
  </r>
  <r>
    <x v="25"/>
    <m/>
    <s v="OFFI-3053"/>
    <x v="512"/>
    <m/>
    <n v="24"/>
    <m/>
    <m/>
    <m/>
    <m/>
  </r>
  <r>
    <x v="25"/>
    <m/>
    <s v="OFFI-3037"/>
    <x v="496"/>
    <m/>
    <n v="12"/>
    <m/>
    <m/>
    <m/>
    <m/>
  </r>
  <r>
    <x v="25"/>
    <m/>
    <s v="OFFI-3133"/>
    <x v="804"/>
    <m/>
    <n v="24"/>
    <m/>
    <m/>
    <m/>
    <m/>
  </r>
  <r>
    <x v="25"/>
    <m/>
    <s v="OFFI-3134"/>
    <x v="805"/>
    <m/>
    <n v="4"/>
    <m/>
    <m/>
    <m/>
    <m/>
  </r>
  <r>
    <x v="25"/>
    <m/>
    <s v="OFFI-3135"/>
    <x v="806"/>
    <m/>
    <n v="24"/>
    <m/>
    <m/>
    <m/>
    <m/>
  </r>
  <r>
    <x v="25"/>
    <m/>
    <s v="OFFI-3021"/>
    <x v="479"/>
    <m/>
    <n v="4000"/>
    <m/>
    <m/>
    <m/>
    <m/>
  </r>
  <r>
    <x v="25"/>
    <m/>
    <s v="OFFI-3022"/>
    <x v="480"/>
    <m/>
    <n v="1000"/>
    <m/>
    <m/>
    <m/>
    <m/>
  </r>
  <r>
    <x v="25"/>
    <m/>
    <s v="OFFI-3029"/>
    <x v="487"/>
    <m/>
    <n v="12"/>
    <m/>
    <m/>
    <m/>
    <m/>
  </r>
  <r>
    <x v="25"/>
    <m/>
    <s v="OFFI-3042"/>
    <x v="501"/>
    <m/>
    <n v="75"/>
    <m/>
    <m/>
    <m/>
    <m/>
  </r>
  <r>
    <x v="25"/>
    <m/>
    <s v="OFFI-3043"/>
    <x v="502"/>
    <m/>
    <n v="75"/>
    <m/>
    <m/>
    <m/>
    <m/>
  </r>
  <r>
    <x v="25"/>
    <m/>
    <s v="OFFI-3045"/>
    <x v="504"/>
    <m/>
    <n v="50"/>
    <m/>
    <m/>
    <m/>
    <m/>
  </r>
  <r>
    <x v="25"/>
    <m/>
    <s v="OFFI-3047"/>
    <x v="506"/>
    <m/>
    <n v="50"/>
    <m/>
    <m/>
    <m/>
    <m/>
  </r>
  <r>
    <x v="25"/>
    <m/>
    <s v="OFFI-3046"/>
    <x v="505"/>
    <m/>
    <n v="50"/>
    <m/>
    <m/>
    <m/>
    <m/>
  </r>
  <r>
    <x v="25"/>
    <m/>
    <s v="OFFI-3118"/>
    <x v="578"/>
    <m/>
    <n v="20"/>
    <m/>
    <m/>
    <m/>
    <m/>
  </r>
  <r>
    <x v="25"/>
    <m/>
    <s v="OFFI-3033"/>
    <x v="807"/>
    <m/>
    <n v="12"/>
    <m/>
    <m/>
    <m/>
    <m/>
  </r>
  <r>
    <x v="25"/>
    <m/>
    <s v="OFFI-3136"/>
    <x v="808"/>
    <m/>
    <n v="55"/>
    <m/>
    <m/>
    <m/>
    <m/>
  </r>
  <r>
    <x v="26"/>
    <m/>
    <s v="LIMP-945"/>
    <x v="394"/>
    <m/>
    <n v="150"/>
    <m/>
    <m/>
    <m/>
    <m/>
  </r>
  <r>
    <x v="26"/>
    <m/>
    <s v="LIMP-946"/>
    <x v="395"/>
    <m/>
    <n v="600"/>
    <m/>
    <m/>
    <m/>
    <m/>
  </r>
  <r>
    <x v="26"/>
    <m/>
    <s v="LIMP-944"/>
    <x v="393"/>
    <m/>
    <n v="100"/>
    <m/>
    <m/>
    <m/>
    <m/>
  </r>
  <r>
    <x v="26"/>
    <m/>
    <s v="OFFI-3001"/>
    <x v="461"/>
    <m/>
    <n v="187"/>
    <m/>
    <m/>
    <m/>
    <m/>
  </r>
  <r>
    <x v="27"/>
    <m/>
    <s v="TELA-113"/>
    <x v="809"/>
    <m/>
    <n v="500"/>
    <m/>
    <m/>
    <m/>
    <m/>
  </r>
  <r>
    <x v="27"/>
    <m/>
    <s v="TELA-114"/>
    <x v="810"/>
    <m/>
    <n v="700"/>
    <m/>
    <m/>
    <m/>
    <m/>
  </r>
  <r>
    <x v="27"/>
    <m/>
    <s v="TELA-115"/>
    <x v="811"/>
    <m/>
    <n v="400"/>
    <m/>
    <m/>
    <m/>
    <m/>
  </r>
  <r>
    <x v="27"/>
    <m/>
    <s v="TELA-116"/>
    <x v="812"/>
    <m/>
    <n v="800"/>
    <m/>
    <m/>
    <m/>
    <m/>
  </r>
  <r>
    <x v="27"/>
    <m/>
    <s v="TELA-117"/>
    <x v="813"/>
    <m/>
    <n v="1200"/>
    <m/>
    <m/>
    <m/>
    <m/>
  </r>
  <r>
    <x v="27"/>
    <m/>
    <s v="TELA-118"/>
    <x v="814"/>
    <m/>
    <n v="750"/>
    <m/>
    <m/>
    <m/>
    <m/>
  </r>
  <r>
    <x v="27"/>
    <m/>
    <s v="TELA-119"/>
    <x v="815"/>
    <m/>
    <n v="1000"/>
    <m/>
    <m/>
    <m/>
    <m/>
  </r>
  <r>
    <x v="3"/>
    <m/>
    <s v="MOBI-92"/>
    <x v="816"/>
    <m/>
    <n v="1"/>
    <m/>
    <m/>
    <m/>
    <m/>
  </r>
  <r>
    <x v="28"/>
    <m/>
    <s v="TELA-120"/>
    <x v="817"/>
    <m/>
    <n v="2300"/>
    <m/>
    <m/>
    <m/>
    <m/>
  </r>
  <r>
    <x v="28"/>
    <m/>
    <s v="TELA-121"/>
    <x v="818"/>
    <m/>
    <n v="2100"/>
    <m/>
    <m/>
    <m/>
    <m/>
  </r>
  <r>
    <x v="28"/>
    <m/>
    <s v="TELA-122"/>
    <x v="819"/>
    <m/>
    <n v="2400"/>
    <m/>
    <m/>
    <m/>
    <m/>
  </r>
  <r>
    <x v="28"/>
    <m/>
    <s v="TELA-123"/>
    <x v="820"/>
    <m/>
    <n v="2200"/>
    <m/>
    <m/>
    <m/>
    <m/>
  </r>
  <r>
    <x v="28"/>
    <m/>
    <s v="TELA-124"/>
    <x v="821"/>
    <m/>
    <n v="2100"/>
    <m/>
    <m/>
    <m/>
    <m/>
  </r>
  <r>
    <x v="28"/>
    <m/>
    <s v="TELA-125"/>
    <x v="822"/>
    <m/>
    <n v="2000"/>
    <m/>
    <m/>
    <m/>
    <m/>
  </r>
  <r>
    <x v="28"/>
    <m/>
    <s v="TELA-126"/>
    <x v="823"/>
    <m/>
    <n v="2100"/>
    <m/>
    <m/>
    <m/>
    <m/>
  </r>
  <r>
    <x v="28"/>
    <m/>
    <s v="TELA-127"/>
    <x v="824"/>
    <m/>
    <n v="2000"/>
    <m/>
    <m/>
    <m/>
    <m/>
  </r>
  <r>
    <x v="28"/>
    <m/>
    <s v="TELA-128"/>
    <x v="825"/>
    <m/>
    <n v="2000"/>
    <m/>
    <m/>
    <m/>
    <m/>
  </r>
  <r>
    <x v="3"/>
    <m/>
    <s v="MOBI-93"/>
    <x v="826"/>
    <m/>
    <n v="4"/>
    <m/>
    <m/>
    <m/>
    <m/>
  </r>
  <r>
    <x v="29"/>
    <m/>
    <s v="LIMP-913"/>
    <x v="362"/>
    <m/>
    <n v="14"/>
    <m/>
    <m/>
    <m/>
    <m/>
  </r>
  <r>
    <x v="29"/>
    <m/>
    <s v="LIMP-909"/>
    <x v="358"/>
    <m/>
    <n v="7"/>
    <m/>
    <m/>
    <m/>
    <m/>
  </r>
  <r>
    <x v="29"/>
    <m/>
    <s v="LIMP-914"/>
    <x v="363"/>
    <m/>
    <n v="5"/>
    <m/>
    <m/>
    <m/>
    <m/>
  </r>
  <r>
    <x v="29"/>
    <m/>
    <s v="LIMP-924"/>
    <x v="373"/>
    <m/>
    <n v="3"/>
    <m/>
    <m/>
    <m/>
    <m/>
  </r>
  <r>
    <x v="29"/>
    <m/>
    <s v="LIMP-910"/>
    <x v="359"/>
    <m/>
    <n v="3"/>
    <m/>
    <m/>
    <m/>
    <m/>
  </r>
  <r>
    <x v="29"/>
    <m/>
    <s v="LIMP-923"/>
    <x v="372"/>
    <m/>
    <n v="12"/>
    <m/>
    <m/>
    <m/>
    <m/>
  </r>
  <r>
    <x v="29"/>
    <m/>
    <s v="LIMP-908"/>
    <x v="827"/>
    <m/>
    <n v="11"/>
    <m/>
    <m/>
    <m/>
    <m/>
  </r>
  <r>
    <x v="29"/>
    <m/>
    <s v="LIMP-900"/>
    <x v="348"/>
    <m/>
    <n v="33"/>
    <m/>
    <m/>
    <m/>
    <m/>
  </r>
  <r>
    <x v="29"/>
    <m/>
    <s v="LIMP-917"/>
    <x v="366"/>
    <m/>
    <n v="6"/>
    <m/>
    <m/>
    <m/>
    <m/>
  </r>
  <r>
    <x v="29"/>
    <m/>
    <s v="LIMP-952"/>
    <x v="788"/>
    <m/>
    <n v="3"/>
    <m/>
    <m/>
    <m/>
    <m/>
  </r>
  <r>
    <x v="29"/>
    <m/>
    <s v="LIMP-940"/>
    <x v="389"/>
    <m/>
    <n v="13"/>
    <m/>
    <m/>
    <m/>
    <m/>
  </r>
  <r>
    <x v="29"/>
    <m/>
    <s v="LIMP-932"/>
    <x v="381"/>
    <m/>
    <n v="5"/>
    <m/>
    <m/>
    <m/>
    <m/>
  </r>
  <r>
    <x v="29"/>
    <m/>
    <s v="LIMP-948"/>
    <x v="790"/>
    <m/>
    <n v="1"/>
    <m/>
    <m/>
    <m/>
    <m/>
  </r>
  <r>
    <x v="29"/>
    <m/>
    <s v="LIMP-916"/>
    <x v="365"/>
    <m/>
    <n v="5"/>
    <m/>
    <m/>
    <m/>
    <m/>
  </r>
  <r>
    <x v="29"/>
    <m/>
    <s v="LIMP-954"/>
    <x v="828"/>
    <m/>
    <n v="10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67">
  <r>
    <n v="987"/>
    <s v="OFFI-3043"/>
    <x v="0"/>
    <m/>
    <n v="3"/>
    <x v="0"/>
    <m/>
    <m/>
  </r>
  <r>
    <n v="2987"/>
    <s v="OFFI-3042"/>
    <x v="1"/>
    <m/>
    <n v="3"/>
    <x v="0"/>
    <m/>
    <m/>
  </r>
  <r>
    <n v="2987"/>
    <s v="OFFI-3001"/>
    <x v="2"/>
    <m/>
    <m/>
    <x v="0"/>
    <m/>
    <m/>
  </r>
  <r>
    <n v="2987"/>
    <s v="OFFI-3022"/>
    <x v="3"/>
    <m/>
    <n v="200"/>
    <x v="0"/>
    <m/>
    <m/>
  </r>
  <r>
    <n v="2987"/>
    <s v="OFFI-3021"/>
    <x v="4"/>
    <m/>
    <n v="300"/>
    <x v="0"/>
    <m/>
    <m/>
  </r>
  <r>
    <n v="2987"/>
    <s v="LIMP-909"/>
    <x v="5"/>
    <m/>
    <n v="6"/>
    <x v="1"/>
    <m/>
    <m/>
  </r>
  <r>
    <n v="2983"/>
    <s v="LIMP-900"/>
    <x v="6"/>
    <m/>
    <m/>
    <x v="1"/>
    <m/>
    <m/>
  </r>
  <r>
    <n v="2983"/>
    <s v="COM-103"/>
    <x v="7"/>
    <m/>
    <n v="25"/>
    <x v="1"/>
    <m/>
    <m/>
  </r>
  <r>
    <n v="2977"/>
    <s v="EQUI-306"/>
    <x v="8"/>
    <m/>
    <n v="2"/>
    <x v="2"/>
    <m/>
    <m/>
  </r>
  <r>
    <n v="2977"/>
    <s v="LIMP-900"/>
    <x v="6"/>
    <m/>
    <m/>
    <x v="2"/>
    <m/>
    <m/>
  </r>
  <r>
    <n v="2977"/>
    <s v="COM-111"/>
    <x v="9"/>
    <m/>
    <n v="15"/>
    <x v="2"/>
    <m/>
    <m/>
  </r>
  <r>
    <n v="2974"/>
    <s v="LIMP-941"/>
    <x v="10"/>
    <m/>
    <m/>
    <x v="3"/>
    <m/>
    <m/>
  </r>
  <r>
    <n v="2974"/>
    <s v="LIMP-900"/>
    <x v="6"/>
    <m/>
    <m/>
    <x v="2"/>
    <m/>
    <m/>
  </r>
  <r>
    <n v="2963"/>
    <s v="OFFI-3018"/>
    <x v="11"/>
    <m/>
    <n v="500"/>
    <x v="4"/>
    <m/>
    <m/>
  </r>
  <r>
    <n v="2963"/>
    <s v="OFFI-3017"/>
    <x v="12"/>
    <m/>
    <n v="500"/>
    <x v="4"/>
    <m/>
    <m/>
  </r>
  <r>
    <n v="2963"/>
    <s v="OFFI-3021"/>
    <x v="13"/>
    <m/>
    <n v="100"/>
    <x v="5"/>
    <m/>
    <m/>
  </r>
  <r>
    <n v="2963"/>
    <s v="OFFI-3001"/>
    <x v="2"/>
    <m/>
    <m/>
    <x v="4"/>
    <m/>
    <m/>
  </r>
  <r>
    <n v="2963"/>
    <s v="OFFI-3046"/>
    <x v="14"/>
    <m/>
    <n v="2"/>
    <x v="4"/>
    <m/>
    <m/>
  </r>
  <r>
    <n v="2957"/>
    <s v="OFFI-3021"/>
    <x v="13"/>
    <m/>
    <n v="100"/>
    <x v="6"/>
    <m/>
    <m/>
  </r>
  <r>
    <n v="2960"/>
    <s v="OFFI-3081"/>
    <x v="15"/>
    <m/>
    <n v="2"/>
    <x v="6"/>
    <m/>
    <m/>
  </r>
  <r>
    <n v="2963"/>
    <s v="OFFI-3082"/>
    <x v="16"/>
    <m/>
    <n v="1"/>
    <x v="6"/>
    <m/>
    <m/>
  </r>
  <r>
    <n v="2963"/>
    <s v="OFFI-3083"/>
    <x v="17"/>
    <m/>
    <n v="1"/>
    <x v="6"/>
    <m/>
    <m/>
  </r>
  <r>
    <n v="2963"/>
    <s v="OFFI-3084"/>
    <x v="18"/>
    <m/>
    <n v="1"/>
    <x v="6"/>
    <m/>
    <m/>
  </r>
  <r>
    <n v="428"/>
    <s v="TELA-39"/>
    <x v="19"/>
    <m/>
    <n v="6"/>
    <x v="7"/>
    <m/>
    <m/>
  </r>
  <r>
    <n v="428"/>
    <s v="TELA-39"/>
    <x v="19"/>
    <m/>
    <n v="3"/>
    <x v="7"/>
    <m/>
    <m/>
  </r>
  <r>
    <n v="428"/>
    <s v="TELA105"/>
    <x v="20"/>
    <m/>
    <n v="13"/>
    <x v="7"/>
    <m/>
    <m/>
  </r>
  <r>
    <n v="428"/>
    <s v="TELA-05"/>
    <x v="21"/>
    <m/>
    <n v="7"/>
    <x v="7"/>
    <m/>
    <m/>
  </r>
  <r>
    <n v="429"/>
    <s v="TELA-08"/>
    <x v="22"/>
    <m/>
    <n v="76.55"/>
    <x v="8"/>
    <m/>
    <m/>
  </r>
  <r>
    <n v="429"/>
    <s v="TELA-08"/>
    <x v="22"/>
    <m/>
    <n v="56.87"/>
    <x v="8"/>
    <m/>
    <m/>
  </r>
  <r>
    <n v="429"/>
    <s v="TELA-21"/>
    <x v="23"/>
    <m/>
    <n v="250"/>
    <x v="8"/>
    <m/>
    <m/>
  </r>
  <r>
    <n v="430"/>
    <s v="COM-102"/>
    <x v="24"/>
    <m/>
    <n v="1"/>
    <x v="8"/>
    <m/>
    <m/>
  </r>
  <r>
    <n v="430"/>
    <s v="OFFI-3011"/>
    <x v="25"/>
    <m/>
    <n v="7"/>
    <x v="8"/>
    <m/>
    <m/>
  </r>
  <r>
    <n v="431"/>
    <s v="OFFI-3069"/>
    <x v="25"/>
    <m/>
    <n v="1"/>
    <x v="8"/>
    <m/>
    <m/>
  </r>
  <r>
    <n v="431"/>
    <s v="OFFI-3019"/>
    <x v="26"/>
    <m/>
    <n v="3"/>
    <x v="8"/>
    <m/>
    <m/>
  </r>
  <r>
    <n v="432"/>
    <s v="TELA-25"/>
    <x v="27"/>
    <m/>
    <n v="3"/>
    <x v="8"/>
    <m/>
    <m/>
  </r>
  <r>
    <n v="432"/>
    <s v="TELA-24"/>
    <x v="28"/>
    <m/>
    <n v="4"/>
    <x v="8"/>
    <m/>
    <m/>
  </r>
  <r>
    <n v="434"/>
    <s v="OFFI-3021"/>
    <x v="13"/>
    <m/>
    <n v="20"/>
    <x v="8"/>
    <m/>
    <m/>
  </r>
  <r>
    <n v="434"/>
    <s v="OFFI-3017"/>
    <x v="12"/>
    <m/>
    <n v="10"/>
    <x v="8"/>
    <m/>
    <m/>
  </r>
  <r>
    <n v="434"/>
    <s v="OFFI-3036"/>
    <x v="29"/>
    <m/>
    <n v="1"/>
    <x v="8"/>
    <m/>
    <m/>
  </r>
  <r>
    <n v="434"/>
    <s v="OFFI-3044"/>
    <x v="30"/>
    <m/>
    <n v="1"/>
    <x v="8"/>
    <m/>
    <m/>
  </r>
  <r>
    <n v="434"/>
    <s v="OFFI-3012"/>
    <x v="31"/>
    <m/>
    <n v="1"/>
    <x v="8"/>
    <m/>
    <m/>
  </r>
  <r>
    <n v="434"/>
    <s v="OFFI-3013"/>
    <x v="32"/>
    <m/>
    <n v="1"/>
    <x v="8"/>
    <m/>
    <m/>
  </r>
  <r>
    <n v="435"/>
    <s v="OFFI-3050"/>
    <x v="33"/>
    <m/>
    <n v="1"/>
    <x v="8"/>
    <m/>
    <m/>
  </r>
  <r>
    <n v="436"/>
    <s v="TELA-31"/>
    <x v="34"/>
    <m/>
    <n v="4"/>
    <x v="8"/>
    <m/>
    <m/>
  </r>
  <r>
    <n v="437"/>
    <s v="OFFI-3054"/>
    <x v="35"/>
    <m/>
    <n v="1"/>
    <x v="8"/>
    <m/>
    <m/>
  </r>
  <r>
    <n v="440"/>
    <s v="COST-606"/>
    <x v="36"/>
    <m/>
    <n v="6"/>
    <x v="9"/>
    <m/>
    <m/>
  </r>
  <r>
    <n v="440"/>
    <s v="COST-604"/>
    <x v="37"/>
    <m/>
    <n v="1"/>
    <x v="9"/>
    <m/>
    <m/>
  </r>
  <r>
    <n v="440"/>
    <s v="TELA-21"/>
    <x v="23"/>
    <m/>
    <n v="500"/>
    <x v="9"/>
    <m/>
    <m/>
  </r>
  <r>
    <n v="440"/>
    <s v="LIMP-900"/>
    <x v="6"/>
    <m/>
    <n v="2"/>
    <x v="9"/>
    <m/>
    <m/>
  </r>
  <r>
    <n v="440"/>
    <s v="P/H-1058"/>
    <x v="38"/>
    <m/>
    <n v="1"/>
    <x v="9"/>
    <m/>
    <m/>
  </r>
  <r>
    <n v="440"/>
    <s v="OFFI-3055"/>
    <x v="39"/>
    <m/>
    <n v="6"/>
    <x v="9"/>
    <m/>
    <m/>
  </r>
  <r>
    <n v="441"/>
    <s v="TELA-31"/>
    <x v="34"/>
    <m/>
    <n v="2"/>
    <x v="9"/>
    <m/>
    <m/>
  </r>
  <r>
    <n v="441"/>
    <s v="TELA-29"/>
    <x v="40"/>
    <m/>
    <n v="4"/>
    <x v="9"/>
    <m/>
    <m/>
  </r>
  <r>
    <n v="442"/>
    <s v="OFFI-3011"/>
    <x v="41"/>
    <m/>
    <n v="6"/>
    <x v="9"/>
    <m/>
    <m/>
  </r>
  <r>
    <n v="442"/>
    <s v="COM-102"/>
    <x v="24"/>
    <m/>
    <n v="1"/>
    <x v="9"/>
    <m/>
    <m/>
  </r>
  <r>
    <n v="442"/>
    <s v="COM-103"/>
    <x v="7"/>
    <m/>
    <n v="5"/>
    <x v="9"/>
    <m/>
    <m/>
  </r>
  <r>
    <n v="442"/>
    <s v="LIMP-909"/>
    <x v="5"/>
    <m/>
    <n v="1"/>
    <x v="9"/>
    <m/>
    <m/>
  </r>
  <r>
    <n v="442"/>
    <s v="LIMP-916"/>
    <x v="42"/>
    <m/>
    <n v="1"/>
    <x v="9"/>
    <m/>
    <m/>
  </r>
  <r>
    <n v="442"/>
    <s v="LIMP-913"/>
    <x v="43"/>
    <m/>
    <m/>
    <x v="9"/>
    <m/>
    <m/>
  </r>
  <r>
    <n v="443"/>
    <s v="TELA-02"/>
    <x v="44"/>
    <m/>
    <n v="5.5"/>
    <x v="9"/>
    <m/>
    <m/>
  </r>
  <r>
    <n v="443"/>
    <s v="TELA-06"/>
    <x v="45"/>
    <m/>
    <n v="2"/>
    <x v="9"/>
    <m/>
    <m/>
  </r>
  <r>
    <n v="444"/>
    <s v="OFFI-3011"/>
    <x v="41"/>
    <m/>
    <n v="6"/>
    <x v="10"/>
    <m/>
    <m/>
  </r>
  <r>
    <n v="444"/>
    <s v="LIMP-900"/>
    <x v="6"/>
    <m/>
    <n v="3"/>
    <x v="10"/>
    <m/>
    <m/>
  </r>
  <r>
    <n v="444"/>
    <s v="LIMP-902"/>
    <x v="46"/>
    <m/>
    <n v="5"/>
    <x v="10"/>
    <m/>
    <m/>
  </r>
  <r>
    <n v="444"/>
    <s v="COM-102"/>
    <x v="24"/>
    <m/>
    <n v="1"/>
    <x v="10"/>
    <m/>
    <m/>
  </r>
  <r>
    <n v="444"/>
    <s v="OFFI-3011"/>
    <x v="41"/>
    <m/>
    <n v="2"/>
    <x v="10"/>
    <m/>
    <m/>
  </r>
  <r>
    <n v="444"/>
    <s v="OFFI-3010"/>
    <x v="47"/>
    <m/>
    <n v="1"/>
    <x v="10"/>
    <m/>
    <m/>
  </r>
  <r>
    <n v="445"/>
    <s v="TELA-21"/>
    <x v="23"/>
    <m/>
    <n v="225"/>
    <x v="10"/>
    <m/>
    <m/>
  </r>
  <r>
    <n v="445"/>
    <s v="OFFI-3030"/>
    <x v="48"/>
    <m/>
    <n v="15"/>
    <x v="10"/>
    <m/>
    <m/>
  </r>
  <r>
    <n v="445"/>
    <s v="OFFI-3023"/>
    <x v="49"/>
    <m/>
    <n v="15"/>
    <x v="10"/>
    <m/>
    <m/>
  </r>
  <r>
    <n v="445"/>
    <s v="TELA-29"/>
    <x v="40"/>
    <m/>
    <n v="1.5"/>
    <x v="10"/>
    <m/>
    <m/>
  </r>
  <r>
    <n v="445"/>
    <s v="OFFI-3031"/>
    <x v="50"/>
    <m/>
    <n v="1"/>
    <x v="10"/>
    <m/>
    <m/>
  </r>
  <r>
    <n v="446"/>
    <s v="TELA-11"/>
    <x v="51"/>
    <m/>
    <n v="2"/>
    <x v="10"/>
    <m/>
    <m/>
  </r>
  <r>
    <n v="448"/>
    <s v="OFFI-3001"/>
    <x v="2"/>
    <m/>
    <n v="2"/>
    <x v="10"/>
    <m/>
    <m/>
  </r>
  <r>
    <n v="449"/>
    <s v="TELA-10"/>
    <x v="52"/>
    <m/>
    <n v="15"/>
    <x v="3"/>
    <m/>
    <m/>
  </r>
  <r>
    <n v="450"/>
    <s v="COM-103"/>
    <x v="7"/>
    <m/>
    <n v="5"/>
    <x v="3"/>
    <m/>
    <m/>
  </r>
  <r>
    <n v="450"/>
    <s v="COM-102"/>
    <x v="24"/>
    <m/>
    <n v="1"/>
    <x v="3"/>
    <m/>
    <m/>
  </r>
  <r>
    <n v="450"/>
    <s v="LIMP-901"/>
    <x v="53"/>
    <m/>
    <n v="13"/>
    <x v="3"/>
    <m/>
    <m/>
  </r>
  <r>
    <n v="450"/>
    <s v="OFFI-3011"/>
    <x v="41"/>
    <m/>
    <n v="6"/>
    <x v="3"/>
    <m/>
    <m/>
  </r>
  <r>
    <n v="450"/>
    <s v="OFFI-3011"/>
    <x v="41"/>
    <m/>
    <n v="2"/>
    <x v="3"/>
    <m/>
    <m/>
  </r>
  <r>
    <n v="2951"/>
    <s v="TELA-25"/>
    <x v="27"/>
    <m/>
    <n v="7"/>
    <x v="3"/>
    <m/>
    <m/>
  </r>
  <r>
    <n v="2951"/>
    <s v="TELA-24"/>
    <x v="28"/>
    <m/>
    <n v="7"/>
    <x v="3"/>
    <m/>
    <m/>
  </r>
  <r>
    <n v="2952"/>
    <s v="TELA-21"/>
    <x v="23"/>
    <m/>
    <n v="50"/>
    <x v="3"/>
    <m/>
    <m/>
  </r>
  <r>
    <n v="2952"/>
    <s v="TELA-31"/>
    <x v="34"/>
    <m/>
    <n v="1.5"/>
    <x v="3"/>
    <m/>
    <m/>
  </r>
  <r>
    <n v="2952"/>
    <s v="TELA-30"/>
    <x v="54"/>
    <m/>
    <n v="1.5"/>
    <x v="3"/>
    <m/>
    <m/>
  </r>
  <r>
    <n v="2952"/>
    <s v="TELA-29"/>
    <x v="40"/>
    <m/>
    <n v="2"/>
    <x v="3"/>
    <m/>
    <m/>
  </r>
  <r>
    <n v="2953"/>
    <s v="TELA-31"/>
    <x v="34"/>
    <m/>
    <n v="162.9"/>
    <x v="3"/>
    <m/>
    <m/>
  </r>
  <r>
    <n v="2953"/>
    <s v="TELA-21"/>
    <x v="23"/>
    <m/>
    <n v="250"/>
    <x v="3"/>
    <m/>
    <m/>
  </r>
  <r>
    <n v="2952"/>
    <s v="OFFI-3030"/>
    <x v="48"/>
    <m/>
    <n v="15"/>
    <x v="3"/>
    <m/>
    <m/>
  </r>
  <r>
    <n v="2953"/>
    <s v="LIMP-900"/>
    <x v="6"/>
    <m/>
    <n v="1"/>
    <x v="3"/>
    <m/>
    <m/>
  </r>
  <r>
    <n v="2954"/>
    <s v="TELA-05"/>
    <x v="21"/>
    <m/>
    <n v="60"/>
    <x v="6"/>
    <m/>
    <m/>
  </r>
  <r>
    <n v="2954"/>
    <s v="TELA-05"/>
    <x v="21"/>
    <m/>
    <n v="0.5"/>
    <x v="6"/>
    <m/>
    <m/>
  </r>
  <r>
    <n v="2955"/>
    <s v="OFFI-3011"/>
    <x v="41"/>
    <m/>
    <n v="6"/>
    <x v="6"/>
    <m/>
    <m/>
  </r>
  <r>
    <n v="2955"/>
    <s v="LIMP-929"/>
    <x v="55"/>
    <m/>
    <n v="1"/>
    <x v="6"/>
    <m/>
    <m/>
  </r>
  <r>
    <n v="2956"/>
    <s v="OFFI-3036"/>
    <x v="29"/>
    <m/>
    <n v="1"/>
    <x v="6"/>
    <m/>
    <m/>
  </r>
  <r>
    <n v="2956"/>
    <s v="OFFI-3013"/>
    <x v="32"/>
    <m/>
    <n v="1"/>
    <x v="6"/>
    <m/>
    <m/>
  </r>
  <r>
    <n v="2956"/>
    <s v="LIMP-900"/>
    <x v="6"/>
    <m/>
    <n v="1"/>
    <x v="6"/>
    <m/>
    <m/>
  </r>
  <r>
    <n v="2958"/>
    <s v="LIMP-900"/>
    <x v="6"/>
    <m/>
    <m/>
    <x v="6"/>
    <m/>
    <m/>
  </r>
  <r>
    <n v="2961"/>
    <s v="TELA-21"/>
    <x v="23"/>
    <m/>
    <n v="100"/>
    <x v="6"/>
    <m/>
    <m/>
  </r>
  <r>
    <n v="2962"/>
    <s v="OFFI-3050"/>
    <x v="33"/>
    <m/>
    <n v="2"/>
    <x v="6"/>
    <m/>
    <m/>
  </r>
  <r>
    <n v="2964"/>
    <s v="OFFI-3011"/>
    <x v="41"/>
    <m/>
    <n v="6"/>
    <x v="4"/>
    <m/>
    <m/>
  </r>
  <r>
    <n v="2964"/>
    <s v="COM-102"/>
    <x v="24"/>
    <m/>
    <n v="1"/>
    <x v="4"/>
    <m/>
    <m/>
  </r>
  <r>
    <n v="2964"/>
    <s v="COM-106"/>
    <x v="56"/>
    <m/>
    <n v="1"/>
    <x v="4"/>
    <m/>
    <m/>
  </r>
  <r>
    <n v="2964"/>
    <s v="COM-103"/>
    <x v="7"/>
    <m/>
    <n v="5"/>
    <x v="4"/>
    <m/>
    <m/>
  </r>
  <r>
    <n v="2964"/>
    <s v="LIMP-913"/>
    <x v="43"/>
    <m/>
    <n v="1"/>
    <x v="4"/>
    <m/>
    <m/>
  </r>
  <r>
    <n v="2959"/>
    <s v="COM-110"/>
    <x v="57"/>
    <m/>
    <n v="1"/>
    <x v="6"/>
    <m/>
    <m/>
  </r>
  <r>
    <n v="2959"/>
    <s v="COM-106"/>
    <x v="56"/>
    <m/>
    <n v="3"/>
    <x v="6"/>
    <m/>
    <m/>
  </r>
  <r>
    <n v="2959"/>
    <s v="COM-103"/>
    <x v="7"/>
    <m/>
    <n v="20"/>
    <x v="6"/>
    <m/>
    <m/>
  </r>
  <r>
    <n v="2959"/>
    <s v="COM-108"/>
    <x v="58"/>
    <m/>
    <m/>
    <x v="6"/>
    <m/>
    <m/>
  </r>
  <r>
    <n v="2959"/>
    <s v="LIMP-913"/>
    <x v="43"/>
    <m/>
    <n v="2"/>
    <x v="6"/>
    <m/>
    <m/>
  </r>
  <r>
    <n v="2959"/>
    <s v="COM-105"/>
    <x v="59"/>
    <m/>
    <n v="1"/>
    <x v="6"/>
    <m/>
    <m/>
  </r>
  <r>
    <n v="2959"/>
    <s v="OFFI-3011"/>
    <x v="41"/>
    <m/>
    <n v="48"/>
    <x v="6"/>
    <m/>
    <m/>
  </r>
  <r>
    <n v="2959"/>
    <s v="OFFI-3010"/>
    <x v="47"/>
    <m/>
    <n v="6"/>
    <x v="6"/>
    <m/>
    <m/>
  </r>
  <r>
    <n v="2966"/>
    <s v="TELA-23"/>
    <x v="60"/>
    <m/>
    <n v="2"/>
    <x v="4"/>
    <m/>
    <m/>
  </r>
  <r>
    <n v="2966"/>
    <s v="OFFI-3120"/>
    <x v="61"/>
    <m/>
    <n v="1"/>
    <x v="4"/>
    <m/>
    <m/>
  </r>
  <r>
    <n v="2967"/>
    <s v="TELA-23"/>
    <x v="60"/>
    <m/>
    <n v="5"/>
    <x v="4"/>
    <m/>
    <m/>
  </r>
  <r>
    <n v="2967"/>
    <s v="COST-641"/>
    <x v="62"/>
    <m/>
    <n v="12"/>
    <x v="4"/>
    <m/>
    <m/>
  </r>
  <r>
    <n v="2967"/>
    <s v="P/H-1035"/>
    <x v="63"/>
    <m/>
    <n v="3"/>
    <x v="4"/>
    <m/>
    <m/>
  </r>
  <r>
    <n v="447"/>
    <s v="TELA-21"/>
    <x v="64"/>
    <m/>
    <n v="22.5"/>
    <x v="10"/>
    <m/>
    <m/>
  </r>
  <r>
    <n v="2968"/>
    <s v="LIMP-943"/>
    <x v="65"/>
    <m/>
    <n v="1"/>
    <x v="4"/>
    <m/>
    <m/>
  </r>
  <r>
    <n v="2968"/>
    <s v="OFFI-3110"/>
    <x v="66"/>
    <m/>
    <n v="1"/>
    <x v="4"/>
    <m/>
    <m/>
  </r>
  <r>
    <n v="2968"/>
    <s v="OFFI-3035"/>
    <x v="67"/>
    <m/>
    <n v="1"/>
    <x v="4"/>
    <m/>
    <m/>
  </r>
  <r>
    <n v="2969"/>
    <s v="COST-637"/>
    <x v="68"/>
    <m/>
    <n v="1"/>
    <x v="11"/>
    <m/>
    <m/>
  </r>
  <r>
    <n v="2969"/>
    <s v="COST-611"/>
    <x v="69"/>
    <m/>
    <n v="3"/>
    <x v="11"/>
    <m/>
    <m/>
  </r>
  <r>
    <n v="2969"/>
    <s v="P/H-1025"/>
    <x v="70"/>
    <m/>
    <n v="1"/>
    <x v="11"/>
    <m/>
    <m/>
  </r>
  <r>
    <n v="2969"/>
    <s v="P/H-1011"/>
    <x v="71"/>
    <m/>
    <n v="1"/>
    <x v="11"/>
    <m/>
    <m/>
  </r>
  <r>
    <n v="2969"/>
    <s v="P/H-1048"/>
    <x v="72"/>
    <m/>
    <n v="2"/>
    <x v="11"/>
    <m/>
    <m/>
  </r>
  <r>
    <n v="2965"/>
    <s v="OFFI-3001"/>
    <x v="2"/>
    <m/>
    <n v="1"/>
    <x v="11"/>
    <m/>
    <m/>
  </r>
  <r>
    <n v="2965"/>
    <s v="TELA-21"/>
    <x v="73"/>
    <m/>
    <n v="100"/>
    <x v="11"/>
    <m/>
    <m/>
  </r>
  <r>
    <n v="2965"/>
    <s v="COST-641"/>
    <x v="74"/>
    <m/>
    <n v="12"/>
    <x v="11"/>
    <m/>
    <m/>
  </r>
  <r>
    <n v="2965"/>
    <s v="COST-635"/>
    <x v="75"/>
    <m/>
    <n v="3"/>
    <x v="11"/>
    <m/>
    <m/>
  </r>
  <r>
    <n v="2965"/>
    <s v="COST-641"/>
    <x v="74"/>
    <m/>
    <n v="12"/>
    <x v="11"/>
    <m/>
    <m/>
  </r>
  <r>
    <n v="2970"/>
    <s v="P/H-1035"/>
    <x v="76"/>
    <m/>
    <n v="9"/>
    <x v="11"/>
    <m/>
    <m/>
  </r>
  <r>
    <n v="2971"/>
    <s v="LIMP-946"/>
    <x v="77"/>
    <m/>
    <n v="6"/>
    <x v="11"/>
    <m/>
    <m/>
  </r>
  <r>
    <n v="2971"/>
    <s v="LIMP-909"/>
    <x v="78"/>
    <m/>
    <n v="1"/>
    <x v="11"/>
    <m/>
    <m/>
  </r>
  <r>
    <n v="2971"/>
    <s v="LIMP-913"/>
    <x v="79"/>
    <m/>
    <n v="1"/>
    <x v="11"/>
    <m/>
    <m/>
  </r>
  <r>
    <n v="2972"/>
    <s v="P/H-1049"/>
    <x v="80"/>
    <m/>
    <n v="2"/>
    <x v="11"/>
    <m/>
    <m/>
  </r>
  <r>
    <n v="2973"/>
    <s v="LIMP-946"/>
    <x v="77"/>
    <m/>
    <n v="6"/>
    <x v="2"/>
    <m/>
    <m/>
  </r>
  <r>
    <n v="2973"/>
    <s v="LIMP-900"/>
    <x v="81"/>
    <m/>
    <m/>
    <x v="2"/>
    <m/>
    <m/>
  </r>
  <r>
    <n v="2973"/>
    <s v="COM-102"/>
    <x v="82"/>
    <m/>
    <n v="1"/>
    <x v="2"/>
    <m/>
    <m/>
  </r>
  <r>
    <n v="2973"/>
    <s v="COM-108"/>
    <x v="83"/>
    <m/>
    <m/>
    <x v="2"/>
    <m/>
    <m/>
  </r>
  <r>
    <n v="2975"/>
    <s v="TELA-107"/>
    <x v="84"/>
    <m/>
    <n v="4"/>
    <x v="2"/>
    <m/>
    <m/>
  </r>
  <r>
    <n v="2978"/>
    <s v="OFFI-3021"/>
    <x v="13"/>
    <m/>
    <n v="15"/>
    <x v="1"/>
    <m/>
    <m/>
  </r>
  <r>
    <n v="2978"/>
    <s v="TELA-21"/>
    <x v="73"/>
    <m/>
    <n v="1850"/>
    <x v="1"/>
    <m/>
    <m/>
  </r>
  <r>
    <n v="2979"/>
    <s v="MANT-309"/>
    <x v="85"/>
    <m/>
    <n v="1"/>
    <x v="1"/>
    <m/>
    <m/>
  </r>
  <r>
    <n v="2979"/>
    <s v="P/H-1061"/>
    <x v="86"/>
    <m/>
    <n v="1"/>
    <x v="1"/>
    <m/>
    <m/>
  </r>
  <r>
    <n v="2980"/>
    <s v="LIMP-946"/>
    <x v="77"/>
    <m/>
    <n v="6"/>
    <x v="1"/>
    <m/>
    <m/>
  </r>
  <r>
    <n v="2980"/>
    <s v="COM-102"/>
    <x v="82"/>
    <m/>
    <n v="1"/>
    <x v="1"/>
    <m/>
    <m/>
  </r>
  <r>
    <n v="2980"/>
    <s v="COM-103"/>
    <x v="87"/>
    <m/>
    <n v="5"/>
    <x v="1"/>
    <m/>
    <m/>
  </r>
  <r>
    <n v="2980"/>
    <s v="COM-110"/>
    <x v="88"/>
    <m/>
    <n v="1"/>
    <x v="1"/>
    <m/>
    <m/>
  </r>
  <r>
    <n v="2981"/>
    <s v="COM-110"/>
    <x v="88"/>
    <m/>
    <n v="1"/>
    <x v="1"/>
    <m/>
    <m/>
  </r>
  <r>
    <n v="2981"/>
    <s v="COM-106"/>
    <x v="89"/>
    <m/>
    <n v="1"/>
    <x v="1"/>
    <m/>
    <m/>
  </r>
  <r>
    <n v="2982"/>
    <s v="OFFI-3110"/>
    <x v="66"/>
    <m/>
    <n v="1"/>
    <x v="0"/>
    <m/>
    <m/>
  </r>
  <r>
    <n v="2984"/>
    <s v="LIMP-940"/>
    <x v="90"/>
    <m/>
    <m/>
    <x v="0"/>
    <m/>
    <m/>
  </r>
  <r>
    <n v="2985"/>
    <s v="LIMP-946"/>
    <x v="77"/>
    <m/>
    <n v="6"/>
    <x v="0"/>
    <m/>
    <m/>
  </r>
  <r>
    <n v="2988"/>
    <s v="ELEC-504"/>
    <x v="91"/>
    <m/>
    <n v="3"/>
    <x v="0"/>
    <m/>
    <m/>
  </r>
  <r>
    <n v="2988"/>
    <s v="ELEC-521"/>
    <x v="92"/>
    <m/>
    <n v="3"/>
    <x v="0"/>
    <m/>
    <m/>
  </r>
  <r>
    <n v="2989"/>
    <s v="LIMP-946"/>
    <x v="77"/>
    <m/>
    <n v="2"/>
    <x v="12"/>
    <m/>
    <m/>
  </r>
  <r>
    <n v="2989"/>
    <s v="LIMP-945"/>
    <x v="93"/>
    <m/>
    <n v="1"/>
    <x v="12"/>
    <m/>
    <m/>
  </r>
  <r>
    <n v="2990"/>
    <s v="TELA-09"/>
    <x v="94"/>
    <m/>
    <n v="4"/>
    <x v="12"/>
    <m/>
    <m/>
  </r>
  <r>
    <n v="2990"/>
    <s v="LIMP-900"/>
    <x v="81"/>
    <m/>
    <n v="1"/>
    <x v="12"/>
    <m/>
    <m/>
  </r>
  <r>
    <n v="2991"/>
    <s v="OFFI-3001"/>
    <x v="2"/>
    <m/>
    <n v="1"/>
    <x v="12"/>
    <m/>
    <m/>
  </r>
  <r>
    <n v="2991"/>
    <s v="OFFI-3043"/>
    <x v="95"/>
    <m/>
    <n v="1"/>
    <x v="12"/>
    <m/>
    <m/>
  </r>
  <r>
    <n v="2991"/>
    <s v="OFFI-3019"/>
    <x v="96"/>
    <m/>
    <n v="20"/>
    <x v="12"/>
    <m/>
    <m/>
  </r>
  <r>
    <n v="2991"/>
    <s v="OFFI-3092"/>
    <x v="97"/>
    <m/>
    <n v="1"/>
    <x v="12"/>
    <m/>
    <m/>
  </r>
  <r>
    <n v="2991"/>
    <s v="OFFI-3091"/>
    <x v="98"/>
    <m/>
    <n v="1"/>
    <x v="12"/>
    <m/>
    <m/>
  </r>
  <r>
    <n v="2991"/>
    <s v="OFFI-3089"/>
    <x v="99"/>
    <m/>
    <n v="1"/>
    <x v="12"/>
    <m/>
    <m/>
  </r>
  <r>
    <n v="2991"/>
    <s v="OFFI-3090"/>
    <x v="100"/>
    <m/>
    <n v="1"/>
    <x v="12"/>
    <m/>
    <m/>
  </r>
  <r>
    <n v="2992"/>
    <s v="COM-102"/>
    <x v="82"/>
    <m/>
    <n v="1"/>
    <x v="12"/>
    <m/>
    <m/>
  </r>
  <r>
    <n v="2992"/>
    <s v="LIMP-946"/>
    <x v="77"/>
    <m/>
    <n v="6"/>
    <x v="12"/>
    <m/>
    <m/>
  </r>
  <r>
    <n v="2993"/>
    <s v="COST-631"/>
    <x v="101"/>
    <m/>
    <n v="4"/>
    <x v="12"/>
    <m/>
    <m/>
  </r>
  <r>
    <n v="2994"/>
    <s v="LIMP-936"/>
    <x v="102"/>
    <m/>
    <n v="1"/>
    <x v="12"/>
    <m/>
    <m/>
  </r>
  <r>
    <n v="2995"/>
    <s v="TELA-15"/>
    <x v="103"/>
    <m/>
    <n v="59"/>
    <x v="12"/>
    <m/>
    <m/>
  </r>
  <r>
    <n v="2995"/>
    <s v="TELA-14"/>
    <x v="104"/>
    <m/>
    <n v="1.5"/>
    <x v="12"/>
    <m/>
    <m/>
  </r>
  <r>
    <n v="2995"/>
    <s v="COST-603"/>
    <x v="105"/>
    <m/>
    <n v="12"/>
    <x v="12"/>
    <m/>
    <m/>
  </r>
  <r>
    <n v="2995"/>
    <s v="OFFI-3021"/>
    <x v="4"/>
    <m/>
    <n v="6"/>
    <x v="12"/>
    <m/>
    <m/>
  </r>
  <r>
    <n v="2996"/>
    <s v="LIMP-945"/>
    <x v="93"/>
    <m/>
    <n v="1"/>
    <x v="12"/>
    <m/>
    <m/>
  </r>
  <r>
    <n v="2997"/>
    <s v="COST-603"/>
    <x v="105"/>
    <m/>
    <n v="1"/>
    <x v="12"/>
    <m/>
    <m/>
  </r>
  <r>
    <n v="2997"/>
    <s v="MOBI-88"/>
    <x v="106"/>
    <m/>
    <n v="1"/>
    <x v="12"/>
    <m/>
    <m/>
  </r>
  <r>
    <n v="2998"/>
    <s v="COM-103"/>
    <x v="87"/>
    <m/>
    <n v="5"/>
    <x v="12"/>
    <m/>
    <m/>
  </r>
  <r>
    <n v="2998"/>
    <s v="COM-102"/>
    <x v="82"/>
    <m/>
    <n v="1"/>
    <x v="12"/>
    <m/>
    <m/>
  </r>
  <r>
    <n v="2999"/>
    <s v="OFFI-3036"/>
    <x v="107"/>
    <m/>
    <n v="1"/>
    <x v="12"/>
    <m/>
    <m/>
  </r>
  <r>
    <n v="3000"/>
    <s v="LIMP-946"/>
    <x v="77"/>
    <m/>
    <n v="6"/>
    <x v="12"/>
    <m/>
    <m/>
  </r>
  <r>
    <n v="3000"/>
    <s v="COM-101"/>
    <x v="108"/>
    <m/>
    <n v="1"/>
    <x v="12"/>
    <m/>
    <m/>
  </r>
  <r>
    <n v="2601"/>
    <s v="OFFI-3069"/>
    <x v="109"/>
    <m/>
    <n v="1"/>
    <x v="13"/>
    <m/>
    <m/>
  </r>
  <r>
    <n v="2604"/>
    <s v="COM-102"/>
    <x v="82"/>
    <m/>
    <n v="1"/>
    <x v="14"/>
    <m/>
    <m/>
  </r>
  <r>
    <n v="2604"/>
    <s v="LIMP-946"/>
    <x v="77"/>
    <m/>
    <n v="9"/>
    <x v="14"/>
    <m/>
    <m/>
  </r>
  <r>
    <n v="2604"/>
    <s v="LIMP-900"/>
    <x v="81"/>
    <m/>
    <n v="2"/>
    <x v="14"/>
    <m/>
    <m/>
  </r>
  <r>
    <n v="2605"/>
    <s v="COST-652"/>
    <x v="110"/>
    <m/>
    <n v="1"/>
    <x v="14"/>
    <m/>
    <m/>
  </r>
  <r>
    <n v="2605"/>
    <s v="LIMP-900"/>
    <x v="81"/>
    <m/>
    <n v="4"/>
    <x v="14"/>
    <m/>
    <m/>
  </r>
  <r>
    <n v="2605"/>
    <s v="COST-656"/>
    <x v="111"/>
    <m/>
    <m/>
    <x v="14"/>
    <m/>
    <m/>
  </r>
  <r>
    <n v="2606"/>
    <s v="COM-110"/>
    <x v="88"/>
    <m/>
    <n v="1"/>
    <x v="14"/>
    <m/>
    <m/>
  </r>
  <r>
    <n v="2606"/>
    <s v="BA-109"/>
    <x v="112"/>
    <m/>
    <n v="3"/>
    <x v="14"/>
    <m/>
    <m/>
  </r>
  <r>
    <n v="2608"/>
    <s v="COST-631"/>
    <x v="101"/>
    <m/>
    <n v="1"/>
    <x v="14"/>
    <m/>
    <m/>
  </r>
  <r>
    <n v="2609"/>
    <s v="LIMP-946"/>
    <x v="77"/>
    <m/>
    <n v="6"/>
    <x v="15"/>
    <m/>
    <m/>
  </r>
  <r>
    <n v="2609"/>
    <s v="LIMP-900"/>
    <x v="81"/>
    <m/>
    <n v="2"/>
    <x v="15"/>
    <m/>
    <m/>
  </r>
  <r>
    <n v="2609"/>
    <s v="COM-102 "/>
    <x v="82"/>
    <m/>
    <n v="1"/>
    <x v="15"/>
    <m/>
    <m/>
  </r>
  <r>
    <n v="2609"/>
    <s v="COM-103"/>
    <x v="113"/>
    <m/>
    <n v="5"/>
    <x v="15"/>
    <m/>
    <m/>
  </r>
  <r>
    <n v="2610"/>
    <s v="COST-655"/>
    <x v="114"/>
    <m/>
    <n v="1"/>
    <x v="15"/>
    <m/>
    <m/>
  </r>
  <r>
    <n v="2611"/>
    <s v="OFFI-3060"/>
    <x v="115"/>
    <m/>
    <n v="1"/>
    <x v="15"/>
    <m/>
    <m/>
  </r>
  <r>
    <n v="2611"/>
    <s v="OFFI-3035"/>
    <x v="67"/>
    <m/>
    <n v="1"/>
    <x v="15"/>
    <m/>
    <m/>
  </r>
  <r>
    <n v="2611"/>
    <s v="COM-107"/>
    <x v="116"/>
    <m/>
    <n v="1"/>
    <x v="15"/>
    <m/>
    <m/>
  </r>
  <r>
    <n v="2611"/>
    <s v="COM-106"/>
    <x v="89"/>
    <m/>
    <n v="1"/>
    <x v="15"/>
    <m/>
    <m/>
  </r>
  <r>
    <n v="2612"/>
    <s v="LIMP-946"/>
    <x v="77"/>
    <m/>
    <n v="6"/>
    <x v="16"/>
    <m/>
    <m/>
  </r>
  <r>
    <n v="2612"/>
    <s v="COM-107"/>
    <x v="116"/>
    <m/>
    <n v="1"/>
    <x v="16"/>
    <m/>
    <m/>
  </r>
  <r>
    <n v="2613"/>
    <s v="ELEC-572"/>
    <x v="117"/>
    <m/>
    <n v="100"/>
    <x v="16"/>
    <m/>
    <m/>
  </r>
  <r>
    <n v="2614"/>
    <s v="P/H-1051"/>
    <x v="118"/>
    <m/>
    <n v="1"/>
    <x v="16"/>
    <m/>
    <m/>
  </r>
  <r>
    <n v="2615"/>
    <s v="OFFI-3036"/>
    <x v="107"/>
    <m/>
    <n v="1"/>
    <x v="16"/>
    <m/>
    <m/>
  </r>
  <r>
    <n v="2615"/>
    <s v="OFFI-3042"/>
    <x v="1"/>
    <m/>
    <n v="1"/>
    <x v="16"/>
    <m/>
    <m/>
  </r>
  <r>
    <n v="2615"/>
    <s v="OFFI-3043"/>
    <x v="95"/>
    <m/>
    <n v="1"/>
    <x v="16"/>
    <m/>
    <m/>
  </r>
  <r>
    <n v="2615"/>
    <s v="OFFI-3059"/>
    <x v="119"/>
    <m/>
    <n v="1"/>
    <x v="16"/>
    <m/>
    <m/>
  </r>
  <r>
    <n v="2615"/>
    <s v="TELA-31"/>
    <x v="120"/>
    <m/>
    <n v="120.29"/>
    <x v="16"/>
    <m/>
    <m/>
  </r>
  <r>
    <n v="2615"/>
    <s v="COST-614"/>
    <x v="121"/>
    <m/>
    <n v="5"/>
    <x v="16"/>
    <m/>
    <m/>
  </r>
  <r>
    <n v="2616"/>
    <s v="COST-614"/>
    <x v="121"/>
    <m/>
    <n v="1"/>
    <x v="16"/>
    <m/>
    <m/>
  </r>
  <r>
    <n v="2617"/>
    <s v="OFFI-3021"/>
    <x v="4"/>
    <m/>
    <n v="15"/>
    <x v="17"/>
    <m/>
    <m/>
  </r>
  <r>
    <n v="2617"/>
    <s v="OFFI-3029"/>
    <x v="122"/>
    <m/>
    <n v="1"/>
    <x v="17"/>
    <m/>
    <m/>
  </r>
  <r>
    <n v="2617"/>
    <s v="LIMP-900"/>
    <x v="81"/>
    <m/>
    <n v="4"/>
    <x v="17"/>
    <m/>
    <m/>
  </r>
  <r>
    <n v="2618"/>
    <s v="TELA-31"/>
    <x v="120"/>
    <m/>
    <n v="54.5"/>
    <x v="17"/>
    <m/>
    <m/>
  </r>
  <r>
    <n v="2619"/>
    <s v="LIMP-905"/>
    <x v="123"/>
    <m/>
    <n v="1"/>
    <x v="17"/>
    <m/>
    <m/>
  </r>
  <r>
    <n v="2619"/>
    <s v="LIMP-901"/>
    <x v="124"/>
    <m/>
    <n v="1"/>
    <x v="17"/>
    <m/>
    <m/>
  </r>
  <r>
    <n v="2617"/>
    <s v="COST-614"/>
    <x v="121"/>
    <m/>
    <n v="3"/>
    <x v="17"/>
    <m/>
    <m/>
  </r>
  <r>
    <n v="2613"/>
    <s v="ELEC-559"/>
    <x v="125"/>
    <m/>
    <n v="63"/>
    <x v="16"/>
    <m/>
    <m/>
  </r>
  <r>
    <n v="2620"/>
    <s v="LIM-900"/>
    <x v="6"/>
    <m/>
    <n v="2"/>
    <x v="18"/>
    <m/>
    <m/>
  </r>
  <r>
    <n v="2620"/>
    <s v="OFFI-3011"/>
    <x v="41"/>
    <m/>
    <n v="6"/>
    <x v="19"/>
    <m/>
    <m/>
  </r>
  <r>
    <n v="2620"/>
    <s v="LIMP-908"/>
    <x v="126"/>
    <m/>
    <n v="1"/>
    <x v="19"/>
    <m/>
    <m/>
  </r>
  <r>
    <n v="2620"/>
    <s v="COM-103"/>
    <x v="7"/>
    <m/>
    <n v="5"/>
    <x v="19"/>
    <m/>
    <m/>
  </r>
  <r>
    <n v="2620"/>
    <s v="COST-601"/>
    <x v="127"/>
    <m/>
    <n v="12"/>
    <x v="19"/>
    <m/>
    <m/>
  </r>
  <r>
    <n v="2620"/>
    <s v="OFF-3070"/>
    <x v="128"/>
    <m/>
    <n v="1"/>
    <x v="20"/>
    <m/>
    <m/>
  </r>
  <r>
    <n v="2620"/>
    <s v="MANT-302"/>
    <x v="129"/>
    <m/>
    <n v="1"/>
    <x v="19"/>
    <m/>
    <m/>
  </r>
  <r>
    <n v="2624"/>
    <s v="OFFI-3011"/>
    <x v="41"/>
    <m/>
    <n v="7"/>
    <x v="21"/>
    <m/>
    <m/>
  </r>
  <r>
    <n v="2624"/>
    <s v="COM-102"/>
    <x v="24"/>
    <m/>
    <n v="1"/>
    <x v="21"/>
    <m/>
    <m/>
  </r>
  <r>
    <n v="2624"/>
    <s v="COM-108"/>
    <x v="58"/>
    <m/>
    <n v="8"/>
    <x v="21"/>
    <m/>
    <m/>
  </r>
  <r>
    <n v="2625"/>
    <s v="TELA-07"/>
    <x v="130"/>
    <m/>
    <n v="209.36"/>
    <x v="21"/>
    <m/>
    <m/>
  </r>
  <r>
    <n v="2626"/>
    <s v="OFF-3011"/>
    <x v="41"/>
    <m/>
    <n v="6"/>
    <x v="21"/>
    <m/>
    <m/>
  </r>
  <r>
    <n v="2626"/>
    <s v="OFF-3010"/>
    <x v="47"/>
    <m/>
    <n v="1"/>
    <x v="21"/>
    <m/>
    <m/>
  </r>
  <r>
    <n v="2627"/>
    <s v="OFFI -3002"/>
    <x v="131"/>
    <m/>
    <n v="7"/>
    <x v="22"/>
    <m/>
    <m/>
  </r>
  <r>
    <n v="2627"/>
    <s v="COM-103"/>
    <x v="7"/>
    <m/>
    <n v="15"/>
    <x v="22"/>
    <m/>
    <m/>
  </r>
  <r>
    <n v="2627"/>
    <s v="COM-111"/>
    <x v="9"/>
    <m/>
    <n v="11"/>
    <x v="22"/>
    <m/>
    <m/>
  </r>
  <r>
    <n v="2628"/>
    <s v="OFFI-3110"/>
    <x v="132"/>
    <m/>
    <n v="1"/>
    <x v="22"/>
    <m/>
    <m/>
  </r>
  <r>
    <n v="2629"/>
    <s v="COM-102"/>
    <x v="24"/>
    <m/>
    <n v="1"/>
    <x v="22"/>
    <m/>
    <m/>
  </r>
  <r>
    <n v="2629"/>
    <s v="COM-108"/>
    <x v="58"/>
    <m/>
    <m/>
    <x v="22"/>
    <m/>
    <m/>
  </r>
  <r>
    <n v="2629"/>
    <s v="COM-103"/>
    <x v="7"/>
    <m/>
    <n v="5"/>
    <x v="22"/>
    <m/>
    <m/>
  </r>
  <r>
    <n v="2629"/>
    <s v="OFFI-3011"/>
    <x v="41"/>
    <m/>
    <n v="6"/>
    <x v="22"/>
    <m/>
    <m/>
  </r>
  <r>
    <n v="2630"/>
    <s v="com-102"/>
    <x v="24"/>
    <m/>
    <n v="1"/>
    <x v="23"/>
    <m/>
    <m/>
  </r>
  <r>
    <n v="2630"/>
    <s v="OFFI -3011"/>
    <x v="41"/>
    <m/>
    <n v="6"/>
    <x v="23"/>
    <m/>
    <m/>
  </r>
  <r>
    <n v="2630"/>
    <s v="LIMP -902"/>
    <x v="46"/>
    <m/>
    <n v="8"/>
    <x v="23"/>
    <m/>
    <m/>
  </r>
  <r>
    <n v="2631"/>
    <s v="TELA-104"/>
    <x v="133"/>
    <m/>
    <n v="18"/>
    <x v="24"/>
    <m/>
    <m/>
  </r>
  <r>
    <n v="2631"/>
    <s v="TELA -11"/>
    <x v="134"/>
    <m/>
    <n v="3"/>
    <x v="24"/>
    <m/>
    <m/>
  </r>
  <r>
    <n v="2631"/>
    <s v="TELA-15"/>
    <x v="135"/>
    <m/>
    <n v="3"/>
    <x v="23"/>
    <m/>
    <m/>
  </r>
  <r>
    <n v="2632"/>
    <s v="COST-606"/>
    <x v="136"/>
    <m/>
    <n v="10"/>
    <x v="23"/>
    <m/>
    <m/>
  </r>
  <r>
    <n v="2632"/>
    <s v="LIMP -902"/>
    <x v="46"/>
    <m/>
    <n v="5"/>
    <x v="23"/>
    <m/>
    <m/>
  </r>
  <r>
    <n v="2633"/>
    <s v="TELA-30"/>
    <x v="54"/>
    <m/>
    <n v="1"/>
    <x v="23"/>
    <m/>
    <m/>
  </r>
  <r>
    <n v="2633"/>
    <s v="TELA-32"/>
    <x v="137"/>
    <m/>
    <n v="1"/>
    <x v="23"/>
    <m/>
    <m/>
  </r>
  <r>
    <n v="2633"/>
    <s v="MANT-309"/>
    <x v="138"/>
    <m/>
    <n v="1"/>
    <x v="23"/>
    <m/>
    <m/>
  </r>
  <r>
    <n v="2634"/>
    <s v="OFFI-3070"/>
    <x v="128"/>
    <m/>
    <n v="1"/>
    <x v="23"/>
    <m/>
    <m/>
  </r>
  <r>
    <n v="2635"/>
    <s v="BIS-132"/>
    <x v="139"/>
    <m/>
    <n v="1"/>
    <x v="25"/>
    <m/>
    <m/>
  </r>
  <r>
    <n v="2635"/>
    <s v="BIS-119"/>
    <x v="140"/>
    <m/>
    <n v="1"/>
    <x v="25"/>
    <m/>
    <m/>
  </r>
  <r>
    <n v="2635"/>
    <s v="BIS-114"/>
    <x v="141"/>
    <m/>
    <n v="1"/>
    <x v="25"/>
    <m/>
    <m/>
  </r>
  <r>
    <n v="2635"/>
    <s v="BIS-155"/>
    <x v="142"/>
    <m/>
    <n v="1"/>
    <x v="25"/>
    <m/>
    <m/>
  </r>
  <r>
    <n v="2635"/>
    <s v="BIS-126"/>
    <x v="143"/>
    <m/>
    <n v="1"/>
    <x v="25"/>
    <m/>
    <m/>
  </r>
  <r>
    <n v="2635"/>
    <s v="P/H-1032"/>
    <x v="144"/>
    <m/>
    <n v="1"/>
    <x v="25"/>
    <m/>
    <m/>
  </r>
  <r>
    <n v="2635"/>
    <s v="P/H-1034"/>
    <x v="145"/>
    <m/>
    <n v="1"/>
    <x v="25"/>
    <m/>
    <m/>
  </r>
  <r>
    <n v="2636"/>
    <s v="TELA-28"/>
    <x v="146"/>
    <m/>
    <n v="2"/>
    <x v="25"/>
    <m/>
    <m/>
  </r>
  <r>
    <n v="2636"/>
    <s v="TELA-26"/>
    <x v="147"/>
    <m/>
    <n v="2.5"/>
    <x v="25"/>
    <m/>
    <m/>
  </r>
  <r>
    <n v="2636"/>
    <s v="P/H-1007"/>
    <x v="148"/>
    <m/>
    <n v="1"/>
    <x v="26"/>
    <m/>
    <m/>
  </r>
  <r>
    <n v="2637"/>
    <s v="OFFI-3011"/>
    <x v="41"/>
    <m/>
    <n v="24"/>
    <x v="25"/>
    <m/>
    <m/>
  </r>
  <r>
    <n v="2637"/>
    <s v="COM-101"/>
    <x v="149"/>
    <m/>
    <n v="1"/>
    <x v="25"/>
    <m/>
    <m/>
  </r>
  <r>
    <n v="2637"/>
    <s v="COM-101"/>
    <x v="149"/>
    <m/>
    <n v="1"/>
    <x v="25"/>
    <m/>
    <m/>
  </r>
  <r>
    <n v="2638"/>
    <s v="OFFI-3011"/>
    <x v="41"/>
    <m/>
    <n v="96"/>
    <x v="25"/>
    <m/>
    <m/>
  </r>
  <r>
    <n v="2638"/>
    <s v="LIMP-902"/>
    <x v="46"/>
    <m/>
    <n v="25"/>
    <x v="25"/>
    <m/>
    <m/>
  </r>
  <r>
    <n v="2639"/>
    <s v="OFFI-3049"/>
    <x v="150"/>
    <m/>
    <n v="2"/>
    <x v="25"/>
    <m/>
    <m/>
  </r>
  <r>
    <n v="2639"/>
    <s v="OFFI-3046"/>
    <x v="14"/>
    <m/>
    <n v="2"/>
    <x v="25"/>
    <m/>
    <m/>
  </r>
  <r>
    <n v="2639"/>
    <s v="OFFI-3047"/>
    <x v="151"/>
    <m/>
    <n v="1"/>
    <x v="25"/>
    <m/>
    <m/>
  </r>
  <r>
    <n v="2640"/>
    <s v="COM-102"/>
    <x v="24"/>
    <m/>
    <n v="1"/>
    <x v="27"/>
    <m/>
    <m/>
  </r>
  <r>
    <n v="2640"/>
    <s v="OFFI-3010"/>
    <x v="47"/>
    <m/>
    <n v="1"/>
    <x v="27"/>
    <m/>
    <m/>
  </r>
  <r>
    <n v="2640"/>
    <s v="COM-107"/>
    <x v="152"/>
    <m/>
    <n v="1"/>
    <x v="27"/>
    <m/>
    <m/>
  </r>
  <r>
    <n v="2641"/>
    <s v="LIM-902"/>
    <x v="46"/>
    <m/>
    <n v="36"/>
    <x v="28"/>
    <m/>
    <m/>
  </r>
  <r>
    <n v="2641"/>
    <s v="LIM-900"/>
    <x v="6"/>
    <m/>
    <m/>
    <x v="29"/>
    <m/>
    <m/>
  </r>
  <r>
    <n v="2641"/>
    <s v="TELA-07"/>
    <x v="130"/>
    <m/>
    <n v="218.7"/>
    <x v="29"/>
    <m/>
    <m/>
  </r>
  <r>
    <n v="2641"/>
    <s v="TELA-21"/>
    <x v="23"/>
    <m/>
    <n v="1"/>
    <x v="28"/>
    <m/>
    <m/>
  </r>
  <r>
    <n v="2642"/>
    <s v="LIMP-913"/>
    <x v="43"/>
    <m/>
    <n v="1"/>
    <x v="28"/>
    <m/>
    <m/>
  </r>
  <r>
    <n v="2642"/>
    <s v="LIMP-902"/>
    <x v="46"/>
    <m/>
    <n v="5"/>
    <x v="28"/>
    <m/>
    <m/>
  </r>
  <r>
    <n v="2642"/>
    <s v="LIMP-901"/>
    <x v="53"/>
    <m/>
    <n v="1"/>
    <x v="28"/>
    <m/>
    <m/>
  </r>
  <r>
    <n v="2642"/>
    <s v="LIMP-927"/>
    <x v="153"/>
    <m/>
    <n v="1"/>
    <x v="28"/>
    <m/>
    <m/>
  </r>
  <r>
    <n v="2642"/>
    <s v="COM-103"/>
    <x v="7"/>
    <m/>
    <n v="5"/>
    <x v="28"/>
    <m/>
    <m/>
  </r>
  <r>
    <n v="2642"/>
    <s v="COM-102"/>
    <x v="24"/>
    <m/>
    <n v="1"/>
    <x v="28"/>
    <m/>
    <m/>
  </r>
  <r>
    <n v="2642"/>
    <s v="COM-106"/>
    <x v="56"/>
    <m/>
    <n v="1"/>
    <x v="28"/>
    <m/>
    <m/>
  </r>
  <r>
    <n v="2643"/>
    <s v="COST-606"/>
    <x v="136"/>
    <m/>
    <n v="1"/>
    <x v="28"/>
    <m/>
    <m/>
  </r>
  <r>
    <n v="2645"/>
    <s v="OFFI-3018"/>
    <x v="11"/>
    <m/>
    <n v="7"/>
    <x v="28"/>
    <m/>
    <m/>
  </r>
  <r>
    <n v="2645"/>
    <s v="OFFI-3023"/>
    <x v="49"/>
    <m/>
    <n v="10"/>
    <x v="28"/>
    <m/>
    <m/>
  </r>
  <r>
    <n v="2645"/>
    <s v="OFFI-3058"/>
    <x v="154"/>
    <m/>
    <n v="2"/>
    <x v="28"/>
    <m/>
    <m/>
  </r>
  <r>
    <n v="2646"/>
    <s v="TELA-07"/>
    <x v="130"/>
    <m/>
    <n v="218.72"/>
    <x v="18"/>
    <m/>
    <m/>
  </r>
  <r>
    <n v="2646"/>
    <s v="OFFI-3030"/>
    <x v="48"/>
    <m/>
    <n v="11"/>
    <x v="18"/>
    <m/>
    <m/>
  </r>
  <r>
    <n v="2647"/>
    <s v="LIMP-908"/>
    <x v="126"/>
    <m/>
    <n v="2"/>
    <x v="18"/>
    <m/>
    <m/>
  </r>
  <r>
    <n v="2647"/>
    <s v="OFFI-3010"/>
    <x v="47"/>
    <m/>
    <n v="2"/>
    <x v="18"/>
    <m/>
    <m/>
  </r>
  <r>
    <n v="2647"/>
    <s v="LIMP-913"/>
    <x v="43"/>
    <m/>
    <n v="2"/>
    <x v="18"/>
    <m/>
    <m/>
  </r>
  <r>
    <n v="2647"/>
    <s v="LIMP-934"/>
    <x v="155"/>
    <m/>
    <n v="2"/>
    <x v="18"/>
    <m/>
    <m/>
  </r>
  <r>
    <n v="2647"/>
    <s v="LIMP-929"/>
    <x v="55"/>
    <m/>
    <n v="2"/>
    <x v="18"/>
    <m/>
    <m/>
  </r>
  <r>
    <n v="2648"/>
    <s v="LIMP-909"/>
    <x v="5"/>
    <m/>
    <n v="1"/>
    <x v="18"/>
    <m/>
    <m/>
  </r>
  <r>
    <n v="2648"/>
    <s v="LIMP-913"/>
    <x v="43"/>
    <m/>
    <n v="2"/>
    <x v="18"/>
    <m/>
    <m/>
  </r>
  <r>
    <n v="2648"/>
    <s v="OFFI-3011"/>
    <x v="41"/>
    <m/>
    <n v="24"/>
    <x v="18"/>
    <m/>
    <m/>
  </r>
  <r>
    <n v="2649"/>
    <s v="LIMP-929"/>
    <x v="55"/>
    <m/>
    <n v="2"/>
    <x v="18"/>
    <m/>
    <m/>
  </r>
  <r>
    <n v="2649"/>
    <s v="LIM´P-910"/>
    <x v="156"/>
    <m/>
    <n v="1"/>
    <x v="18"/>
    <m/>
    <m/>
  </r>
  <r>
    <n v="2649"/>
    <s v="LIMP-911"/>
    <x v="157"/>
    <m/>
    <n v="1"/>
    <x v="18"/>
    <m/>
    <m/>
  </r>
  <r>
    <n v="2649"/>
    <s v="LIMP-941"/>
    <x v="158"/>
    <m/>
    <m/>
    <x v="18"/>
    <m/>
    <m/>
  </r>
  <r>
    <n v="2649"/>
    <s v="MANT-309"/>
    <x v="138"/>
    <m/>
    <n v="1"/>
    <x v="18"/>
    <m/>
    <m/>
  </r>
  <r>
    <n v="2650"/>
    <s v="COST-606"/>
    <x v="136"/>
    <m/>
    <n v="4"/>
    <x v="18"/>
    <m/>
    <m/>
  </r>
  <r>
    <n v="2551"/>
    <s v="LIMP-929"/>
    <x v="55"/>
    <m/>
    <n v="4"/>
    <x v="18"/>
    <m/>
    <m/>
  </r>
  <r>
    <n v="2552"/>
    <s v="OFFI-3043"/>
    <x v="159"/>
    <m/>
    <n v="1"/>
    <x v="30"/>
    <m/>
    <m/>
  </r>
  <r>
    <n v="2552"/>
    <s v="OFFI-3042"/>
    <x v="160"/>
    <m/>
    <n v="1"/>
    <x v="30"/>
    <m/>
    <m/>
  </r>
  <r>
    <n v="2553"/>
    <s v="OFFI-3013"/>
    <x v="32"/>
    <m/>
    <n v="2"/>
    <x v="30"/>
    <m/>
    <m/>
  </r>
  <r>
    <n v="2553"/>
    <s v="OFFI-3012"/>
    <x v="31"/>
    <m/>
    <n v="2"/>
    <x v="30"/>
    <m/>
    <m/>
  </r>
  <r>
    <n v="2553"/>
    <s v="OFFI-3023"/>
    <x v="49"/>
    <m/>
    <n v="19"/>
    <x v="31"/>
    <m/>
    <m/>
  </r>
  <r>
    <n v="2553"/>
    <s v="OFFI-3023"/>
    <x v="49"/>
    <m/>
    <n v="27"/>
    <x v="30"/>
    <m/>
    <m/>
  </r>
  <r>
    <n v="2553"/>
    <s v="OFFI-3058"/>
    <x v="154"/>
    <m/>
    <n v="1"/>
    <x v="30"/>
    <m/>
    <m/>
  </r>
  <r>
    <n v="2553"/>
    <s v="OFFI-3053"/>
    <x v="161"/>
    <m/>
    <n v="1"/>
    <x v="30"/>
    <m/>
    <m/>
  </r>
  <r>
    <n v="2553"/>
    <s v="OFFI-3060"/>
    <x v="162"/>
    <m/>
    <n v="1"/>
    <x v="30"/>
    <m/>
    <m/>
  </r>
  <r>
    <n v="2553"/>
    <s v="OFFI-3071"/>
    <x v="163"/>
    <m/>
    <n v="1"/>
    <x v="30"/>
    <m/>
    <m/>
  </r>
  <r>
    <n v="2554"/>
    <s v="TELA-34"/>
    <x v="164"/>
    <m/>
    <n v="8"/>
    <x v="30"/>
    <m/>
    <m/>
  </r>
  <r>
    <n v="2624"/>
    <s v="OFFI-3011"/>
    <x v="165"/>
    <m/>
    <n v="7"/>
    <x v="21"/>
    <m/>
    <m/>
  </r>
  <r>
    <n v="2624"/>
    <s v="COM-102"/>
    <x v="166"/>
    <m/>
    <n v="1"/>
    <x v="21"/>
    <m/>
    <m/>
  </r>
  <r>
    <n v="2624"/>
    <s v="COM-108"/>
    <x v="58"/>
    <m/>
    <m/>
    <x v="21"/>
    <m/>
    <m/>
  </r>
  <r>
    <n v="2625"/>
    <s v="TELA-07"/>
    <x v="130"/>
    <m/>
    <n v="209.36"/>
    <x v="21"/>
    <m/>
    <m/>
  </r>
  <r>
    <n v="2626"/>
    <s v="OFF-3011"/>
    <x v="165"/>
    <m/>
    <n v="6"/>
    <x v="21"/>
    <m/>
    <m/>
  </r>
  <r>
    <n v="2626"/>
    <s v="OFF-3010"/>
    <x v="47"/>
    <m/>
    <n v="1"/>
    <x v="21"/>
    <m/>
    <m/>
  </r>
  <r>
    <n v="2627"/>
    <s v="OFFI -3002"/>
    <x v="167"/>
    <m/>
    <n v="7"/>
    <x v="22"/>
    <m/>
    <m/>
  </r>
  <r>
    <n v="2627"/>
    <s v="COM-103"/>
    <x v="7"/>
    <m/>
    <n v="15"/>
    <x v="22"/>
    <m/>
    <m/>
  </r>
  <r>
    <n v="2627"/>
    <s v="COM-111"/>
    <x v="9"/>
    <m/>
    <n v="10"/>
    <x v="22"/>
    <m/>
    <m/>
  </r>
  <r>
    <n v="2628"/>
    <s v="OFFI-3110"/>
    <x v="132"/>
    <m/>
    <n v="1"/>
    <x v="22"/>
    <m/>
    <m/>
  </r>
  <r>
    <n v="2629"/>
    <s v="COM-102"/>
    <x v="166"/>
    <m/>
    <n v="1"/>
    <x v="22"/>
    <m/>
    <m/>
  </r>
  <r>
    <n v="2629"/>
    <s v="COM-108"/>
    <x v="58"/>
    <m/>
    <m/>
    <x v="22"/>
    <m/>
    <m/>
  </r>
  <r>
    <n v="2629"/>
    <s v="COM-103"/>
    <x v="7"/>
    <m/>
    <n v="5"/>
    <x v="22"/>
    <m/>
    <m/>
  </r>
  <r>
    <n v="2629"/>
    <s v="OFFI-3011"/>
    <x v="165"/>
    <m/>
    <n v="6"/>
    <x v="22"/>
    <m/>
    <m/>
  </r>
  <r>
    <n v="2630"/>
    <s v="com-102"/>
    <x v="166"/>
    <m/>
    <n v="1"/>
    <x v="23"/>
    <m/>
    <m/>
  </r>
  <r>
    <n v="2630"/>
    <s v="OFFI -3011"/>
    <x v="165"/>
    <m/>
    <n v="6"/>
    <x v="23"/>
    <m/>
    <m/>
  </r>
  <r>
    <n v="2630"/>
    <s v="LIMP -902"/>
    <x v="46"/>
    <m/>
    <n v="8"/>
    <x v="23"/>
    <m/>
    <m/>
  </r>
  <r>
    <n v="2631"/>
    <s v="TELA-104"/>
    <x v="133"/>
    <m/>
    <n v="18"/>
    <x v="24"/>
    <m/>
    <m/>
  </r>
  <r>
    <n v="2631"/>
    <s v="TELA -11"/>
    <x v="134"/>
    <m/>
    <n v="3"/>
    <x v="24"/>
    <m/>
    <m/>
  </r>
  <r>
    <n v="2631"/>
    <s v="TELA-15"/>
    <x v="135"/>
    <m/>
    <n v="3"/>
    <x v="23"/>
    <m/>
    <m/>
  </r>
  <r>
    <n v="2632"/>
    <s v="COST-606"/>
    <x v="136"/>
    <m/>
    <n v="10"/>
    <x v="23"/>
    <m/>
    <m/>
  </r>
  <r>
    <n v="2632"/>
    <s v="LIMP -902"/>
    <x v="46"/>
    <m/>
    <n v="5"/>
    <x v="23"/>
    <m/>
    <m/>
  </r>
  <r>
    <n v="2633"/>
    <s v="TELA-30"/>
    <x v="54"/>
    <m/>
    <n v="1"/>
    <x v="23"/>
    <m/>
    <m/>
  </r>
  <r>
    <n v="2633"/>
    <s v="TELA-32"/>
    <x v="137"/>
    <m/>
    <n v="1"/>
    <x v="23"/>
    <m/>
    <m/>
  </r>
  <r>
    <n v="2633"/>
    <s v="MANT-309"/>
    <x v="138"/>
    <m/>
    <n v="1"/>
    <x v="23"/>
    <m/>
    <m/>
  </r>
  <r>
    <n v="2634"/>
    <s v="OFFI-3070"/>
    <x v="128"/>
    <m/>
    <n v="1"/>
    <x v="23"/>
    <m/>
    <m/>
  </r>
  <r>
    <n v="2635"/>
    <s v="BIS-132"/>
    <x v="139"/>
    <m/>
    <n v="1"/>
    <x v="25"/>
    <m/>
    <m/>
  </r>
  <r>
    <n v="2635"/>
    <s v="BIS-119"/>
    <x v="140"/>
    <m/>
    <n v="1"/>
    <x v="25"/>
    <m/>
    <m/>
  </r>
  <r>
    <n v="2635"/>
    <s v="BIS-114"/>
    <x v="141"/>
    <m/>
    <n v="1"/>
    <x v="25"/>
    <m/>
    <m/>
  </r>
  <r>
    <n v="2635"/>
    <s v="BIS-155"/>
    <x v="142"/>
    <m/>
    <n v="1"/>
    <x v="25"/>
    <m/>
    <m/>
  </r>
  <r>
    <n v="2635"/>
    <s v="BIS-126"/>
    <x v="143"/>
    <m/>
    <n v="1"/>
    <x v="25"/>
    <m/>
    <m/>
  </r>
  <r>
    <n v="2635"/>
    <s v="P/H-1032"/>
    <x v="144"/>
    <m/>
    <n v="1"/>
    <x v="25"/>
    <m/>
    <m/>
  </r>
  <r>
    <n v="2635"/>
    <s v="P/H-1034"/>
    <x v="145"/>
    <m/>
    <n v="1"/>
    <x v="25"/>
    <m/>
    <m/>
  </r>
  <r>
    <n v="2636"/>
    <s v="TELA-28"/>
    <x v="146"/>
    <m/>
    <n v="2"/>
    <x v="25"/>
    <m/>
    <m/>
  </r>
  <r>
    <n v="2636"/>
    <s v="TELA-26"/>
    <x v="147"/>
    <m/>
    <n v="2.5"/>
    <x v="25"/>
    <m/>
    <m/>
  </r>
  <r>
    <n v="2636"/>
    <s v="P/H-1007"/>
    <x v="148"/>
    <m/>
    <n v="1"/>
    <x v="26"/>
    <m/>
    <m/>
  </r>
  <r>
    <n v="2637"/>
    <s v="OFFI-3011"/>
    <x v="165"/>
    <m/>
    <n v="24"/>
    <x v="25"/>
    <m/>
    <m/>
  </r>
  <r>
    <n v="2637"/>
    <s v="COM-101"/>
    <x v="168"/>
    <m/>
    <n v="1"/>
    <x v="25"/>
    <m/>
    <m/>
  </r>
  <r>
    <n v="2637"/>
    <s v="COM-101"/>
    <x v="168"/>
    <m/>
    <n v="1"/>
    <x v="25"/>
    <m/>
    <m/>
  </r>
  <r>
    <n v="2638"/>
    <s v="OFFI-3011"/>
    <x v="165"/>
    <m/>
    <n v="96"/>
    <x v="25"/>
    <m/>
    <m/>
  </r>
  <r>
    <n v="2638"/>
    <s v="LIMP-902"/>
    <x v="46"/>
    <m/>
    <n v="25"/>
    <x v="25"/>
    <m/>
    <m/>
  </r>
  <r>
    <n v="2639"/>
    <s v="OFFI-3049"/>
    <x v="150"/>
    <m/>
    <n v="2"/>
    <x v="25"/>
    <m/>
    <m/>
  </r>
  <r>
    <n v="2639"/>
    <s v="OFFI-3046"/>
    <x v="14"/>
    <m/>
    <n v="2"/>
    <x v="25"/>
    <m/>
    <m/>
  </r>
  <r>
    <n v="2639"/>
    <s v="OFFI-3047"/>
    <x v="151"/>
    <m/>
    <n v="1"/>
    <x v="25"/>
    <m/>
    <m/>
  </r>
  <r>
    <n v="2640"/>
    <s v="COM-106"/>
    <x v="56"/>
    <m/>
    <n v="1"/>
    <x v="27"/>
    <m/>
    <m/>
  </r>
  <r>
    <n v="2641"/>
    <s v="LIM-902"/>
    <x v="46"/>
    <m/>
    <n v="36"/>
    <x v="28"/>
    <m/>
    <m/>
  </r>
  <r>
    <n v="2641"/>
    <s v="LIM-900"/>
    <x v="6"/>
    <m/>
    <m/>
    <x v="29"/>
    <m/>
    <m/>
  </r>
  <r>
    <n v="2641"/>
    <s v="TELA-07"/>
    <x v="130"/>
    <m/>
    <n v="218.7"/>
    <x v="29"/>
    <m/>
    <m/>
  </r>
  <r>
    <n v="2641"/>
    <s v="TELA-21"/>
    <x v="23"/>
    <m/>
    <n v="1"/>
    <x v="28"/>
    <m/>
    <m/>
  </r>
  <r>
    <n v="2643"/>
    <s v="COST-606"/>
    <x v="136"/>
    <m/>
    <n v="1"/>
    <x v="28"/>
    <m/>
    <m/>
  </r>
  <r>
    <n v="2644"/>
    <s v="COM-103"/>
    <x v="7"/>
    <m/>
    <n v="15"/>
    <x v="28"/>
    <m/>
    <m/>
  </r>
  <r>
    <n v="2644"/>
    <s v="COM-105"/>
    <x v="59"/>
    <m/>
    <n v="1"/>
    <x v="28"/>
    <m/>
    <m/>
  </r>
  <r>
    <n v="2644"/>
    <s v="OFFI-3021"/>
    <x v="13"/>
    <m/>
    <n v="2"/>
    <x v="28"/>
    <m/>
    <m/>
  </r>
  <r>
    <n v="2644"/>
    <s v="LIMP-901"/>
    <x v="169"/>
    <m/>
    <n v="3"/>
    <x v="28"/>
    <m/>
    <m/>
  </r>
  <r>
    <n v="2644"/>
    <s v="LIMP-902"/>
    <x v="46"/>
    <m/>
    <n v="9"/>
    <x v="28"/>
    <m/>
    <m/>
  </r>
  <r>
    <n v="2645"/>
    <s v="OFFI-3018"/>
    <x v="170"/>
    <m/>
    <n v="7"/>
    <x v="28"/>
    <m/>
    <m/>
  </r>
  <r>
    <n v="2645"/>
    <s v="OFFI-3023"/>
    <x v="49"/>
    <m/>
    <n v="10"/>
    <x v="28"/>
    <m/>
    <m/>
  </r>
  <r>
    <n v="2645"/>
    <s v="OFFI-3058"/>
    <x v="171"/>
    <m/>
    <n v="2"/>
    <x v="28"/>
    <m/>
    <m/>
  </r>
  <r>
    <n v="2646"/>
    <s v="TELA-07"/>
    <x v="130"/>
    <m/>
    <n v="218.72"/>
    <x v="18"/>
    <m/>
    <m/>
  </r>
  <r>
    <n v="2646"/>
    <s v="OFFI-3030"/>
    <x v="48"/>
    <m/>
    <n v="11"/>
    <x v="18"/>
    <m/>
    <m/>
  </r>
  <r>
    <m/>
    <m/>
    <x v="25"/>
    <m/>
    <m/>
    <x v="18"/>
    <m/>
    <m/>
  </r>
  <r>
    <m/>
    <m/>
    <x v="25"/>
    <m/>
    <m/>
    <x v="18"/>
    <m/>
    <m/>
  </r>
  <r>
    <m/>
    <m/>
    <x v="25"/>
    <m/>
    <m/>
    <x v="18"/>
    <m/>
    <m/>
  </r>
  <r>
    <m/>
    <m/>
    <x v="25"/>
    <m/>
    <m/>
    <x v="18"/>
    <m/>
    <m/>
  </r>
  <r>
    <m/>
    <m/>
    <x v="25"/>
    <m/>
    <m/>
    <x v="18"/>
    <m/>
    <m/>
  </r>
  <r>
    <n v="2648"/>
    <s v="LIMP-909"/>
    <x v="5"/>
    <m/>
    <n v="1"/>
    <x v="18"/>
    <m/>
    <m/>
  </r>
  <r>
    <n v="2648"/>
    <s v="LIMP-913"/>
    <x v="43"/>
    <m/>
    <n v="2"/>
    <x v="18"/>
    <m/>
    <m/>
  </r>
  <r>
    <n v="2648"/>
    <s v="OFFI-3011"/>
    <x v="165"/>
    <m/>
    <n v="24"/>
    <x v="18"/>
    <m/>
    <m/>
  </r>
  <r>
    <m/>
    <m/>
    <x v="25"/>
    <m/>
    <m/>
    <x v="32"/>
    <m/>
    <m/>
  </r>
  <r>
    <m/>
    <m/>
    <x v="25"/>
    <m/>
    <m/>
    <x v="32"/>
    <m/>
    <m/>
  </r>
  <r>
    <m/>
    <m/>
    <x v="25"/>
    <m/>
    <m/>
    <x v="32"/>
    <m/>
    <m/>
  </r>
  <r>
    <m/>
    <m/>
    <x v="25"/>
    <m/>
    <m/>
    <x v="32"/>
    <m/>
    <m/>
  </r>
  <r>
    <m/>
    <m/>
    <x v="25"/>
    <m/>
    <m/>
    <x v="32"/>
    <m/>
    <m/>
  </r>
  <r>
    <n v="2650"/>
    <s v="COST-606"/>
    <x v="136"/>
    <m/>
    <n v="4"/>
    <x v="18"/>
    <m/>
    <m/>
  </r>
  <r>
    <m/>
    <m/>
    <x v="25"/>
    <m/>
    <m/>
    <x v="32"/>
    <m/>
    <m/>
  </r>
  <r>
    <n v="2552"/>
    <s v="OFFI-3043"/>
    <x v="172"/>
    <m/>
    <n v="1"/>
    <x v="30"/>
    <m/>
    <m/>
  </r>
  <r>
    <n v="2552"/>
    <s v="OFFI-3042"/>
    <x v="173"/>
    <m/>
    <n v="1"/>
    <x v="30"/>
    <m/>
    <m/>
  </r>
  <r>
    <n v="2553"/>
    <s v="OFFI-3013"/>
    <x v="174"/>
    <m/>
    <n v="2"/>
    <x v="30"/>
    <m/>
    <m/>
  </r>
  <r>
    <n v="2553"/>
    <s v="OFFI-3012"/>
    <x v="31"/>
    <m/>
    <n v="2"/>
    <x v="30"/>
    <m/>
    <m/>
  </r>
  <r>
    <n v="2553"/>
    <s v="OFFI-3023"/>
    <x v="49"/>
    <m/>
    <n v="19"/>
    <x v="31"/>
    <m/>
    <m/>
  </r>
  <r>
    <n v="2553"/>
    <s v="OFFI-3023"/>
    <x v="49"/>
    <m/>
    <n v="27"/>
    <x v="30"/>
    <m/>
    <m/>
  </r>
  <r>
    <n v="2553"/>
    <s v="OFFI-3058"/>
    <x v="171"/>
    <m/>
    <n v="1"/>
    <x v="30"/>
    <m/>
    <m/>
  </r>
  <r>
    <n v="2553"/>
    <s v="OFFI-3053"/>
    <x v="161"/>
    <m/>
    <n v="1"/>
    <x v="30"/>
    <m/>
    <m/>
  </r>
  <r>
    <n v="2553"/>
    <s v="OFFI-3060"/>
    <x v="162"/>
    <m/>
    <n v="1"/>
    <x v="30"/>
    <m/>
    <m/>
  </r>
  <r>
    <n v="2553"/>
    <s v="OFFI-3071"/>
    <x v="163"/>
    <m/>
    <n v="1"/>
    <x v="30"/>
    <m/>
    <m/>
  </r>
  <r>
    <n v="2554"/>
    <s v="TELA-34"/>
    <x v="164"/>
    <m/>
    <n v="8"/>
    <x v="30"/>
    <m/>
    <m/>
  </r>
  <r>
    <n v="2555"/>
    <s v="COM-102"/>
    <x v="166"/>
    <m/>
    <n v="1"/>
    <x v="33"/>
    <m/>
    <m/>
  </r>
  <r>
    <n v="2555"/>
    <s v="COM-103"/>
    <x v="7"/>
    <m/>
    <n v="5"/>
    <x v="33"/>
    <m/>
    <m/>
  </r>
  <r>
    <n v="2555"/>
    <s v="LIMP-902"/>
    <x v="46"/>
    <m/>
    <n v="4"/>
    <x v="33"/>
    <m/>
    <m/>
  </r>
  <r>
    <n v="2555"/>
    <s v="LIMP-909"/>
    <x v="5"/>
    <m/>
    <n v="1"/>
    <x v="33"/>
    <m/>
    <m/>
  </r>
  <r>
    <n v="2555"/>
    <s v="LIMP-913"/>
    <x v="43"/>
    <m/>
    <n v="1"/>
    <x v="33"/>
    <m/>
    <m/>
  </r>
  <r>
    <n v="2555"/>
    <s v="LIMP-908"/>
    <x v="126"/>
    <m/>
    <n v="1"/>
    <x v="33"/>
    <m/>
    <m/>
  </r>
  <r>
    <n v="2556"/>
    <s v="OFFI-3005"/>
    <x v="175"/>
    <m/>
    <n v="1"/>
    <x v="33"/>
    <m/>
    <m/>
  </r>
  <r>
    <n v="2556"/>
    <s v="OFFI-3004"/>
    <x v="176"/>
    <m/>
    <n v="1"/>
    <x v="33"/>
    <m/>
    <m/>
  </r>
  <r>
    <n v="2556"/>
    <s v="LIMP-902"/>
    <x v="46"/>
    <m/>
    <n v="28"/>
    <x v="33"/>
    <m/>
    <m/>
  </r>
  <r>
    <n v="2557"/>
    <s v="OFFI-3004"/>
    <x v="176"/>
    <m/>
    <n v="1"/>
    <x v="33"/>
    <m/>
    <m/>
  </r>
  <r>
    <n v="2557"/>
    <s v="OFFI-3002"/>
    <x v="167"/>
    <m/>
    <n v="1"/>
    <x v="33"/>
    <m/>
    <m/>
  </r>
  <r>
    <n v="2558"/>
    <s v="TELA-08"/>
    <x v="22"/>
    <m/>
    <n v="293.81"/>
    <x v="33"/>
    <m/>
    <m/>
  </r>
  <r>
    <n v="2558"/>
    <s v="COST-609"/>
    <x v="177"/>
    <m/>
    <n v="5"/>
    <x v="33"/>
    <m/>
    <m/>
  </r>
  <r>
    <n v="2558"/>
    <s v="TELA-31"/>
    <x v="34"/>
    <m/>
    <n v="38.93"/>
    <x v="33"/>
    <m/>
    <m/>
  </r>
  <r>
    <n v="2558"/>
    <s v="LIMP-902"/>
    <x v="46"/>
    <m/>
    <n v="5"/>
    <x v="33"/>
    <m/>
    <m/>
  </r>
  <r>
    <n v="2559"/>
    <s v="ELEC-530"/>
    <x v="178"/>
    <m/>
    <n v="1"/>
    <x v="33"/>
    <m/>
    <m/>
  </r>
  <r>
    <n v="2560"/>
    <s v="LIMP-902"/>
    <x v="46"/>
    <m/>
    <n v="4"/>
    <x v="34"/>
    <m/>
    <m/>
  </r>
  <r>
    <n v="2560"/>
    <s v="COM-102"/>
    <x v="166"/>
    <m/>
    <n v="1"/>
    <x v="34"/>
    <m/>
    <m/>
  </r>
  <r>
    <n v="2560"/>
    <s v="COM-101"/>
    <x v="168"/>
    <m/>
    <n v="1"/>
    <x v="34"/>
    <m/>
    <m/>
  </r>
  <r>
    <n v="2661"/>
    <s v="COM-106"/>
    <x v="56"/>
    <m/>
    <n v="3"/>
    <x v="34"/>
    <m/>
    <m/>
  </r>
  <r>
    <n v="2561"/>
    <s v="COM-103"/>
    <x v="7"/>
    <m/>
    <n v="5"/>
    <x v="34"/>
    <m/>
    <m/>
  </r>
  <r>
    <n v="2561"/>
    <s v="LIMP-918"/>
    <x v="179"/>
    <m/>
    <n v="3"/>
    <x v="34"/>
    <m/>
    <m/>
  </r>
  <r>
    <n v="2561"/>
    <s v="LIMP-942"/>
    <x v="180"/>
    <m/>
    <n v="4"/>
    <x v="34"/>
    <m/>
    <m/>
  </r>
  <r>
    <n v="2561"/>
    <s v="LIMP-341"/>
    <x v="158"/>
    <m/>
    <n v="1"/>
    <x v="34"/>
    <m/>
    <m/>
  </r>
  <r>
    <n v="2561"/>
    <s v="LIMP-919"/>
    <x v="181"/>
    <m/>
    <n v="1"/>
    <x v="34"/>
    <m/>
    <m/>
  </r>
  <r>
    <n v="2561"/>
    <s v="LIMP-940"/>
    <x v="182"/>
    <m/>
    <m/>
    <x v="34"/>
    <m/>
    <m/>
  </r>
  <r>
    <n v="2562"/>
    <s v="COM-106"/>
    <x v="56"/>
    <m/>
    <n v="1"/>
    <x v="34"/>
    <m/>
    <m/>
  </r>
  <r>
    <n v="2562"/>
    <s v="OFFI-3004"/>
    <x v="176"/>
    <m/>
    <n v="1"/>
    <x v="34"/>
    <m/>
    <m/>
  </r>
  <r>
    <n v="2563"/>
    <s v="TELA-08"/>
    <x v="22"/>
    <m/>
    <n v="66.709999999999994"/>
    <x v="35"/>
    <m/>
    <m/>
  </r>
  <r>
    <n v="2562"/>
    <s v="OFFI-3120"/>
    <x v="61"/>
    <m/>
    <n v="2"/>
    <x v="34"/>
    <m/>
    <m/>
  </r>
  <r>
    <n v="2564"/>
    <s v="OFFI-3058"/>
    <x v="171"/>
    <m/>
    <n v="2"/>
    <x v="34"/>
    <m/>
    <m/>
  </r>
  <r>
    <n v="2565"/>
    <s v="BIS-139"/>
    <x v="183"/>
    <m/>
    <n v="1"/>
    <x v="34"/>
    <m/>
    <m/>
  </r>
  <r>
    <n v="2566"/>
    <s v="OFFI-3058"/>
    <x v="171"/>
    <m/>
    <n v="2"/>
    <x v="34"/>
    <m/>
    <m/>
  </r>
  <r>
    <n v="2566"/>
    <s v="OFFI-3065"/>
    <x v="184"/>
    <m/>
    <n v="1"/>
    <x v="36"/>
    <m/>
    <m/>
  </r>
  <r>
    <n v="2567"/>
    <s v="TELA-08"/>
    <x v="22"/>
    <m/>
    <n v="343.59"/>
    <x v="37"/>
    <m/>
    <m/>
  </r>
  <r>
    <n v="2567"/>
    <s v="TELA-21"/>
    <x v="23"/>
    <m/>
    <n v="2050"/>
    <x v="37"/>
    <m/>
    <m/>
  </r>
  <r>
    <n v="2567"/>
    <s v="P/H-1045"/>
    <x v="185"/>
    <m/>
    <n v="1"/>
    <x v="37"/>
    <m/>
    <m/>
  </r>
  <r>
    <n v="2567"/>
    <s v="P/H-1058"/>
    <x v="38"/>
    <m/>
    <n v="2"/>
    <x v="37"/>
    <m/>
    <m/>
  </r>
  <r>
    <n v="2568"/>
    <s v="P/H-1008"/>
    <x v="186"/>
    <m/>
    <n v="1"/>
    <x v="37"/>
    <m/>
    <m/>
  </r>
  <r>
    <n v="2569"/>
    <s v="OFFI-3011"/>
    <x v="165"/>
    <m/>
    <n v="6"/>
    <x v="37"/>
    <m/>
    <m/>
  </r>
  <r>
    <n v="2569"/>
    <s v="COM-107"/>
    <x v="152"/>
    <m/>
    <n v="2"/>
    <x v="37"/>
    <m/>
    <m/>
  </r>
  <r>
    <n v="2570"/>
    <s v="OFFI-3070"/>
    <x v="128"/>
    <m/>
    <n v="1"/>
    <x v="37"/>
    <m/>
    <m/>
  </r>
  <r>
    <n v="2570"/>
    <s v="MANT-302"/>
    <x v="129"/>
    <m/>
    <n v="3"/>
    <x v="37"/>
    <m/>
    <m/>
  </r>
  <r>
    <n v="2571"/>
    <s v="COM-102"/>
    <x v="166"/>
    <m/>
    <n v="1"/>
    <x v="38"/>
    <m/>
    <m/>
  </r>
  <r>
    <n v="2571"/>
    <s v="LIMP-901"/>
    <x v="169"/>
    <m/>
    <n v="1"/>
    <x v="38"/>
    <m/>
    <m/>
  </r>
  <r>
    <n v="2571"/>
    <s v="OFFI-3011"/>
    <x v="165"/>
    <m/>
    <n v="6"/>
    <x v="38"/>
    <m/>
    <m/>
  </r>
  <r>
    <n v="2572"/>
    <s v="TELA-08"/>
    <x v="22"/>
    <m/>
    <n v="76.55"/>
    <x v="38"/>
    <m/>
    <m/>
  </r>
  <r>
    <n v="2571"/>
    <s v="TELA-08"/>
    <x v="187"/>
    <m/>
    <n v="68.900000000000006"/>
    <x v="38"/>
    <m/>
    <m/>
  </r>
  <r>
    <n v="2571"/>
    <s v="TELA-08"/>
    <x v="22"/>
    <m/>
    <n v="78.739999999999995"/>
    <x v="38"/>
    <m/>
    <m/>
  </r>
  <r>
    <n v="2573"/>
    <s v="OFFI-3010"/>
    <x v="47"/>
    <m/>
    <n v="1"/>
    <x v="38"/>
    <m/>
    <m/>
  </r>
  <r>
    <n v="2573"/>
    <s v="COM-103"/>
    <x v="7"/>
    <m/>
    <n v="5"/>
    <x v="38"/>
    <m/>
    <m/>
  </r>
  <r>
    <n v="2573"/>
    <s v="LIMP-918"/>
    <x v="179"/>
    <m/>
    <n v="10"/>
    <x v="38"/>
    <m/>
    <m/>
  </r>
  <r>
    <n v="2574"/>
    <s v="TELA-21"/>
    <x v="23"/>
    <m/>
    <n v="2050"/>
    <x v="38"/>
    <m/>
    <m/>
  </r>
  <r>
    <n v="2575"/>
    <s v="COST-600"/>
    <x v="188"/>
    <m/>
    <n v="12"/>
    <x v="38"/>
    <m/>
    <m/>
  </r>
  <r>
    <n v="2576"/>
    <s v="ELEC-521"/>
    <x v="189"/>
    <m/>
    <n v="2"/>
    <x v="39"/>
    <m/>
    <m/>
  </r>
  <r>
    <n v="2577"/>
    <s v="COM-102"/>
    <x v="166"/>
    <m/>
    <n v="1"/>
    <x v="40"/>
    <m/>
    <m/>
  </r>
  <r>
    <n v="2577"/>
    <s v="OFFI-3011"/>
    <x v="165"/>
    <m/>
    <n v="6"/>
    <x v="38"/>
    <m/>
    <m/>
  </r>
  <r>
    <n v="2578"/>
    <s v="BIS-132"/>
    <x v="139"/>
    <m/>
    <n v="1"/>
    <x v="40"/>
    <m/>
    <m/>
  </r>
  <r>
    <n v="2578"/>
    <s v="BIS-115"/>
    <x v="190"/>
    <m/>
    <n v="2"/>
    <x v="40"/>
    <m/>
    <m/>
  </r>
  <r>
    <n v="2578"/>
    <s v="BIS-131"/>
    <x v="191"/>
    <m/>
    <n v="2"/>
    <x v="40"/>
    <m/>
    <m/>
  </r>
  <r>
    <n v="2579"/>
    <s v="BIS-116"/>
    <x v="192"/>
    <m/>
    <n v="4"/>
    <x v="40"/>
    <m/>
    <m/>
  </r>
  <r>
    <n v="2579"/>
    <s v="BIS-117"/>
    <x v="193"/>
    <m/>
    <n v="5"/>
    <x v="40"/>
    <m/>
    <m/>
  </r>
  <r>
    <n v="2579"/>
    <s v="BIS-116"/>
    <x v="192"/>
    <m/>
    <n v="4"/>
    <x v="40"/>
    <m/>
    <m/>
  </r>
  <r>
    <n v="2579"/>
    <s v="BIS-123"/>
    <x v="194"/>
    <m/>
    <n v="2"/>
    <x v="40"/>
    <m/>
    <m/>
  </r>
  <r>
    <n v="2579"/>
    <s v="BIS-129"/>
    <x v="195"/>
    <m/>
    <n v="2"/>
    <x v="40"/>
    <m/>
    <m/>
  </r>
  <r>
    <n v="2579"/>
    <s v="BIS-130"/>
    <x v="196"/>
    <m/>
    <n v="2"/>
    <x v="40"/>
    <m/>
    <m/>
  </r>
  <r>
    <n v="2579"/>
    <s v="BIS-129"/>
    <x v="195"/>
    <m/>
    <n v="22"/>
    <x v="40"/>
    <m/>
    <m/>
  </r>
  <r>
    <n v="2579"/>
    <s v="BIS-110"/>
    <x v="197"/>
    <m/>
    <n v="3"/>
    <x v="40"/>
    <m/>
    <m/>
  </r>
  <r>
    <n v="2581"/>
    <s v="COM-102"/>
    <x v="166"/>
    <m/>
    <n v="1"/>
    <x v="41"/>
    <m/>
    <m/>
  </r>
  <r>
    <n v="2581"/>
    <s v="OFFI-3011"/>
    <x v="165"/>
    <m/>
    <n v="3"/>
    <x v="41"/>
    <m/>
    <m/>
  </r>
  <r>
    <n v="2581"/>
    <s v="COM-103"/>
    <x v="7"/>
    <m/>
    <n v="5"/>
    <x v="41"/>
    <m/>
    <m/>
  </r>
  <r>
    <n v="2582"/>
    <s v="TELA-03"/>
    <x v="198"/>
    <m/>
    <n v="5"/>
    <x v="41"/>
    <m/>
    <m/>
  </r>
  <r>
    <n v="2583"/>
    <s v="BIS-119"/>
    <x v="140"/>
    <m/>
    <n v="1"/>
    <x v="41"/>
    <m/>
    <m/>
  </r>
  <r>
    <n v="2583"/>
    <s v="BIS-129"/>
    <x v="195"/>
    <m/>
    <n v="1"/>
    <x v="41"/>
    <m/>
    <m/>
  </r>
  <r>
    <n v="2584"/>
    <s v="LIM-941"/>
    <x v="158"/>
    <m/>
    <n v="1"/>
    <x v="41"/>
    <m/>
    <m/>
  </r>
  <r>
    <n v="2585"/>
    <s v="COST-604"/>
    <x v="37"/>
    <m/>
    <n v="3"/>
    <x v="42"/>
    <m/>
    <m/>
  </r>
  <r>
    <n v="2586"/>
    <s v="OFFI-3070"/>
    <x v="128"/>
    <m/>
    <n v="1"/>
    <x v="42"/>
    <m/>
    <m/>
  </r>
  <r>
    <n v="2586"/>
    <s v="OFFI-3059"/>
    <x v="199"/>
    <m/>
    <n v="1"/>
    <x v="42"/>
    <m/>
    <m/>
  </r>
  <r>
    <n v="2586"/>
    <s v="OFFI-3058"/>
    <x v="171"/>
    <m/>
    <n v="1"/>
    <x v="42"/>
    <m/>
    <m/>
  </r>
  <r>
    <n v="2587"/>
    <s v="OFFI-3011"/>
    <x v="165"/>
    <m/>
    <n v="8"/>
    <x v="42"/>
    <m/>
    <m/>
  </r>
  <r>
    <n v="2587"/>
    <s v="COM-101"/>
    <x v="168"/>
    <m/>
    <n v="1"/>
    <x v="42"/>
    <m/>
    <m/>
  </r>
  <r>
    <n v="2587"/>
    <s v="LIMP-901"/>
    <x v="169"/>
    <m/>
    <n v="1"/>
    <x v="43"/>
    <m/>
    <m/>
  </r>
  <r>
    <n v="2588"/>
    <s v="TELA-30"/>
    <x v="54"/>
    <m/>
    <n v="3"/>
    <x v="42"/>
    <m/>
    <m/>
  </r>
  <r>
    <n v="2589"/>
    <s v="LIMP-941"/>
    <x v="158"/>
    <m/>
    <m/>
    <x v="42"/>
    <m/>
    <m/>
  </r>
  <r>
    <n v="2590"/>
    <s v="COST-628"/>
    <x v="200"/>
    <m/>
    <n v="10.5"/>
    <x v="44"/>
    <m/>
    <m/>
  </r>
  <r>
    <n v="2590"/>
    <s v="COT-648"/>
    <x v="201"/>
    <m/>
    <n v="6.25"/>
    <x v="42"/>
    <m/>
    <m/>
  </r>
  <r>
    <n v="2591"/>
    <s v="COM-102"/>
    <x v="166"/>
    <m/>
    <n v="1"/>
    <x v="45"/>
    <m/>
    <m/>
  </r>
  <r>
    <n v="2591"/>
    <s v="OFFI-3011"/>
    <x v="165"/>
    <m/>
    <n v="8"/>
    <x v="45"/>
    <m/>
    <m/>
  </r>
  <r>
    <n v="2592"/>
    <s v="TELA-106"/>
    <x v="202"/>
    <m/>
    <n v="3"/>
    <x v="45"/>
    <m/>
    <m/>
  </r>
  <r>
    <n v="2593"/>
    <s v="P/H-1051"/>
    <x v="203"/>
    <m/>
    <n v="2"/>
    <x v="45"/>
    <m/>
    <m/>
  </r>
  <r>
    <n v="2594"/>
    <s v="TELA-21"/>
    <x v="23"/>
    <m/>
    <n v="2050"/>
    <x v="45"/>
    <m/>
    <m/>
  </r>
  <r>
    <n v="2595"/>
    <s v="OFFI-3011"/>
    <x v="165"/>
    <m/>
    <n v="8"/>
    <x v="46"/>
    <m/>
    <m/>
  </r>
  <r>
    <n v="2595"/>
    <s v="LIMP-909"/>
    <x v="5"/>
    <m/>
    <n v="1"/>
    <x v="46"/>
    <m/>
    <m/>
  </r>
  <r>
    <n v="2595"/>
    <s v="OFFI-3011"/>
    <x v="165"/>
    <m/>
    <n v="2"/>
    <x v="46"/>
    <m/>
    <m/>
  </r>
  <r>
    <n v="2595"/>
    <s v="OFFI-3053"/>
    <x v="161"/>
    <m/>
    <n v="1"/>
    <x v="46"/>
    <m/>
    <m/>
  </r>
  <r>
    <n v="2595"/>
    <s v="OFFI-3011"/>
    <x v="165"/>
    <m/>
    <n v="2"/>
    <x v="46"/>
    <m/>
    <m/>
  </r>
  <r>
    <n v="2595"/>
    <s v="LIMP-908"/>
    <x v="126"/>
    <m/>
    <n v="1"/>
    <x v="46"/>
    <m/>
    <m/>
  </r>
  <r>
    <n v="2595"/>
    <s v="OFFI-3011"/>
    <x v="165"/>
    <m/>
    <n v="4"/>
    <x v="46"/>
    <m/>
    <m/>
  </r>
  <r>
    <n v="2596"/>
    <s v="MANT-306"/>
    <x v="204"/>
    <m/>
    <n v="1"/>
    <x v="46"/>
    <m/>
    <m/>
  </r>
  <r>
    <n v="2596"/>
    <s v="MAN-305"/>
    <x v="205"/>
    <m/>
    <n v="2"/>
    <x v="46"/>
    <m/>
    <m/>
  </r>
  <r>
    <n v="2597"/>
    <s v="TELA-07"/>
    <x v="130"/>
    <m/>
    <n v="164.04"/>
    <x v="47"/>
    <m/>
    <m/>
  </r>
  <r>
    <n v="2595"/>
    <s v="LIMP-931"/>
    <x v="206"/>
    <m/>
    <n v="2"/>
    <x v="46"/>
    <m/>
    <m/>
  </r>
  <r>
    <n v="2598"/>
    <s v="limp-931"/>
    <x v="206"/>
    <m/>
    <n v="1"/>
    <x v="48"/>
    <m/>
    <m/>
  </r>
  <r>
    <n v="2599"/>
    <s v="OFFI-3011"/>
    <x v="165"/>
    <m/>
    <n v="6"/>
    <x v="48"/>
    <m/>
    <m/>
  </r>
  <r>
    <n v="2599"/>
    <s v="OFFI-3011"/>
    <x v="165"/>
    <m/>
    <n v="8"/>
    <x v="48"/>
    <m/>
    <m/>
  </r>
  <r>
    <n v="2599"/>
    <s v="LIMP-944"/>
    <x v="207"/>
    <m/>
    <n v="1"/>
    <x v="48"/>
    <m/>
    <m/>
  </r>
  <r>
    <n v="2600"/>
    <s v="MANT-355"/>
    <x v="138"/>
    <m/>
    <n v="1"/>
    <x v="48"/>
    <m/>
    <m/>
  </r>
  <r>
    <n v="2600"/>
    <s v="MANT-300"/>
    <x v="208"/>
    <m/>
    <n v="1"/>
    <x v="48"/>
    <m/>
    <m/>
  </r>
  <r>
    <n v="3951"/>
    <s v="COM-102"/>
    <x v="166"/>
    <m/>
    <n v="1"/>
    <x v="49"/>
    <m/>
    <m/>
  </r>
  <r>
    <n v="3951"/>
    <s v="OFFI-3011"/>
    <x v="165"/>
    <m/>
    <n v="6"/>
    <x v="49"/>
    <m/>
    <m/>
  </r>
  <r>
    <n v="3952"/>
    <s v="OFFI-3023"/>
    <x v="49"/>
    <m/>
    <n v="100"/>
    <x v="49"/>
    <m/>
    <m/>
  </r>
  <r>
    <n v="3953"/>
    <s v="TELA -26"/>
    <x v="147"/>
    <m/>
    <n v="18"/>
    <x v="49"/>
    <m/>
    <m/>
  </r>
  <r>
    <n v="3953"/>
    <s v="TELA-05"/>
    <x v="21"/>
    <m/>
    <n v="2.5"/>
    <x v="49"/>
    <m/>
    <m/>
  </r>
  <r>
    <n v="3954"/>
    <s v="P/H-1007"/>
    <x v="148"/>
    <m/>
    <n v="2"/>
    <x v="49"/>
    <m/>
    <m/>
  </r>
  <r>
    <n v="3954"/>
    <s v="P/H-1005"/>
    <x v="209"/>
    <m/>
    <n v="2"/>
    <x v="49"/>
    <m/>
    <m/>
  </r>
  <r>
    <n v="3954"/>
    <s v="P/H-1006"/>
    <x v="210"/>
    <m/>
    <n v="10"/>
    <x v="49"/>
    <m/>
    <m/>
  </r>
  <r>
    <n v="3954"/>
    <s v="P/H-1004"/>
    <x v="211"/>
    <m/>
    <n v="10"/>
    <x v="49"/>
    <m/>
    <m/>
  </r>
  <r>
    <n v="3954"/>
    <s v="P/H-1051"/>
    <x v="203"/>
    <m/>
    <n v="3"/>
    <x v="49"/>
    <m/>
    <m/>
  </r>
  <r>
    <n v="3954"/>
    <s v="P/H-1037"/>
    <x v="212"/>
    <m/>
    <n v="1.5"/>
    <x v="49"/>
    <m/>
    <m/>
  </r>
  <r>
    <n v="3955"/>
    <s v="LIMP-944"/>
    <x v="207"/>
    <m/>
    <n v="1"/>
    <x v="49"/>
    <m/>
    <m/>
  </r>
  <r>
    <n v="3956"/>
    <s v="OFFI-3001"/>
    <x v="213"/>
    <m/>
    <n v="2"/>
    <x v="49"/>
    <m/>
    <m/>
  </r>
  <r>
    <n v="3957"/>
    <s v="OFFI-3011"/>
    <x v="165"/>
    <m/>
    <n v="6"/>
    <x v="50"/>
    <m/>
    <m/>
  </r>
  <r>
    <n v="3957"/>
    <s v="COM-102"/>
    <x v="166"/>
    <m/>
    <n v="1"/>
    <x v="50"/>
    <m/>
    <m/>
  </r>
  <r>
    <n v="3957"/>
    <s v="COM-107"/>
    <x v="152"/>
    <m/>
    <n v="1"/>
    <x v="50"/>
    <m/>
    <m/>
  </r>
  <r>
    <n v="3958"/>
    <s v="COM-102"/>
    <x v="166"/>
    <m/>
    <n v="8"/>
    <x v="50"/>
    <m/>
    <m/>
  </r>
  <r>
    <n v="3958"/>
    <s v="COM-103"/>
    <x v="7"/>
    <m/>
    <n v="15"/>
    <x v="50"/>
    <m/>
    <m/>
  </r>
  <r>
    <n v="3958"/>
    <s v="COM-106"/>
    <x v="56"/>
    <m/>
    <n v="3"/>
    <x v="50"/>
    <m/>
    <m/>
  </r>
  <r>
    <n v="3959"/>
    <s v="OFFI-3001"/>
    <x v="213"/>
    <m/>
    <n v="1"/>
    <x v="50"/>
    <m/>
    <m/>
  </r>
  <r>
    <s v="AJUSTE"/>
    <s v="OFFI-3114"/>
    <x v="214"/>
    <m/>
    <n v="1"/>
    <x v="51"/>
    <m/>
    <m/>
  </r>
  <r>
    <s v="AJUSTE"/>
    <s v="COM-102"/>
    <x v="166"/>
    <m/>
    <n v="41"/>
    <x v="52"/>
    <m/>
    <m/>
  </r>
  <r>
    <s v="AJUSTE"/>
    <s v="COM-107"/>
    <x v="152"/>
    <m/>
    <n v="7"/>
    <x v="52"/>
    <m/>
    <m/>
  </r>
  <r>
    <s v="AJUSTE"/>
    <s v="COM-110"/>
    <x v="88"/>
    <m/>
    <n v="2"/>
    <x v="52"/>
    <m/>
    <m/>
  </r>
  <r>
    <n v="3960"/>
    <s v="COST-614"/>
    <x v="215"/>
    <m/>
    <n v="1"/>
    <x v="50"/>
    <m/>
    <m/>
  </r>
  <r>
    <n v="3961"/>
    <s v="TELA-11"/>
    <x v="134"/>
    <m/>
    <n v="118.72"/>
    <x v="50"/>
    <m/>
    <m/>
  </r>
  <r>
    <n v="3961"/>
    <s v="OFFI-3042"/>
    <x v="173"/>
    <m/>
    <n v="1"/>
    <x v="50"/>
    <m/>
    <m/>
  </r>
  <r>
    <n v="3963"/>
    <s v="OFFI-3057"/>
    <x v="216"/>
    <m/>
    <n v="12"/>
    <x v="50"/>
    <m/>
    <m/>
  </r>
  <r>
    <n v="3964"/>
    <s v="OFFI-3077"/>
    <x v="217"/>
    <m/>
    <n v="1"/>
    <x v="51"/>
    <m/>
    <m/>
  </r>
  <r>
    <n v="3964"/>
    <s v="OFFI-3078"/>
    <x v="218"/>
    <m/>
    <n v="1"/>
    <x v="51"/>
    <m/>
    <m/>
  </r>
  <r>
    <n v="3964"/>
    <s v="P/H-1058"/>
    <x v="38"/>
    <m/>
    <n v="12"/>
    <x v="51"/>
    <m/>
    <m/>
  </r>
  <r>
    <n v="3964"/>
    <s v="OFFI-3001"/>
    <x v="213"/>
    <m/>
    <n v="7"/>
    <x v="51"/>
    <m/>
    <m/>
  </r>
  <r>
    <n v="3964"/>
    <s v="OFFI-3004"/>
    <x v="176"/>
    <m/>
    <n v="1"/>
    <x v="51"/>
    <m/>
    <m/>
  </r>
  <r>
    <n v="3964"/>
    <s v="OFFI-3003"/>
    <x v="219"/>
    <m/>
    <n v="1"/>
    <x v="51"/>
    <m/>
    <m/>
  </r>
  <r>
    <n v="3964"/>
    <s v="OFFI-3064"/>
    <x v="220"/>
    <m/>
    <n v="12"/>
    <x v="51"/>
    <m/>
    <m/>
  </r>
  <r>
    <n v="3964"/>
    <s v="OFFI-3057"/>
    <x v="216"/>
    <m/>
    <n v="36"/>
    <x v="51"/>
    <m/>
    <m/>
  </r>
  <r>
    <n v="3964"/>
    <s v="OFFI-3058"/>
    <x v="171"/>
    <m/>
    <n v="24"/>
    <x v="51"/>
    <m/>
    <m/>
  </r>
  <r>
    <n v="3964"/>
    <s v="OFFI-3066"/>
    <x v="221"/>
    <m/>
    <n v="2"/>
    <x v="51"/>
    <m/>
    <m/>
  </r>
  <r>
    <n v="3964"/>
    <s v="OFFI-3033"/>
    <x v="222"/>
    <m/>
    <n v="2"/>
    <x v="51"/>
    <m/>
    <m/>
  </r>
  <r>
    <n v="3964"/>
    <s v="OFFI-3032"/>
    <x v="223"/>
    <m/>
    <n v="1"/>
    <x v="51"/>
    <m/>
    <m/>
  </r>
  <r>
    <n v="3964"/>
    <s v="OFFI-3054"/>
    <x v="35"/>
    <m/>
    <n v="12"/>
    <x v="51"/>
    <m/>
    <m/>
  </r>
  <r>
    <n v="3965"/>
    <s v="OFFI-3036"/>
    <x v="29"/>
    <m/>
    <n v="12"/>
    <x v="51"/>
    <m/>
    <m/>
  </r>
  <r>
    <n v="3965"/>
    <s v="OFFI-3013"/>
    <x v="174"/>
    <m/>
    <n v="12"/>
    <x v="51"/>
    <m/>
    <m/>
  </r>
  <r>
    <n v="3965"/>
    <s v="OFFI-3012"/>
    <x v="31"/>
    <m/>
    <n v="12"/>
    <x v="51"/>
    <m/>
    <m/>
  </r>
  <r>
    <n v="3965"/>
    <s v="OFFI-3021"/>
    <x v="13"/>
    <m/>
    <n v="200"/>
    <x v="51"/>
    <m/>
    <m/>
  </r>
  <r>
    <n v="3965"/>
    <s v="OFFI-3019"/>
    <x v="224"/>
    <m/>
    <n v="500"/>
    <x v="51"/>
    <m/>
    <m/>
  </r>
  <r>
    <n v="3965"/>
    <s v="LIMP-910"/>
    <x v="156"/>
    <m/>
    <n v="1"/>
    <x v="51"/>
    <m/>
    <m/>
  </r>
  <r>
    <n v="3966"/>
    <s v="OFFI-3011"/>
    <x v="165"/>
    <m/>
    <n v="4"/>
    <x v="51"/>
    <m/>
    <m/>
  </r>
  <r>
    <n v="3966"/>
    <s v="OFFI-3010"/>
    <x v="47"/>
    <m/>
    <n v="1"/>
    <x v="51"/>
    <m/>
    <m/>
  </r>
  <r>
    <n v="3967"/>
    <s v="COM-102"/>
    <x v="166"/>
    <m/>
    <n v="1"/>
    <x v="52"/>
    <m/>
    <m/>
  </r>
  <r>
    <n v="3967"/>
    <s v="LINP-900"/>
    <x v="6"/>
    <m/>
    <n v="2"/>
    <x v="52"/>
    <m/>
    <m/>
  </r>
  <r>
    <n v="3967"/>
    <s v="LIMP-909"/>
    <x v="5"/>
    <m/>
    <n v="1"/>
    <x v="52"/>
    <m/>
    <m/>
  </r>
  <r>
    <n v="3967"/>
    <s v="OFFI-3011"/>
    <x v="165"/>
    <m/>
    <n v="2"/>
    <x v="52"/>
    <m/>
    <m/>
  </r>
  <r>
    <n v="3968"/>
    <s v="OFFI-3042"/>
    <x v="173"/>
    <m/>
    <n v="10"/>
    <x v="52"/>
    <m/>
    <m/>
  </r>
  <r>
    <n v="3968"/>
    <s v="OFFI-3032"/>
    <x v="223"/>
    <m/>
    <n v="4"/>
    <x v="52"/>
    <m/>
    <m/>
  </r>
  <r>
    <n v="3968"/>
    <s v="OFFI-3066"/>
    <x v="221"/>
    <m/>
    <n v="5"/>
    <x v="52"/>
    <m/>
    <m/>
  </r>
  <r>
    <n v="3968"/>
    <s v="OFFI-3036"/>
    <x v="29"/>
    <m/>
    <n v="2"/>
    <x v="52"/>
    <m/>
    <m/>
  </r>
  <r>
    <n v="3968"/>
    <s v="OFFI-3057"/>
    <x v="216"/>
    <m/>
    <n v="24"/>
    <x v="52"/>
    <m/>
    <m/>
  </r>
  <r>
    <n v="3968"/>
    <s v="OFFI-3043"/>
    <x v="172"/>
    <m/>
    <n v="10"/>
    <x v="52"/>
    <m/>
    <m/>
  </r>
  <r>
    <n v="3968"/>
    <s v="OFFI-3010"/>
    <x v="47"/>
    <m/>
    <n v="6"/>
    <x v="52"/>
    <m/>
    <m/>
  </r>
  <r>
    <n v="3968"/>
    <s v="LIMP-944"/>
    <x v="207"/>
    <m/>
    <n v="10"/>
    <x v="52"/>
    <m/>
    <m/>
  </r>
  <r>
    <n v="3968"/>
    <s v="OFFI-3011"/>
    <x v="165"/>
    <m/>
    <n v="24"/>
    <x v="52"/>
    <m/>
    <m/>
  </r>
  <r>
    <n v="3969"/>
    <s v="TELA-21"/>
    <x v="23"/>
    <m/>
    <n v="2050"/>
    <x v="52"/>
    <m/>
    <m/>
  </r>
  <r>
    <n v="3970"/>
    <s v="OFFI-3001"/>
    <x v="213"/>
    <m/>
    <n v="1"/>
    <x v="52"/>
    <m/>
    <m/>
  </r>
  <r>
    <n v="3971"/>
    <s v="TELA-32"/>
    <x v="137"/>
    <m/>
    <n v="1"/>
    <x v="52"/>
    <m/>
    <m/>
  </r>
  <r>
    <n v="3972"/>
    <s v="COST-635"/>
    <x v="225"/>
    <m/>
    <n v="1"/>
    <x v="52"/>
    <m/>
    <m/>
  </r>
  <r>
    <n v="3973"/>
    <s v="OFFI-3057"/>
    <x v="216"/>
    <m/>
    <n v="3"/>
    <x v="52"/>
    <m/>
    <m/>
  </r>
  <r>
    <n v="3973"/>
    <s v="OFFI-3037"/>
    <x v="220"/>
    <m/>
    <n v="2"/>
    <x v="52"/>
    <m/>
    <m/>
  </r>
  <r>
    <n v="3973"/>
    <s v="OFFI-3031"/>
    <x v="50"/>
    <m/>
    <n v="1"/>
    <x v="52"/>
    <m/>
    <m/>
  </r>
  <r>
    <n v="3973"/>
    <s v="OFFI-3001"/>
    <x v="213"/>
    <m/>
    <n v="1"/>
    <x v="52"/>
    <m/>
    <m/>
  </r>
  <r>
    <n v="3973"/>
    <s v="OFFI-3060"/>
    <x v="162"/>
    <m/>
    <n v="3"/>
    <x v="52"/>
    <m/>
    <m/>
  </r>
  <r>
    <n v="3973"/>
    <s v="COM-106"/>
    <x v="56"/>
    <m/>
    <n v="1"/>
    <x v="52"/>
    <m/>
    <m/>
  </r>
  <r>
    <n v="3974"/>
    <s v="TELA-05"/>
    <x v="21"/>
    <m/>
    <n v="3"/>
    <x v="52"/>
    <m/>
    <m/>
  </r>
  <r>
    <n v="3975"/>
    <s v="LIMP-900"/>
    <x v="6"/>
    <m/>
    <m/>
    <x v="52"/>
    <m/>
    <m/>
  </r>
  <r>
    <n v="3976"/>
    <s v="COM-102"/>
    <x v="166"/>
    <m/>
    <n v="1"/>
    <x v="53"/>
    <m/>
    <m/>
  </r>
  <r>
    <n v="3976"/>
    <s v="OFFI-3011"/>
    <x v="165"/>
    <m/>
    <n v="5"/>
    <x v="53"/>
    <m/>
    <m/>
  </r>
  <r>
    <n v="3978"/>
    <s v="P/H-1058"/>
    <x v="38"/>
    <m/>
    <n v="1"/>
    <x v="53"/>
    <m/>
    <m/>
  </r>
  <r>
    <n v="3979"/>
    <s v="OFFI-3030"/>
    <x v="48"/>
    <m/>
    <n v="12"/>
    <x v="53"/>
    <m/>
    <m/>
  </r>
  <r>
    <n v="3976"/>
    <s v="COM-101"/>
    <x v="168"/>
    <m/>
    <n v="1"/>
    <x v="53"/>
    <m/>
    <m/>
  </r>
  <r>
    <n v="3976"/>
    <s v="LIMP-913"/>
    <x v="43"/>
    <m/>
    <n v="1"/>
    <x v="53"/>
    <m/>
    <m/>
  </r>
  <r>
    <n v="3976"/>
    <s v="LIMP-927"/>
    <x v="153"/>
    <m/>
    <n v="1"/>
    <x v="53"/>
    <m/>
    <m/>
  </r>
  <r>
    <n v="3976"/>
    <s v="COM-107"/>
    <x v="152"/>
    <m/>
    <n v="1"/>
    <x v="53"/>
    <m/>
    <m/>
  </r>
  <r>
    <n v="3980"/>
    <s v="OFFI-3038"/>
    <x v="226"/>
    <m/>
    <n v="2"/>
    <x v="53"/>
    <m/>
    <m/>
  </r>
  <r>
    <n v="3981"/>
    <s v="OFFI-3021"/>
    <x v="13"/>
    <m/>
    <n v="10"/>
    <x v="53"/>
    <m/>
    <m/>
  </r>
  <r>
    <n v="3982"/>
    <s v="P/H-1005"/>
    <x v="209"/>
    <m/>
    <n v="2"/>
    <x v="54"/>
    <m/>
    <m/>
  </r>
  <r>
    <n v="3982"/>
    <s v="P/H-1057"/>
    <x v="227"/>
    <m/>
    <n v="1"/>
    <x v="54"/>
    <m/>
    <m/>
  </r>
  <r>
    <n v="3983"/>
    <s v="P/H-1057"/>
    <x v="227"/>
    <m/>
    <n v="1"/>
    <x v="54"/>
    <m/>
    <m/>
  </r>
  <r>
    <n v="3983"/>
    <s v="P/H-1007"/>
    <x v="148"/>
    <m/>
    <n v="1"/>
    <x v="54"/>
    <m/>
    <m/>
  </r>
  <r>
    <n v="3980"/>
    <s v="OFFI-3067"/>
    <x v="228"/>
    <m/>
    <n v="5"/>
    <x v="53"/>
    <m/>
    <m/>
  </r>
  <r>
    <n v="3980"/>
    <s v="COM-101"/>
    <x v="168"/>
    <m/>
    <n v="2"/>
    <x v="53"/>
    <m/>
    <m/>
  </r>
  <r>
    <n v="3980"/>
    <s v="COM-102"/>
    <x v="166"/>
    <m/>
    <n v="3"/>
    <x v="53"/>
    <m/>
    <m/>
  </r>
  <r>
    <n v="3984"/>
    <s v="OFFI-3011"/>
    <x v="165"/>
    <m/>
    <n v="5"/>
    <x v="54"/>
    <m/>
    <m/>
  </r>
  <r>
    <n v="3984"/>
    <s v="COM-107"/>
    <x v="152"/>
    <m/>
    <n v="1"/>
    <x v="54"/>
    <m/>
    <m/>
  </r>
  <r>
    <n v="3984"/>
    <s v="COM-103"/>
    <x v="7"/>
    <m/>
    <n v="5"/>
    <x v="54"/>
    <m/>
    <m/>
  </r>
  <r>
    <n v="3984"/>
    <s v="COM-108"/>
    <x v="58"/>
    <m/>
    <m/>
    <x v="54"/>
    <m/>
    <m/>
  </r>
  <r>
    <n v="3984"/>
    <s v="OFFI-3037"/>
    <x v="220"/>
    <m/>
    <n v="1"/>
    <x v="54"/>
    <m/>
    <m/>
  </r>
  <r>
    <n v="3984"/>
    <s v="OFFI-3012"/>
    <x v="31"/>
    <m/>
    <n v="1"/>
    <x v="54"/>
    <m/>
    <m/>
  </r>
  <r>
    <n v="3985"/>
    <s v="OFFI-3021"/>
    <x v="13"/>
    <m/>
    <n v="15"/>
    <x v="54"/>
    <m/>
    <m/>
  </r>
  <r>
    <n v="3985"/>
    <s v="OFFI-3012"/>
    <x v="31"/>
    <m/>
    <n v="1"/>
    <x v="54"/>
    <m/>
    <m/>
  </r>
  <r>
    <n v="3985"/>
    <s v="OFFI-3120"/>
    <x v="61"/>
    <m/>
    <n v="1"/>
    <x v="54"/>
    <m/>
    <m/>
  </r>
  <r>
    <n v="3985"/>
    <s v="OFFI-3037"/>
    <x v="220"/>
    <m/>
    <n v="1"/>
    <x v="54"/>
    <m/>
    <m/>
  </r>
  <r>
    <n v="3985"/>
    <s v="OFFI-3053"/>
    <x v="161"/>
    <m/>
    <n v="2"/>
    <x v="54"/>
    <m/>
    <m/>
  </r>
  <r>
    <n v="3980"/>
    <s v="COM-108"/>
    <x v="58"/>
    <m/>
    <m/>
    <x v="53"/>
    <m/>
    <m/>
  </r>
  <r>
    <n v="3980"/>
    <s v="COM-105"/>
    <x v="59"/>
    <m/>
    <n v="1"/>
    <x v="53"/>
    <m/>
    <m/>
  </r>
  <r>
    <n v="3980"/>
    <s v="LIMP-900"/>
    <x v="6"/>
    <m/>
    <m/>
    <x v="53"/>
    <m/>
    <m/>
  </r>
  <r>
    <n v="3986"/>
    <s v="COST-619"/>
    <x v="229"/>
    <m/>
    <n v="20"/>
    <x v="54"/>
    <m/>
    <m/>
  </r>
  <r>
    <n v="3972"/>
    <s v="OFFI-3024"/>
    <x v="230"/>
    <m/>
    <n v="2"/>
    <x v="52"/>
    <m/>
    <m/>
  </r>
  <r>
    <n v="3983"/>
    <s v="COST-628"/>
    <x v="200"/>
    <m/>
    <n v="6"/>
    <x v="54"/>
    <m/>
    <m/>
  </r>
  <r>
    <n v="3984"/>
    <s v="LIMP-929"/>
    <x v="55"/>
    <m/>
    <n v="1"/>
    <x v="54"/>
    <m/>
    <m/>
  </r>
  <r>
    <m/>
    <s v="OFFI-3119"/>
    <x v="231"/>
    <m/>
    <n v="96"/>
    <x v="55"/>
    <m/>
    <m/>
  </r>
  <r>
    <m/>
    <s v="OFFI-3001"/>
    <x v="2"/>
    <m/>
    <n v="6"/>
    <x v="55"/>
    <m/>
    <m/>
  </r>
  <r>
    <m/>
    <s v="OFFI-3002"/>
    <x v="232"/>
    <m/>
    <n v="1"/>
    <x v="55"/>
    <m/>
    <m/>
  </r>
  <r>
    <m/>
    <s v="OFFI-3006"/>
    <x v="233"/>
    <m/>
    <n v="2"/>
    <x v="55"/>
    <m/>
    <m/>
  </r>
  <r>
    <m/>
    <s v="OFFI-3069"/>
    <x v="109"/>
    <m/>
    <n v="10"/>
    <x v="55"/>
    <m/>
    <m/>
  </r>
  <r>
    <m/>
    <s v="OFFI-3070"/>
    <x v="234"/>
    <m/>
    <n v="10"/>
    <x v="55"/>
    <m/>
    <m/>
  </r>
  <r>
    <m/>
    <s v="OFFI-3012"/>
    <x v="31"/>
    <m/>
    <n v="15"/>
    <x v="55"/>
    <m/>
    <m/>
  </r>
  <r>
    <m/>
    <s v="OFFI-3068"/>
    <x v="235"/>
    <m/>
    <n v="5"/>
    <x v="55"/>
    <m/>
    <m/>
  </r>
  <r>
    <n v="3987"/>
    <s v="OFFI-3038"/>
    <x v="226"/>
    <m/>
    <n v="2"/>
    <x v="56"/>
    <m/>
    <m/>
  </r>
  <r>
    <n v="3988"/>
    <s v="LIMP-944"/>
    <x v="207"/>
    <m/>
    <n v="1"/>
    <x v="56"/>
    <m/>
    <m/>
  </r>
  <r>
    <n v="3988"/>
    <s v="OFFI-3011"/>
    <x v="165"/>
    <m/>
    <n v="2"/>
    <x v="56"/>
    <m/>
    <m/>
  </r>
  <r>
    <n v="3988"/>
    <s v="LIMP-900"/>
    <x v="6"/>
    <m/>
    <n v="1"/>
    <x v="56"/>
    <m/>
    <m/>
  </r>
  <r>
    <n v="3989"/>
    <s v="COST-628"/>
    <x v="200"/>
    <m/>
    <n v="6"/>
    <x v="56"/>
    <m/>
    <m/>
  </r>
  <r>
    <n v="3989"/>
    <s v="P/H1011"/>
    <x v="236"/>
    <m/>
    <n v="1"/>
    <x v="56"/>
    <m/>
    <m/>
  </r>
  <r>
    <n v="3990"/>
    <s v="ELEC-546"/>
    <x v="237"/>
    <m/>
    <n v="1"/>
    <x v="56"/>
    <m/>
    <m/>
  </r>
  <r>
    <m/>
    <s v="LIMP-900"/>
    <x v="6"/>
    <m/>
    <m/>
    <x v="32"/>
    <m/>
    <m/>
  </r>
  <r>
    <n v="3993"/>
    <s v="OFFI-3011"/>
    <x v="165"/>
    <m/>
    <n v="9"/>
    <x v="55"/>
    <m/>
    <m/>
  </r>
  <r>
    <n v="3993"/>
    <s v="COM-102"/>
    <x v="166"/>
    <m/>
    <n v="1"/>
    <x v="55"/>
    <m/>
    <m/>
  </r>
  <r>
    <n v="3993"/>
    <s v="OFFI-3010"/>
    <x v="47"/>
    <m/>
    <n v="1"/>
    <x v="55"/>
    <m/>
    <m/>
  </r>
  <r>
    <n v="3994"/>
    <s v="P/H-1056"/>
    <x v="61"/>
    <m/>
    <n v="1"/>
    <x v="55"/>
    <m/>
    <m/>
  </r>
  <r>
    <n v="3994"/>
    <s v="P/H-1041"/>
    <x v="238"/>
    <m/>
    <n v="10"/>
    <x v="55"/>
    <m/>
    <m/>
  </r>
  <r>
    <n v="3995"/>
    <s v="COST-637"/>
    <x v="239"/>
    <m/>
    <n v="1"/>
    <x v="55"/>
    <m/>
    <m/>
  </r>
  <r>
    <n v="3996"/>
    <s v="COM-107"/>
    <x v="152"/>
    <m/>
    <n v="2"/>
    <x v="55"/>
    <m/>
    <m/>
  </r>
  <r>
    <n v="3998"/>
    <s v="OFFI-3011"/>
    <x v="165"/>
    <m/>
    <n v="6"/>
    <x v="57"/>
    <m/>
    <m/>
  </r>
  <r>
    <n v="3998"/>
    <s v="COM-102"/>
    <x v="166"/>
    <m/>
    <n v="1"/>
    <x v="57"/>
    <m/>
    <m/>
  </r>
  <r>
    <n v="3999"/>
    <s v="OFFI-3050"/>
    <x v="33"/>
    <m/>
    <n v="1"/>
    <x v="57"/>
    <m/>
    <m/>
  </r>
  <r>
    <n v="4000"/>
    <s v="P/H1023"/>
    <x v="240"/>
    <m/>
    <n v="1"/>
    <x v="57"/>
    <m/>
    <m/>
  </r>
  <r>
    <n v="3551"/>
    <s v="OFFI-3011"/>
    <x v="165"/>
    <m/>
    <n v="4"/>
    <x v="58"/>
    <m/>
    <m/>
  </r>
  <r>
    <n v="3551"/>
    <s v="LIMP-944"/>
    <x v="207"/>
    <m/>
    <n v="1"/>
    <x v="58"/>
    <m/>
    <m/>
  </r>
  <r>
    <n v="3551"/>
    <s v="OFFI-3011"/>
    <x v="165"/>
    <m/>
    <n v="4"/>
    <x v="58"/>
    <m/>
    <m/>
  </r>
  <r>
    <n v="3552"/>
    <s v="COM-103"/>
    <x v="7"/>
    <m/>
    <n v="10"/>
    <x v="58"/>
    <m/>
    <m/>
  </r>
  <r>
    <n v="3552"/>
    <s v="COM-102"/>
    <x v="166"/>
    <m/>
    <n v="7"/>
    <x v="58"/>
    <m/>
    <m/>
  </r>
  <r>
    <n v="3552"/>
    <s v="OFFI-3010"/>
    <x v="47"/>
    <m/>
    <n v="6"/>
    <x v="58"/>
    <m/>
    <m/>
  </r>
  <r>
    <n v="3552"/>
    <s v="LIMP-909"/>
    <x v="5"/>
    <m/>
    <n v="4"/>
    <x v="58"/>
    <m/>
    <m/>
  </r>
  <r>
    <n v="3552"/>
    <s v="LIMP-913"/>
    <x v="43"/>
    <m/>
    <n v="4"/>
    <x v="58"/>
    <m/>
    <m/>
  </r>
  <r>
    <n v="3552"/>
    <s v="LIMP-926"/>
    <x v="241"/>
    <m/>
    <n v="1"/>
    <x v="58"/>
    <m/>
    <m/>
  </r>
  <r>
    <n v="3552"/>
    <s v="LIMP-941"/>
    <x v="158"/>
    <m/>
    <n v="4"/>
    <x v="58"/>
    <m/>
    <m/>
  </r>
  <r>
    <n v="3553"/>
    <s v="LIMP-900"/>
    <x v="6"/>
    <m/>
    <n v="4"/>
    <x v="58"/>
    <m/>
    <m/>
  </r>
  <r>
    <n v="3553"/>
    <s v="P/H-1005"/>
    <x v="209"/>
    <m/>
    <n v="5"/>
    <x v="58"/>
    <m/>
    <m/>
  </r>
  <r>
    <n v="3554"/>
    <s v="OFFI-3050"/>
    <x v="33"/>
    <m/>
    <n v="1"/>
    <x v="58"/>
    <m/>
    <m/>
  </r>
  <r>
    <n v="3555"/>
    <s v="OFFI-3001"/>
    <x v="213"/>
    <m/>
    <n v="1"/>
    <x v="58"/>
    <m/>
    <m/>
  </r>
  <r>
    <n v="3556"/>
    <s v="P/H-1005"/>
    <x v="209"/>
    <m/>
    <n v="4"/>
    <x v="58"/>
    <m/>
    <m/>
  </r>
  <r>
    <n v="3557"/>
    <s v="COM-102"/>
    <x v="166"/>
    <m/>
    <n v="1"/>
    <x v="59"/>
    <m/>
    <m/>
  </r>
  <r>
    <n v="3557"/>
    <s v="OFFI-3011"/>
    <x v="165"/>
    <m/>
    <n v="4"/>
    <x v="59"/>
    <m/>
    <m/>
  </r>
  <r>
    <n v="3557"/>
    <s v="COM-108"/>
    <x v="58"/>
    <m/>
    <m/>
    <x v="59"/>
    <m/>
    <m/>
  </r>
  <r>
    <n v="3557"/>
    <s v="COM-106"/>
    <x v="56"/>
    <m/>
    <n v="1"/>
    <x v="59"/>
    <m/>
    <m/>
  </r>
  <r>
    <n v="3557"/>
    <s v="LIMP-901"/>
    <x v="169"/>
    <m/>
    <n v="1"/>
    <x v="59"/>
    <m/>
    <m/>
  </r>
  <r>
    <n v="3557"/>
    <s v="LIMP-900"/>
    <x v="6"/>
    <m/>
    <n v="5"/>
    <x v="59"/>
    <m/>
    <m/>
  </r>
  <r>
    <n v="3558"/>
    <s v="MOBI-58"/>
    <x v="242"/>
    <m/>
    <n v="1"/>
    <x v="59"/>
    <m/>
    <m/>
  </r>
  <r>
    <n v="3559"/>
    <s v="MOBI-88"/>
    <x v="243"/>
    <m/>
    <n v="1"/>
    <x v="59"/>
    <m/>
    <m/>
  </r>
  <r>
    <n v="3559"/>
    <s v="OFFI-3010"/>
    <x v="47"/>
    <m/>
    <n v="1"/>
    <x v="59"/>
    <m/>
    <m/>
  </r>
  <r>
    <n v="3561"/>
    <s v="BA-107"/>
    <x v="244"/>
    <m/>
    <n v="12"/>
    <x v="59"/>
    <m/>
    <m/>
  </r>
  <r>
    <n v="3561"/>
    <s v="BA-113"/>
    <x v="245"/>
    <m/>
    <n v="12"/>
    <x v="59"/>
    <m/>
    <m/>
  </r>
  <r>
    <n v="3561"/>
    <s v="BA-101"/>
    <x v="246"/>
    <m/>
    <n v="12"/>
    <x v="59"/>
    <m/>
    <m/>
  </r>
  <r>
    <n v="3561"/>
    <s v="BA-106"/>
    <x v="247"/>
    <m/>
    <n v="24"/>
    <x v="59"/>
    <m/>
    <m/>
  </r>
  <r>
    <n v="3561"/>
    <s v="BA-104"/>
    <x v="248"/>
    <m/>
    <n v="3"/>
    <x v="59"/>
    <m/>
    <m/>
  </r>
  <r>
    <n v="3559"/>
    <s v="OFFI-3118"/>
    <x v="249"/>
    <m/>
    <n v="1"/>
    <x v="59"/>
    <m/>
    <m/>
  </r>
  <r>
    <n v="3561"/>
    <s v="OFFI-3029"/>
    <x v="122"/>
    <m/>
    <n v="5"/>
    <x v="59"/>
    <m/>
    <m/>
  </r>
  <r>
    <n v="3561"/>
    <s v="BA-117"/>
    <x v="250"/>
    <m/>
    <n v="1"/>
    <x v="59"/>
    <m/>
    <m/>
  </r>
  <r>
    <n v="3560"/>
    <s v="TELA-105"/>
    <x v="20"/>
    <m/>
    <n v="57.96"/>
    <x v="59"/>
    <m/>
    <m/>
  </r>
  <r>
    <n v="3562"/>
    <s v="OFFI-3077"/>
    <x v="217"/>
    <m/>
    <n v="1"/>
    <x v="59"/>
    <m/>
    <m/>
  </r>
  <r>
    <n v="3562"/>
    <s v="OFFI-3089"/>
    <x v="251"/>
    <m/>
    <n v="1"/>
    <x v="59"/>
    <m/>
    <m/>
  </r>
  <r>
    <n v="3562"/>
    <s v="OFFI-3090"/>
    <x v="252"/>
    <m/>
    <n v="1"/>
    <x v="59"/>
    <m/>
    <m/>
  </r>
  <r>
    <n v="3562"/>
    <s v="OFFI-3092"/>
    <x v="253"/>
    <m/>
    <n v="1"/>
    <x v="59"/>
    <m/>
    <m/>
  </r>
  <r>
    <n v="3563"/>
    <s v="ELEC-521"/>
    <x v="189"/>
    <m/>
    <n v="4"/>
    <x v="59"/>
    <m/>
    <m/>
  </r>
  <r>
    <n v="3563"/>
    <s v="ELEC- 504"/>
    <x v="254"/>
    <m/>
    <n v="50"/>
    <x v="59"/>
    <m/>
    <m/>
  </r>
  <r>
    <n v="3563"/>
    <s v="ELE-568"/>
    <x v="255"/>
    <m/>
    <n v="1"/>
    <x v="59"/>
    <m/>
    <m/>
  </r>
  <r>
    <n v="3564"/>
    <s v="COM-106"/>
    <x v="56"/>
    <m/>
    <n v="1"/>
    <x v="59"/>
    <m/>
    <m/>
  </r>
  <r>
    <n v="3564"/>
    <s v="COM-107"/>
    <x v="152"/>
    <m/>
    <n v="1"/>
    <x v="59"/>
    <m/>
    <m/>
  </r>
  <r>
    <n v="3565"/>
    <s v="OFFI-3032"/>
    <x v="223"/>
    <m/>
    <n v="1"/>
    <x v="60"/>
    <m/>
    <m/>
  </r>
  <r>
    <n v="3565"/>
    <s v="OFFI-3066"/>
    <x v="221"/>
    <m/>
    <n v="1"/>
    <x v="60"/>
    <m/>
    <m/>
  </r>
  <r>
    <n v="3565"/>
    <s v="OFFI-3033"/>
    <x v="222"/>
    <m/>
    <n v="1"/>
    <x v="60"/>
    <m/>
    <m/>
  </r>
  <r>
    <n v="3565"/>
    <s v="OFFI-3044"/>
    <x v="256"/>
    <m/>
    <n v="1"/>
    <x v="60"/>
    <m/>
    <m/>
  </r>
  <r>
    <n v="3565"/>
    <s v="OFFI-3042"/>
    <x v="173"/>
    <m/>
    <n v="1"/>
    <x v="60"/>
    <m/>
    <m/>
  </r>
  <r>
    <n v="3565"/>
    <s v="OFFI-3008"/>
    <x v="257"/>
    <m/>
    <n v="1"/>
    <x v="60"/>
    <m/>
    <m/>
  </r>
  <r>
    <n v="3565"/>
    <s v="OFFI-3072"/>
    <x v="258"/>
    <m/>
    <n v="1"/>
    <x v="60"/>
    <m/>
    <m/>
  </r>
  <r>
    <n v="3565"/>
    <s v="OFFI-3058"/>
    <x v="171"/>
    <m/>
    <n v="1"/>
    <x v="60"/>
    <m/>
    <m/>
  </r>
  <r>
    <n v="3565"/>
    <s v="OFFI-3057"/>
    <x v="216"/>
    <m/>
    <n v="1"/>
    <x v="60"/>
    <m/>
    <m/>
  </r>
  <r>
    <n v="3565"/>
    <s v="OFFI-3040"/>
    <x v="259"/>
    <m/>
    <n v="1"/>
    <x v="60"/>
    <m/>
    <m/>
  </r>
  <r>
    <n v="3565"/>
    <s v="OFFI-3059"/>
    <x v="199"/>
    <m/>
    <n v="1"/>
    <x v="60"/>
    <m/>
    <m/>
  </r>
  <r>
    <n v="3565"/>
    <s v="OFF-3037"/>
    <x v="220"/>
    <m/>
    <n v="1"/>
    <x v="60"/>
    <m/>
    <m/>
  </r>
  <r>
    <n v="3565"/>
    <s v="OFFI-3053"/>
    <x v="161"/>
    <m/>
    <n v="3"/>
    <x v="60"/>
    <m/>
    <m/>
  </r>
  <r>
    <n v="3565"/>
    <s v="OFFI-3065"/>
    <x v="162"/>
    <m/>
    <n v="1"/>
    <x v="60"/>
    <m/>
    <m/>
  </r>
  <r>
    <n v="3566"/>
    <s v="OFFI-3002"/>
    <x v="167"/>
    <m/>
    <n v="1"/>
    <x v="60"/>
    <m/>
    <m/>
  </r>
  <r>
    <n v="3566"/>
    <s v="OFFI-3074"/>
    <x v="260"/>
    <m/>
    <n v="1"/>
    <x v="60"/>
    <m/>
    <m/>
  </r>
  <r>
    <n v="3566"/>
    <s v="OFFI-3022"/>
    <x v="261"/>
    <m/>
    <n v="100"/>
    <x v="60"/>
    <m/>
    <m/>
  </r>
  <r>
    <n v="3566"/>
    <s v="OFFI-3021"/>
    <x v="13"/>
    <m/>
    <n v="10"/>
    <x v="60"/>
    <m/>
    <m/>
  </r>
  <r>
    <n v="3566"/>
    <s v="COM-106"/>
    <x v="56"/>
    <m/>
    <n v="1"/>
    <x v="60"/>
    <m/>
    <m/>
  </r>
  <r>
    <n v="3566"/>
    <s v="OFFI-3054"/>
    <x v="35"/>
    <m/>
    <n v="1"/>
    <x v="60"/>
    <m/>
    <m/>
  </r>
  <r>
    <n v="3566"/>
    <s v="OFFI-3120"/>
    <x v="262"/>
    <m/>
    <n v="1"/>
    <x v="60"/>
    <m/>
    <m/>
  </r>
  <r>
    <n v="3566"/>
    <s v="OFFI-3065"/>
    <x v="184"/>
    <m/>
    <n v="2"/>
    <x v="60"/>
    <m/>
    <m/>
  </r>
  <r>
    <n v="3567"/>
    <s v="COM-106"/>
    <x v="56"/>
    <m/>
    <n v="1"/>
    <x v="60"/>
    <m/>
    <m/>
  </r>
  <r>
    <n v="3568"/>
    <s v="P/H1006"/>
    <x v="210"/>
    <m/>
    <n v="2"/>
    <x v="60"/>
    <m/>
    <m/>
  </r>
  <r>
    <n v="3569"/>
    <s v="LIMP-946"/>
    <x v="263"/>
    <m/>
    <n v="6"/>
    <x v="60"/>
    <m/>
    <m/>
  </r>
  <r>
    <n v="3569"/>
    <s v="COM-107"/>
    <x v="152"/>
    <m/>
    <n v="1"/>
    <x v="60"/>
    <m/>
    <m/>
  </r>
  <r>
    <n v="3569"/>
    <s v="LIMP-900"/>
    <x v="6"/>
    <m/>
    <n v="2"/>
    <x v="60"/>
    <m/>
    <m/>
  </r>
  <r>
    <n v="3570"/>
    <s v="COST-631"/>
    <x v="264"/>
    <m/>
    <n v="1"/>
    <x v="60"/>
    <m/>
    <m/>
  </r>
  <r>
    <n v="3571"/>
    <s v="TELA-10"/>
    <x v="265"/>
    <m/>
    <n v="7"/>
    <x v="61"/>
    <m/>
    <m/>
  </r>
  <r>
    <n v="3572"/>
    <s v="COM-102"/>
    <x v="166"/>
    <m/>
    <n v="1"/>
    <x v="61"/>
    <m/>
    <m/>
  </r>
  <r>
    <n v="3572"/>
    <s v="COM-101"/>
    <x v="168"/>
    <m/>
    <n v="1"/>
    <x v="61"/>
    <m/>
    <m/>
  </r>
  <r>
    <n v="3572"/>
    <s v="LIMP-946"/>
    <x v="263"/>
    <m/>
    <n v="5"/>
    <x v="61"/>
    <m/>
    <m/>
  </r>
  <r>
    <n v="3572"/>
    <s v="LIMP-945"/>
    <x v="266"/>
    <m/>
    <n v="1"/>
    <x v="61"/>
    <m/>
    <m/>
  </r>
  <r>
    <n v="3573"/>
    <s v="LIMP-900"/>
    <x v="6"/>
    <m/>
    <n v="3"/>
    <x v="61"/>
    <m/>
    <m/>
  </r>
  <r>
    <n v="3573"/>
    <s v="TELA-107"/>
    <x v="267"/>
    <m/>
    <n v="14"/>
    <x v="61"/>
    <m/>
    <m/>
  </r>
  <r>
    <n v="3574"/>
    <s v="OFFI-3057"/>
    <x v="216"/>
    <m/>
    <n v="8"/>
    <x v="61"/>
    <m/>
    <m/>
  </r>
  <r>
    <n v="3574"/>
    <s v="BA-121"/>
    <x v="268"/>
    <m/>
    <n v="1"/>
    <x v="61"/>
    <m/>
    <m/>
  </r>
  <r>
    <n v="3575"/>
    <s v="MANT-304"/>
    <x v="269"/>
    <m/>
    <n v="1"/>
    <x v="61"/>
    <m/>
    <m/>
  </r>
  <r>
    <n v="3576"/>
    <s v="LIMP-946"/>
    <x v="263"/>
    <m/>
    <n v="6"/>
    <x v="62"/>
    <m/>
    <m/>
  </r>
  <r>
    <n v="3576"/>
    <s v="COM-102"/>
    <x v="166"/>
    <m/>
    <n v="1"/>
    <x v="62"/>
    <m/>
    <m/>
  </r>
  <r>
    <n v="3576"/>
    <s v="OFFI-3120"/>
    <x v="262"/>
    <m/>
    <n v="1"/>
    <x v="62"/>
    <m/>
    <m/>
  </r>
  <r>
    <n v="3577"/>
    <s v="MOBI-88"/>
    <x v="243"/>
    <m/>
    <n v="1"/>
    <x v="62"/>
    <m/>
    <m/>
  </r>
  <r>
    <n v="3577"/>
    <s v="OFFI-3118"/>
    <x v="270"/>
    <m/>
    <n v="1"/>
    <x v="62"/>
    <m/>
    <m/>
  </r>
  <r>
    <n v="3577"/>
    <s v="OFFI-3070"/>
    <x v="128"/>
    <m/>
    <n v="1"/>
    <x v="62"/>
    <m/>
    <m/>
  </r>
  <r>
    <n v="3578"/>
    <s v="COM-102"/>
    <x v="166"/>
    <m/>
    <n v="3"/>
    <x v="62"/>
    <m/>
    <m/>
  </r>
  <r>
    <n v="3578"/>
    <s v="COM-103"/>
    <x v="7"/>
    <m/>
    <n v="5"/>
    <x v="62"/>
    <m/>
    <m/>
  </r>
  <r>
    <n v="3579"/>
    <s v="TELA-03"/>
    <x v="198"/>
    <m/>
    <n v="60.149000000000001"/>
    <x v="62"/>
    <m/>
    <m/>
  </r>
  <r>
    <n v="3580"/>
    <s v="LIMP-944"/>
    <x v="207"/>
    <m/>
    <n v="1"/>
    <x v="63"/>
    <m/>
    <m/>
  </r>
  <r>
    <n v="3581"/>
    <s v="CAFE-19"/>
    <x v="271"/>
    <m/>
    <n v="89"/>
    <x v="63"/>
    <m/>
    <m/>
  </r>
  <r>
    <n v="3584"/>
    <s v="TELA-05"/>
    <x v="21"/>
    <m/>
    <n v="2"/>
    <x v="64"/>
    <m/>
    <m/>
  </r>
  <r>
    <n v="3584"/>
    <s v="COST-655"/>
    <x v="272"/>
    <m/>
    <n v="1"/>
    <x v="64"/>
    <m/>
    <m/>
  </r>
  <r>
    <n v="3584"/>
    <s v="COST-656"/>
    <x v="273"/>
    <m/>
    <m/>
    <x v="64"/>
    <m/>
    <m/>
  </r>
  <r>
    <n v="3582"/>
    <s v="COM-102"/>
    <x v="166"/>
    <m/>
    <n v="10"/>
    <x v="64"/>
    <m/>
    <m/>
  </r>
  <r>
    <n v="3582"/>
    <s v="COM-109"/>
    <x v="274"/>
    <m/>
    <m/>
    <x v="64"/>
    <m/>
    <m/>
  </r>
  <r>
    <n v="3582"/>
    <s v="OFFI-3021"/>
    <x v="13"/>
    <m/>
    <n v="62"/>
    <x v="64"/>
    <m/>
    <m/>
  </r>
  <r>
    <n v="3582"/>
    <s v="OFFI-3022"/>
    <x v="261"/>
    <m/>
    <n v="100"/>
    <x v="64"/>
    <m/>
    <m/>
  </r>
  <r>
    <n v="3582"/>
    <s v="LIMP-902"/>
    <x v="46"/>
    <m/>
    <n v="4"/>
    <x v="64"/>
    <m/>
    <m/>
  </r>
  <r>
    <n v="3582"/>
    <s v="LIMP-946"/>
    <x v="263"/>
    <m/>
    <n v="72"/>
    <x v="64"/>
    <m/>
    <m/>
  </r>
  <r>
    <n v="3582"/>
    <s v="LIMP-945"/>
    <x v="266"/>
    <m/>
    <n v="6"/>
    <x v="64"/>
    <m/>
    <m/>
  </r>
  <r>
    <n v="3582"/>
    <s v="OFFI-3032"/>
    <x v="223"/>
    <m/>
    <n v="2"/>
    <x v="64"/>
    <m/>
    <m/>
  </r>
  <r>
    <n v="3582"/>
    <s v="OFFI-3057"/>
    <x v="216"/>
    <m/>
    <n v="11"/>
    <x v="64"/>
    <m/>
    <m/>
  </r>
  <r>
    <n v="3583"/>
    <s v="LIMP-916"/>
    <x v="42"/>
    <m/>
    <n v="1"/>
    <x v="64"/>
    <m/>
    <m/>
  </r>
  <r>
    <n v="3583"/>
    <s v="LIMP-946"/>
    <x v="263"/>
    <m/>
    <n v="7"/>
    <x v="64"/>
    <m/>
    <m/>
  </r>
  <r>
    <n v="3583"/>
    <s v="COM-102"/>
    <x v="166"/>
    <m/>
    <n v="1"/>
    <x v="64"/>
    <m/>
    <m/>
  </r>
  <r>
    <n v="3583"/>
    <s v="COM-108"/>
    <x v="58"/>
    <m/>
    <m/>
    <x v="64"/>
    <m/>
    <m/>
  </r>
  <r>
    <n v="3585"/>
    <s v="OFFI-3057"/>
    <x v="216"/>
    <m/>
    <n v="2"/>
    <x v="64"/>
    <m/>
    <m/>
  </r>
  <r>
    <n v="3585"/>
    <s v="OFFI-3036"/>
    <x v="29"/>
    <m/>
    <n v="1"/>
    <x v="64"/>
    <m/>
    <m/>
  </r>
  <r>
    <n v="3586"/>
    <s v="COM-107"/>
    <x v="152"/>
    <m/>
    <n v="2"/>
    <x v="64"/>
    <m/>
    <m/>
  </r>
  <r>
    <n v="3586"/>
    <s v="LIMP-923"/>
    <x v="275"/>
    <m/>
    <n v="2"/>
    <x v="64"/>
    <m/>
    <m/>
  </r>
  <r>
    <n v="3587"/>
    <s v="OFFI-3035"/>
    <x v="39"/>
    <m/>
    <n v="1"/>
    <x v="64"/>
    <m/>
    <m/>
  </r>
  <r>
    <n v="3587"/>
    <s v="P/H-1057"/>
    <x v="227"/>
    <m/>
    <n v="1"/>
    <x v="64"/>
    <m/>
    <m/>
  </r>
  <r>
    <n v="3588"/>
    <s v="LIMP-907"/>
    <x v="276"/>
    <m/>
    <n v="1"/>
    <x v="64"/>
    <m/>
    <m/>
  </r>
  <r>
    <n v="3588"/>
    <s v="OFFI-3050"/>
    <x v="33"/>
    <m/>
    <n v="1"/>
    <x v="64"/>
    <m/>
    <m/>
  </r>
  <r>
    <n v="3589"/>
    <s v="COST-631"/>
    <x v="264"/>
    <m/>
    <n v="3"/>
    <x v="64"/>
    <m/>
    <m/>
  </r>
  <r>
    <n v="3590"/>
    <s v="OFFI-3049"/>
    <x v="150"/>
    <m/>
    <n v="2"/>
    <x v="65"/>
    <m/>
    <m/>
  </r>
  <r>
    <n v="3590"/>
    <s v="OFFI-3042"/>
    <x v="173"/>
    <m/>
    <n v="2"/>
    <x v="65"/>
    <m/>
    <m/>
  </r>
  <r>
    <n v="3590"/>
    <s v="OFFI-3045"/>
    <x v="277"/>
    <m/>
    <n v="1"/>
    <x v="65"/>
    <m/>
    <m/>
  </r>
  <r>
    <n v="3590"/>
    <s v="OFFI-3007"/>
    <x v="278"/>
    <m/>
    <n v="2"/>
    <x v="65"/>
    <m/>
    <m/>
  </r>
  <r>
    <n v="3591"/>
    <s v="OFFI-3031"/>
    <x v="50"/>
    <m/>
    <n v="2"/>
    <x v="65"/>
    <m/>
    <m/>
  </r>
  <r>
    <n v="3591"/>
    <s v="OFFI-3045"/>
    <x v="277"/>
    <m/>
    <n v="1"/>
    <x v="65"/>
    <m/>
    <m/>
  </r>
  <r>
    <n v="3591"/>
    <s v="OFFI-3023"/>
    <x v="279"/>
    <m/>
    <n v="100"/>
    <x v="65"/>
    <m/>
    <m/>
  </r>
  <r>
    <n v="3592"/>
    <s v="OFFI-3057"/>
    <x v="216"/>
    <m/>
    <n v="24"/>
    <x v="65"/>
    <m/>
    <m/>
  </r>
  <r>
    <n v="3592"/>
    <s v="OFFI-3055"/>
    <x v="280"/>
    <m/>
    <n v="2"/>
    <x v="65"/>
    <m/>
    <m/>
  </r>
  <r>
    <n v="3593"/>
    <s v="TELA-99"/>
    <x v="281"/>
    <m/>
    <n v="0.5"/>
    <x v="65"/>
    <m/>
    <m/>
  </r>
  <r>
    <n v="3593"/>
    <s v="COST-628"/>
    <x v="200"/>
    <m/>
    <n v="4"/>
    <x v="65"/>
    <m/>
    <m/>
  </r>
  <r>
    <n v="3594"/>
    <s v="P/H-1057"/>
    <x v="227"/>
    <m/>
    <n v="1"/>
    <x v="65"/>
    <m/>
    <m/>
  </r>
  <r>
    <n v="3595"/>
    <s v="COM-106"/>
    <x v="56"/>
    <m/>
    <n v="1"/>
    <x v="65"/>
    <m/>
    <m/>
  </r>
  <r>
    <n v="3595"/>
    <s v="LIMP-945"/>
    <x v="266"/>
    <m/>
    <n v="1"/>
    <x v="65"/>
    <m/>
    <m/>
  </r>
  <r>
    <n v="3595"/>
    <s v="LIMP-946"/>
    <x v="263"/>
    <m/>
    <n v="5"/>
    <x v="65"/>
    <m/>
    <m/>
  </r>
  <r>
    <n v="3596"/>
    <s v="LIMP-942"/>
    <x v="180"/>
    <m/>
    <n v="2"/>
    <x v="66"/>
    <m/>
    <m/>
  </r>
  <r>
    <n v="3596"/>
    <s v="LIMP-946"/>
    <x v="263"/>
    <m/>
    <n v="2"/>
    <x v="66"/>
    <m/>
    <m/>
  </r>
  <r>
    <n v="3596"/>
    <s v="COM-108"/>
    <x v="58"/>
    <m/>
    <m/>
    <x v="66"/>
    <m/>
    <m/>
  </r>
  <r>
    <n v="3596"/>
    <s v="LIMP-909"/>
    <x v="5"/>
    <m/>
    <n v="1"/>
    <x v="66"/>
    <m/>
    <m/>
  </r>
  <r>
    <n v="3596"/>
    <s v="LIMP-913"/>
    <x v="43"/>
    <m/>
    <n v="1"/>
    <x v="66"/>
    <m/>
    <m/>
  </r>
  <r>
    <n v="3597"/>
    <s v="OFFI-3058"/>
    <x v="171"/>
    <m/>
    <n v="2"/>
    <x v="66"/>
    <m/>
    <m/>
  </r>
  <r>
    <n v="3597"/>
    <s v="P/H-1029"/>
    <x v="282"/>
    <m/>
    <n v="1"/>
    <x v="66"/>
    <m/>
    <m/>
  </r>
  <r>
    <n v="3598"/>
    <s v="P/H1029"/>
    <x v="282"/>
    <m/>
    <n v="1"/>
    <x v="66"/>
    <m/>
    <m/>
  </r>
  <r>
    <n v="3598"/>
    <s v="P/H-1028"/>
    <x v="283"/>
    <m/>
    <n v="1"/>
    <x v="66"/>
    <m/>
    <m/>
  </r>
  <r>
    <n v="3598"/>
    <s v="P/H-1034"/>
    <x v="145"/>
    <m/>
    <n v="1"/>
    <x v="66"/>
    <m/>
    <m/>
  </r>
  <r>
    <n v="3598"/>
    <s v="ELEC-533"/>
    <x v="284"/>
    <m/>
    <n v="2"/>
    <x v="66"/>
    <m/>
    <m/>
  </r>
  <r>
    <n v="3599"/>
    <s v="COM-102"/>
    <x v="166"/>
    <m/>
    <n v="1"/>
    <x v="67"/>
    <m/>
    <m/>
  </r>
  <r>
    <n v="3599"/>
    <s v="LIMP-946"/>
    <x v="263"/>
    <m/>
    <n v="4"/>
    <x v="67"/>
    <m/>
    <m/>
  </r>
  <r>
    <n v="3500"/>
    <s v="OFFI-3001"/>
    <x v="213"/>
    <m/>
    <n v="2"/>
    <x v="67"/>
    <m/>
    <m/>
  </r>
  <r>
    <n v="3151"/>
    <s v="MANT-301"/>
    <x v="285"/>
    <m/>
    <n v="1"/>
    <x v="68"/>
    <m/>
    <m/>
  </r>
  <r>
    <n v="3152"/>
    <s v="LIMP-946"/>
    <x v="263"/>
    <m/>
    <n v="6"/>
    <x v="68"/>
    <m/>
    <m/>
  </r>
  <r>
    <n v="3152"/>
    <s v="COM-102"/>
    <x v="166"/>
    <m/>
    <n v="1"/>
    <x v="68"/>
    <m/>
    <m/>
  </r>
  <r>
    <n v="3152"/>
    <s v="LIMP-944"/>
    <x v="207"/>
    <m/>
    <n v="1"/>
    <x v="68"/>
    <m/>
    <m/>
  </r>
  <r>
    <n v="3152"/>
    <s v="LIMP-945"/>
    <x v="266"/>
    <m/>
    <n v="1"/>
    <x v="68"/>
    <m/>
    <m/>
  </r>
  <r>
    <n v="3153"/>
    <s v="TELA-05"/>
    <x v="21"/>
    <m/>
    <n v="7"/>
    <x v="68"/>
    <m/>
    <m/>
  </r>
  <r>
    <n v="3154"/>
    <s v="OFFI-3023"/>
    <x v="279"/>
    <m/>
    <n v="200"/>
    <x v="68"/>
    <m/>
    <m/>
  </r>
  <r>
    <n v="3154"/>
    <s v="OFFI-3042"/>
    <x v="173"/>
    <m/>
    <n v="1"/>
    <x v="68"/>
    <m/>
    <m/>
  </r>
  <r>
    <n v="3154"/>
    <s v="OFFI-3043"/>
    <x v="172"/>
    <m/>
    <n v="1"/>
    <x v="68"/>
    <m/>
    <m/>
  </r>
  <r>
    <n v="3154"/>
    <s v="OFFI-3061"/>
    <x v="286"/>
    <m/>
    <n v="25"/>
    <x v="68"/>
    <m/>
    <m/>
  </r>
  <r>
    <n v="3155"/>
    <s v="OFFI-3030"/>
    <x v="48"/>
    <m/>
    <n v="7"/>
    <x v="68"/>
    <m/>
    <m/>
  </r>
  <r>
    <n v="3156"/>
    <s v="OFFI-3023"/>
    <x v="279"/>
    <m/>
    <n v="2"/>
    <x v="68"/>
    <m/>
    <m/>
  </r>
  <r>
    <n v="3156"/>
    <s v="OFFI-3022"/>
    <x v="261"/>
    <m/>
    <n v="3"/>
    <x v="68"/>
    <m/>
    <m/>
  </r>
  <r>
    <n v="3157"/>
    <s v="TELA-99"/>
    <x v="281"/>
    <m/>
    <n v="2.5"/>
    <x v="69"/>
    <m/>
    <m/>
  </r>
  <r>
    <n v="3158"/>
    <s v="COST-652"/>
    <x v="287"/>
    <m/>
    <n v="4"/>
    <x v="69"/>
    <m/>
    <m/>
  </r>
  <r>
    <n v="3158"/>
    <s v="COST-603"/>
    <x v="288"/>
    <m/>
    <n v="12"/>
    <x v="69"/>
    <m/>
    <m/>
  </r>
  <r>
    <n v="3159"/>
    <s v="COM-101"/>
    <x v="168"/>
    <m/>
    <n v="1"/>
    <x v="69"/>
    <m/>
    <m/>
  </r>
  <r>
    <n v="3159"/>
    <s v="LIMP-946"/>
    <x v="263"/>
    <m/>
    <n v="3"/>
    <x v="69"/>
    <m/>
    <m/>
  </r>
  <r>
    <n v="3159"/>
    <s v="COM-107"/>
    <x v="152"/>
    <m/>
    <n v="1"/>
    <x v="69"/>
    <m/>
    <m/>
  </r>
  <r>
    <n v="3160"/>
    <s v="OFFI-3038"/>
    <x v="226"/>
    <m/>
    <n v="1"/>
    <x v="69"/>
    <m/>
    <m/>
  </r>
  <r>
    <n v="3161"/>
    <s v="BIS-132"/>
    <x v="139"/>
    <m/>
    <n v="1"/>
    <x v="69"/>
    <m/>
    <m/>
  </r>
  <r>
    <n v="3162"/>
    <s v="LIMP-946"/>
    <x v="263"/>
    <m/>
    <n v="6"/>
    <x v="70"/>
    <m/>
    <m/>
  </r>
  <r>
    <n v="3162"/>
    <s v="LIMP-900"/>
    <x v="6"/>
    <m/>
    <n v="3"/>
    <x v="70"/>
    <m/>
    <m/>
  </r>
  <r>
    <n v="3163"/>
    <s v="MOBI-89"/>
    <x v="289"/>
    <m/>
    <n v="1"/>
    <x v="70"/>
    <m/>
    <m/>
  </r>
  <r>
    <n v="3164"/>
    <s v="OFFI-3030"/>
    <x v="48"/>
    <m/>
    <n v="23"/>
    <x v="70"/>
    <m/>
    <m/>
  </r>
  <r>
    <n v="3164"/>
    <s v="OFFI-3035"/>
    <x v="39"/>
    <m/>
    <n v="1"/>
    <x v="70"/>
    <m/>
    <m/>
  </r>
  <r>
    <n v="3164"/>
    <s v="TELA-11"/>
    <x v="51"/>
    <m/>
    <n v="2"/>
    <x v="70"/>
    <m/>
    <m/>
  </r>
  <r>
    <n v="3164"/>
    <s v="TELA-31"/>
    <x v="34"/>
    <m/>
    <n v="8"/>
    <x v="70"/>
    <m/>
    <m/>
  </r>
  <r>
    <n v="3165"/>
    <s v="LIM-905"/>
    <x v="290"/>
    <m/>
    <n v="4"/>
    <x v="70"/>
    <m/>
    <m/>
  </r>
  <r>
    <n v="3166"/>
    <s v="OFFI-3074"/>
    <x v="260"/>
    <m/>
    <n v="1"/>
    <x v="70"/>
    <m/>
    <m/>
  </r>
  <r>
    <n v="3166"/>
    <s v="OFFI-3060"/>
    <x v="162"/>
    <m/>
    <n v="1"/>
    <x v="70"/>
    <m/>
    <m/>
  </r>
  <r>
    <n v="3166"/>
    <s v="OFFI-3054"/>
    <x v="35"/>
    <m/>
    <n v="2"/>
    <x v="70"/>
    <m/>
    <m/>
  </r>
  <r>
    <n v="3166"/>
    <s v="OFFI-3012"/>
    <x v="291"/>
    <m/>
    <n v="1"/>
    <x v="70"/>
    <m/>
    <m/>
  </r>
  <r>
    <n v="3167"/>
    <s v="OFFI-3035"/>
    <x v="39"/>
    <m/>
    <n v="1"/>
    <x v="71"/>
    <m/>
    <m/>
  </r>
  <r>
    <n v="3168"/>
    <s v="LIMP-946"/>
    <x v="263"/>
    <m/>
    <n v="6"/>
    <x v="71"/>
    <m/>
    <m/>
  </r>
  <r>
    <n v="3170"/>
    <s v="COST-628"/>
    <x v="200"/>
    <m/>
    <n v="5"/>
    <x v="71"/>
    <m/>
    <m/>
  </r>
  <r>
    <n v="3171"/>
    <s v="COM-102"/>
    <x v="166"/>
    <m/>
    <n v="10"/>
    <x v="71"/>
    <m/>
    <m/>
  </r>
  <r>
    <n v="3171"/>
    <s v="COM-101"/>
    <x v="168"/>
    <m/>
    <n v="1"/>
    <x v="72"/>
    <m/>
    <m/>
  </r>
  <r>
    <n v="3171"/>
    <s v="OFFI-3035"/>
    <x v="39"/>
    <m/>
    <n v="1"/>
    <x v="72"/>
    <m/>
    <m/>
  </r>
  <r>
    <n v="3171"/>
    <s v="LIPM-945"/>
    <x v="266"/>
    <m/>
    <n v="12"/>
    <x v="72"/>
    <m/>
    <m/>
  </r>
  <r>
    <n v="3171"/>
    <s v="LIMP-944"/>
    <x v="207"/>
    <m/>
    <n v="10"/>
    <x v="72"/>
    <m/>
    <m/>
  </r>
  <r>
    <n v="3171"/>
    <s v="LIM´P-910"/>
    <x v="156"/>
    <m/>
    <n v="2"/>
    <x v="72"/>
    <m/>
    <m/>
  </r>
  <r>
    <n v="3172"/>
    <s v="LIMP-945"/>
    <x v="266"/>
    <m/>
    <n v="1"/>
    <x v="72"/>
    <m/>
    <m/>
  </r>
  <r>
    <n v="3172"/>
    <s v="LIMP-946"/>
    <x v="263"/>
    <m/>
    <n v="6"/>
    <x v="72"/>
    <m/>
    <m/>
  </r>
  <r>
    <n v="3172"/>
    <s v="COM-102"/>
    <x v="166"/>
    <m/>
    <n v="1"/>
    <x v="72"/>
    <m/>
    <m/>
  </r>
  <r>
    <n v="3172"/>
    <s v="LIMP-909"/>
    <x v="5"/>
    <m/>
    <n v="1"/>
    <x v="72"/>
    <m/>
    <m/>
  </r>
  <r>
    <n v="3172"/>
    <s v="COM-106"/>
    <x v="56"/>
    <m/>
    <n v="1"/>
    <x v="72"/>
    <m/>
    <m/>
  </r>
  <r>
    <n v="3172"/>
    <s v="BA-103"/>
    <x v="292"/>
    <m/>
    <n v="2"/>
    <x v="72"/>
    <m/>
    <m/>
  </r>
  <r>
    <n v="3172"/>
    <s v="LIMP-946"/>
    <x v="263"/>
    <m/>
    <n v="3"/>
    <x v="72"/>
    <m/>
    <m/>
  </r>
  <r>
    <n v="3173"/>
    <s v="CATE-41"/>
    <x v="293"/>
    <m/>
    <n v="2"/>
    <x v="72"/>
    <m/>
    <m/>
  </r>
  <r>
    <n v="3174"/>
    <s v="ELEC-526"/>
    <x v="294"/>
    <m/>
    <n v="5"/>
    <x v="72"/>
    <m/>
    <m/>
  </r>
  <r>
    <n v="3174"/>
    <s v="ELEC-568"/>
    <x v="255"/>
    <m/>
    <n v="1"/>
    <x v="72"/>
    <m/>
    <m/>
  </r>
  <r>
    <n v="3175"/>
    <s v="P/H-1011"/>
    <x v="236"/>
    <m/>
    <n v="1"/>
    <x v="73"/>
    <m/>
    <m/>
  </r>
  <r>
    <n v="3176"/>
    <s v="LIMP-946"/>
    <x v="263"/>
    <m/>
    <n v="7"/>
    <x v="73"/>
    <m/>
    <m/>
  </r>
  <r>
    <n v="3176"/>
    <s v="LIMP-913"/>
    <x v="43"/>
    <m/>
    <n v="1"/>
    <x v="73"/>
    <m/>
    <m/>
  </r>
  <r>
    <n v="3176"/>
    <s v="LIMP-934"/>
    <x v="155"/>
    <m/>
    <n v="1"/>
    <x v="73"/>
    <m/>
    <m/>
  </r>
  <r>
    <n v="3178"/>
    <s v="COST-603"/>
    <x v="288"/>
    <m/>
    <n v="12"/>
    <x v="73"/>
    <m/>
    <m/>
  </r>
  <r>
    <n v="3179"/>
    <s v="OFFI-3001"/>
    <x v="213"/>
    <m/>
    <n v="1"/>
    <x v="73"/>
    <m/>
    <m/>
  </r>
  <r>
    <n v="3179"/>
    <s v="OFFI-3040"/>
    <x v="263"/>
    <m/>
    <n v="1"/>
    <x v="73"/>
    <m/>
    <m/>
  </r>
  <r>
    <n v="3177"/>
    <s v="ELEC-589"/>
    <x v="295"/>
    <m/>
    <n v="63"/>
    <x v="73"/>
    <m/>
    <m/>
  </r>
  <r>
    <n v="3184"/>
    <s v="P/H-1038"/>
    <x v="296"/>
    <m/>
    <n v="4"/>
    <x v="74"/>
    <m/>
    <m/>
  </r>
  <r>
    <n v="3180"/>
    <s v="LIMP-946"/>
    <x v="263"/>
    <m/>
    <n v="72"/>
    <x v="74"/>
    <m/>
    <m/>
  </r>
  <r>
    <n v="3181"/>
    <s v="COM-107"/>
    <x v="152"/>
    <m/>
    <n v="1"/>
    <x v="74"/>
    <m/>
    <m/>
  </r>
  <r>
    <n v="3181"/>
    <s v="LIMP-944"/>
    <x v="207"/>
    <m/>
    <n v="1"/>
    <x v="74"/>
    <m/>
    <m/>
  </r>
  <r>
    <n v="3181"/>
    <s v="COMP-102"/>
    <x v="166"/>
    <m/>
    <n v="1"/>
    <x v="74"/>
    <m/>
    <m/>
  </r>
  <r>
    <n v="3182"/>
    <s v="CATE-41"/>
    <x v="293"/>
    <m/>
    <n v="0.5"/>
    <x v="74"/>
    <m/>
    <m/>
  </r>
  <r>
    <n v="3182"/>
    <s v="TELA-14"/>
    <x v="297"/>
    <m/>
    <n v="4.05"/>
    <x v="74"/>
    <m/>
    <m/>
  </r>
  <r>
    <n v="3182"/>
    <s v="CATE-39"/>
    <x v="298"/>
    <m/>
    <n v="1.05"/>
    <x v="74"/>
    <m/>
    <m/>
  </r>
  <r>
    <n v="3183"/>
    <s v="TELA-24"/>
    <x v="28"/>
    <m/>
    <n v="1"/>
    <x v="74"/>
    <m/>
    <m/>
  </r>
  <r>
    <n v="3169"/>
    <s v="OFFI-3017"/>
    <x v="12"/>
    <m/>
    <n v="20"/>
    <x v="71"/>
    <m/>
    <m/>
  </r>
  <r>
    <n v="3185"/>
    <s v="LIMP-945"/>
    <x v="266"/>
    <m/>
    <n v="1"/>
    <x v="75"/>
    <m/>
    <m/>
  </r>
  <r>
    <n v="3185"/>
    <s v="COM-102"/>
    <x v="166"/>
    <m/>
    <n v="1"/>
    <x v="75"/>
    <m/>
    <m/>
  </r>
  <r>
    <n v="3185"/>
    <s v="LIMP-946"/>
    <x v="263"/>
    <m/>
    <n v="9"/>
    <x v="75"/>
    <m/>
    <m/>
  </r>
  <r>
    <n v="3186"/>
    <s v="P/H-1044"/>
    <x v="299"/>
    <m/>
    <n v="40"/>
    <x v="75"/>
    <m/>
    <m/>
  </r>
  <r>
    <n v="3186"/>
    <s v="P/H-1007"/>
    <x v="148"/>
    <m/>
    <n v="20"/>
    <x v="75"/>
    <m/>
    <m/>
  </r>
  <r>
    <n v="3186"/>
    <s v="MANT-308"/>
    <x v="300"/>
    <m/>
    <n v="2"/>
    <x v="75"/>
    <m/>
    <m/>
  </r>
  <r>
    <n v="3186"/>
    <s v="P/H-1005"/>
    <x v="209"/>
    <m/>
    <n v="20"/>
    <x v="75"/>
    <m/>
    <m/>
  </r>
  <r>
    <n v="3186"/>
    <s v="P/H-1011"/>
    <x v="236"/>
    <m/>
    <n v="20"/>
    <x v="75"/>
    <m/>
    <m/>
  </r>
  <r>
    <n v="3186"/>
    <s v="P/H-1000"/>
    <x v="301"/>
    <m/>
    <n v="6"/>
    <x v="75"/>
    <m/>
    <m/>
  </r>
  <r>
    <n v="3186"/>
    <s v="ELEC-520"/>
    <x v="302"/>
    <m/>
    <n v="2"/>
    <x v="75"/>
    <m/>
    <m/>
  </r>
  <r>
    <n v="3186"/>
    <s v="P/H-1059"/>
    <x v="303"/>
    <m/>
    <n v="2"/>
    <x v="75"/>
    <m/>
    <m/>
  </r>
  <r>
    <n v="3186"/>
    <s v="P/H-1047"/>
    <x v="304"/>
    <m/>
    <n v="10"/>
    <x v="75"/>
    <m/>
    <m/>
  </r>
  <r>
    <n v="3187"/>
    <s v="OFFI-3030"/>
    <x v="48"/>
    <m/>
    <n v="15"/>
    <x v="75"/>
    <m/>
    <m/>
  </r>
  <r>
    <n v="3187"/>
    <s v="OFFI-3058"/>
    <x v="171"/>
    <m/>
    <n v="2"/>
    <x v="75"/>
    <m/>
    <m/>
  </r>
  <r>
    <n v="3187"/>
    <s v="OFFI-3035"/>
    <x v="39"/>
    <m/>
    <n v="2"/>
    <x v="75"/>
    <m/>
    <m/>
  </r>
  <r>
    <n v="3187"/>
    <s v="TELA-05"/>
    <x v="21"/>
    <m/>
    <n v="3"/>
    <x v="75"/>
    <m/>
    <m/>
  </r>
  <r>
    <n v="3188"/>
    <s v="OFFI-3004"/>
    <x v="176"/>
    <m/>
    <n v="1"/>
    <x v="75"/>
    <m/>
    <m/>
  </r>
  <r>
    <n v="3188"/>
    <s v="OFF1-3023"/>
    <x v="279"/>
    <m/>
    <n v="12"/>
    <x v="75"/>
    <m/>
    <m/>
  </r>
  <r>
    <n v="3189"/>
    <s v="COM-106"/>
    <x v="56"/>
    <m/>
    <n v="1"/>
    <x v="76"/>
    <m/>
    <m/>
  </r>
  <r>
    <n v="3189"/>
    <s v="OFFI-3057"/>
    <x v="216"/>
    <m/>
    <n v="24"/>
    <x v="76"/>
    <m/>
    <m/>
  </r>
  <r>
    <n v="3189"/>
    <s v="COM-107"/>
    <x v="152"/>
    <m/>
    <n v="1"/>
    <x v="76"/>
    <m/>
    <m/>
  </r>
  <r>
    <n v="3190"/>
    <s v="OFFI-3058"/>
    <x v="171"/>
    <m/>
    <n v="2"/>
    <x v="76"/>
    <m/>
    <m/>
  </r>
  <r>
    <n v="3191"/>
    <s v="LIMP-901"/>
    <x v="169"/>
    <m/>
    <n v="1"/>
    <x v="76"/>
    <m/>
    <m/>
  </r>
  <r>
    <n v="3191"/>
    <s v="COM-102"/>
    <x v="166"/>
    <m/>
    <n v="1"/>
    <x v="76"/>
    <m/>
    <m/>
  </r>
  <r>
    <n v="3191"/>
    <s v="LIMP-946"/>
    <x v="263"/>
    <m/>
    <n v="9"/>
    <x v="76"/>
    <m/>
    <m/>
  </r>
  <r>
    <n v="3192"/>
    <s v="MANT-321"/>
    <x v="305"/>
    <m/>
    <n v="4"/>
    <x v="76"/>
    <m/>
    <m/>
  </r>
  <r>
    <n v="3190"/>
    <s v="TELA-24"/>
    <x v="28"/>
    <m/>
    <n v="14.5"/>
    <x v="76"/>
    <m/>
    <m/>
  </r>
  <r>
    <n v="3193"/>
    <s v="TELA-32"/>
    <x v="137"/>
    <m/>
    <n v="39"/>
    <x v="77"/>
    <m/>
    <m/>
  </r>
  <r>
    <n v="3195"/>
    <s v="OFFI-3023"/>
    <x v="279"/>
    <m/>
    <n v="100"/>
    <x v="77"/>
    <m/>
    <m/>
  </r>
  <r>
    <n v="3195"/>
    <s v="LIMP-911"/>
    <x v="157"/>
    <m/>
    <n v="1"/>
    <x v="77"/>
    <m/>
    <m/>
  </r>
  <r>
    <n v="3195"/>
    <s v="LIMP-910"/>
    <x v="156"/>
    <m/>
    <n v="2"/>
    <x v="77"/>
    <m/>
    <m/>
  </r>
  <r>
    <n v="3200"/>
    <s v="MANT-318"/>
    <x v="306"/>
    <m/>
    <n v="4"/>
    <x v="78"/>
    <m/>
    <m/>
  </r>
  <r>
    <n v="3196"/>
    <s v="OFFI-3050"/>
    <x v="33"/>
    <m/>
    <n v="1"/>
    <x v="78"/>
    <m/>
    <m/>
  </r>
  <r>
    <n v="3196"/>
    <s v="LIMP-913"/>
    <x v="43"/>
    <m/>
    <n v="3"/>
    <x v="78"/>
    <m/>
    <m/>
  </r>
  <r>
    <n v="3196"/>
    <s v="LIMP-911"/>
    <x v="157"/>
    <m/>
    <n v="2"/>
    <x v="78"/>
    <m/>
    <m/>
  </r>
  <r>
    <n v="3197"/>
    <s v="COM-102"/>
    <x v="166"/>
    <m/>
    <n v="1"/>
    <x v="78"/>
    <m/>
    <m/>
  </r>
  <r>
    <n v="3197"/>
    <s v="LIMP-946"/>
    <x v="263"/>
    <m/>
    <n v="9"/>
    <x v="78"/>
    <m/>
    <m/>
  </r>
  <r>
    <n v="3197"/>
    <s v="LIMP-913"/>
    <x v="43"/>
    <m/>
    <n v="1"/>
    <x v="78"/>
    <m/>
    <m/>
  </r>
  <r>
    <n v="3198"/>
    <s v="OFFI-3023"/>
    <x v="279"/>
    <m/>
    <n v="10"/>
    <x v="78"/>
    <m/>
    <m/>
  </r>
  <r>
    <n v="3199"/>
    <s v="COST-631"/>
    <x v="264"/>
    <m/>
    <n v="2"/>
    <x v="78"/>
    <m/>
    <m/>
  </r>
  <r>
    <n v="4301"/>
    <s v="LIMP-946"/>
    <x v="263"/>
    <m/>
    <n v="6"/>
    <x v="79"/>
    <m/>
    <m/>
  </r>
  <r>
    <n v="4301"/>
    <s v="LIMP-945"/>
    <x v="266"/>
    <m/>
    <n v="1"/>
    <x v="79"/>
    <m/>
    <m/>
  </r>
  <r>
    <n v="4301"/>
    <s v="LIMP-942"/>
    <x v="180"/>
    <m/>
    <n v="1"/>
    <x v="79"/>
    <m/>
    <m/>
  </r>
  <r>
    <n v="4301"/>
    <s v="COM-101"/>
    <x v="168"/>
    <m/>
    <n v="1"/>
    <x v="79"/>
    <m/>
    <m/>
  </r>
  <r>
    <n v="4301"/>
    <s v="COM-102"/>
    <x v="166"/>
    <m/>
    <n v="1"/>
    <x v="79"/>
    <m/>
    <m/>
  </r>
  <r>
    <n v="4301"/>
    <s v="COM-106"/>
    <x v="56"/>
    <m/>
    <n v="1"/>
    <x v="79"/>
    <m/>
    <m/>
  </r>
  <r>
    <n v="4302"/>
    <s v="OFFI-3031"/>
    <x v="50"/>
    <m/>
    <n v="1"/>
    <x v="79"/>
    <m/>
    <m/>
  </r>
  <r>
    <n v="4302"/>
    <s v="OFF-3051"/>
    <x v="307"/>
    <m/>
    <n v="1"/>
    <x v="79"/>
    <m/>
    <m/>
  </r>
  <r>
    <n v="4302"/>
    <s v="OFFI-3023"/>
    <x v="279"/>
    <m/>
    <n v="38"/>
    <x v="79"/>
    <m/>
    <m/>
  </r>
  <r>
    <n v="4302"/>
    <s v="OFFI-3808"/>
    <x v="257"/>
    <m/>
    <n v="1"/>
    <x v="79"/>
    <m/>
    <m/>
  </r>
  <r>
    <n v="4302"/>
    <s v="OFFI-3037"/>
    <x v="220"/>
    <m/>
    <n v="1"/>
    <x v="79"/>
    <m/>
    <m/>
  </r>
  <r>
    <n v="4302"/>
    <s v="OFFI-3061"/>
    <x v="286"/>
    <m/>
    <n v="7"/>
    <x v="79"/>
    <m/>
    <m/>
  </r>
  <r>
    <n v="4302"/>
    <s v="OFFI-3044"/>
    <x v="256"/>
    <m/>
    <n v="1"/>
    <x v="79"/>
    <m/>
    <m/>
  </r>
  <r>
    <n v="4302"/>
    <s v="OFFI-3066"/>
    <x v="221"/>
    <m/>
    <n v="1"/>
    <x v="79"/>
    <m/>
    <m/>
  </r>
  <r>
    <n v="4303"/>
    <s v="OFFI-3023"/>
    <x v="279"/>
    <m/>
    <n v="100"/>
    <x v="79"/>
    <m/>
    <m/>
  </r>
  <r>
    <n v="4303"/>
    <s v="OFFI-3074"/>
    <x v="260"/>
    <m/>
    <n v="1"/>
    <x v="79"/>
    <m/>
    <m/>
  </r>
  <r>
    <n v="4303"/>
    <s v="OFFI-3053"/>
    <x v="161"/>
    <m/>
    <n v="12"/>
    <x v="79"/>
    <m/>
    <m/>
  </r>
  <r>
    <n v="4303"/>
    <s v="OFFI-3057"/>
    <x v="216"/>
    <m/>
    <n v="12"/>
    <x v="79"/>
    <m/>
    <m/>
  </r>
  <r>
    <n v="4303"/>
    <s v="OFFI-3032"/>
    <x v="223"/>
    <m/>
    <m/>
    <x v="79"/>
    <m/>
    <m/>
  </r>
  <r>
    <n v="4303"/>
    <s v="OFFI-3066"/>
    <x v="221"/>
    <m/>
    <n v="2"/>
    <x v="79"/>
    <m/>
    <m/>
  </r>
  <r>
    <n v="4303"/>
    <s v="OFFI-3060"/>
    <x v="162"/>
    <m/>
    <n v="1"/>
    <x v="79"/>
    <m/>
    <m/>
  </r>
  <r>
    <n v="4303"/>
    <s v="OFFI-3031"/>
    <x v="50"/>
    <m/>
    <n v="3"/>
    <x v="79"/>
    <m/>
    <m/>
  </r>
  <r>
    <n v="4303"/>
    <s v="BA-125"/>
    <x v="308"/>
    <m/>
    <n v="1"/>
    <x v="79"/>
    <m/>
    <m/>
  </r>
  <r>
    <n v="4303"/>
    <s v="BA-124"/>
    <x v="309"/>
    <m/>
    <n v="1"/>
    <x v="79"/>
    <m/>
    <m/>
  </r>
  <r>
    <n v="4303"/>
    <s v="BA-123"/>
    <x v="310"/>
    <m/>
    <n v="1"/>
    <x v="79"/>
    <m/>
    <m/>
  </r>
  <r>
    <n v="4304"/>
    <s v="OFFI-3092"/>
    <x v="253"/>
    <m/>
    <n v="1"/>
    <x v="79"/>
    <m/>
    <m/>
  </r>
  <r>
    <n v="4305"/>
    <s v="BA-100"/>
    <x v="311"/>
    <m/>
    <n v="6"/>
    <x v="79"/>
    <m/>
    <m/>
  </r>
  <r>
    <n v="4305"/>
    <s v="BA-103"/>
    <x v="292"/>
    <m/>
    <n v="12"/>
    <x v="79"/>
    <m/>
    <m/>
  </r>
  <r>
    <n v="4305"/>
    <s v="BA-102"/>
    <x v="312"/>
    <m/>
    <n v="12"/>
    <x v="79"/>
    <m/>
    <m/>
  </r>
  <r>
    <n v="4305"/>
    <s v="BA-104"/>
    <x v="313"/>
    <m/>
    <n v="3"/>
    <x v="79"/>
    <m/>
    <m/>
  </r>
  <r>
    <n v="4305"/>
    <s v="BA-110"/>
    <x v="314"/>
    <m/>
    <n v="10"/>
    <x v="79"/>
    <m/>
    <m/>
  </r>
  <r>
    <n v="4305"/>
    <s v="BA-115"/>
    <x v="315"/>
    <m/>
    <n v="12"/>
    <x v="79"/>
    <m/>
    <m/>
  </r>
  <r>
    <n v="4305"/>
    <s v="BA-116"/>
    <x v="316"/>
    <m/>
    <n v="8"/>
    <x v="79"/>
    <m/>
    <m/>
  </r>
  <r>
    <n v="4305"/>
    <s v="BA-117"/>
    <x v="317"/>
    <m/>
    <n v="1"/>
    <x v="79"/>
    <m/>
    <m/>
  </r>
  <r>
    <n v="4305"/>
    <s v="BA-118"/>
    <x v="318"/>
    <m/>
    <n v="2"/>
    <x v="79"/>
    <m/>
    <m/>
  </r>
  <r>
    <n v="4305"/>
    <s v="BA-119"/>
    <x v="319"/>
    <m/>
    <n v="12"/>
    <x v="79"/>
    <m/>
    <m/>
  </r>
  <r>
    <n v="4305"/>
    <s v="BA-120"/>
    <x v="320"/>
    <m/>
    <n v="6"/>
    <x v="79"/>
    <m/>
    <m/>
  </r>
  <r>
    <n v="4305"/>
    <s v="BA-122"/>
    <x v="321"/>
    <m/>
    <n v="1"/>
    <x v="79"/>
    <m/>
    <m/>
  </r>
  <r>
    <n v="4305"/>
    <s v="BA-126"/>
    <x v="322"/>
    <m/>
    <n v="12"/>
    <x v="79"/>
    <m/>
    <m/>
  </r>
  <r>
    <n v="4306"/>
    <s v="LIMP-946"/>
    <x v="263"/>
    <m/>
    <n v="6"/>
    <x v="80"/>
    <m/>
    <m/>
  </r>
  <r>
    <n v="4306"/>
    <s v="LIMP-944"/>
    <x v="207"/>
    <m/>
    <n v="1"/>
    <x v="80"/>
    <m/>
    <m/>
  </r>
  <r>
    <n v="4306"/>
    <s v="LIMP-918"/>
    <x v="179"/>
    <m/>
    <n v="2"/>
    <x v="80"/>
    <m/>
    <m/>
  </r>
  <r>
    <n v="4306"/>
    <s v="LIMP-931"/>
    <x v="206"/>
    <m/>
    <n v="2"/>
    <x v="80"/>
    <m/>
    <m/>
  </r>
  <r>
    <n v="4307"/>
    <s v="OFFI-3054"/>
    <x v="35"/>
    <m/>
    <n v="12"/>
    <x v="80"/>
    <m/>
    <m/>
  </r>
  <r>
    <n v="4308"/>
    <s v="ELEC-526"/>
    <x v="294"/>
    <m/>
    <n v="1"/>
    <x v="80"/>
    <m/>
    <m/>
  </r>
  <r>
    <n v="4308"/>
    <s v="OFFI-3022"/>
    <x v="261"/>
    <m/>
    <n v="1"/>
    <x v="80"/>
    <m/>
    <m/>
  </r>
  <r>
    <n v="4309"/>
    <s v="COST-603"/>
    <x v="288"/>
    <m/>
    <n v="12"/>
    <x v="80"/>
    <m/>
    <m/>
  </r>
  <r>
    <n v="4309"/>
    <s v="P/H-1000"/>
    <x v="301"/>
    <m/>
    <n v="2"/>
    <x v="80"/>
    <m/>
    <m/>
  </r>
  <r>
    <n v="4312"/>
    <s v="TELA-25"/>
    <x v="27"/>
    <m/>
    <n v="1"/>
    <x v="81"/>
    <m/>
    <m/>
  </r>
  <r>
    <n v="4312"/>
    <s v="TELA-31"/>
    <x v="34"/>
    <m/>
    <n v="22"/>
    <x v="81"/>
    <m/>
    <m/>
  </r>
  <r>
    <n v="4313"/>
    <s v="P/H-1027"/>
    <x v="323"/>
    <m/>
    <n v="2"/>
    <x v="81"/>
    <m/>
    <m/>
  </r>
  <r>
    <n v="4313"/>
    <s v="TELA-31"/>
    <x v="34"/>
    <m/>
    <n v="55.99"/>
    <x v="81"/>
    <m/>
    <m/>
  </r>
  <r>
    <n v="4314"/>
    <s v="TELA-27"/>
    <x v="324"/>
    <m/>
    <n v="25"/>
    <x v="81"/>
    <m/>
    <m/>
  </r>
  <r>
    <n v="4315"/>
    <s v="LIMP-946"/>
    <x v="263"/>
    <m/>
    <n v="6"/>
    <x v="81"/>
    <m/>
    <m/>
  </r>
  <r>
    <n v="4315"/>
    <s v="LIMP-939"/>
    <x v="325"/>
    <m/>
    <n v="0.04"/>
    <x v="81"/>
    <m/>
    <m/>
  </r>
  <r>
    <n v="4315"/>
    <s v="COM-102"/>
    <x v="166"/>
    <m/>
    <n v="1"/>
    <x v="81"/>
    <m/>
    <m/>
  </r>
  <r>
    <n v="4315"/>
    <s v="COM-107"/>
    <x v="152"/>
    <m/>
    <n v="1"/>
    <x v="81"/>
    <m/>
    <m/>
  </r>
  <r>
    <n v="4316"/>
    <s v="LIMP-913"/>
    <x v="43"/>
    <m/>
    <n v="1"/>
    <x v="82"/>
    <m/>
    <m/>
  </r>
  <r>
    <n v="4317"/>
    <s v="OFFI-3023"/>
    <x v="279"/>
    <m/>
    <n v="1"/>
    <x v="82"/>
    <m/>
    <m/>
  </r>
  <r>
    <n v="4317"/>
    <s v="BIS-112"/>
    <x v="326"/>
    <m/>
    <n v="1"/>
    <x v="82"/>
    <m/>
    <m/>
  </r>
  <r>
    <n v="4317"/>
    <s v="BIS-115"/>
    <x v="190"/>
    <m/>
    <n v="2"/>
    <x v="82"/>
    <m/>
    <m/>
  </r>
  <r>
    <n v="4318"/>
    <s v="COST-601"/>
    <x v="127"/>
    <m/>
    <n v="16"/>
    <x v="82"/>
    <m/>
    <m/>
  </r>
  <r>
    <n v="4319"/>
    <s v="TELA-03"/>
    <x v="198"/>
    <m/>
    <n v="65.52"/>
    <x v="82"/>
    <m/>
    <m/>
  </r>
  <r>
    <n v="4319"/>
    <s v="TELA-14"/>
    <x v="297"/>
    <m/>
    <n v="3"/>
    <x v="82"/>
    <m/>
    <m/>
  </r>
  <r>
    <n v="4319"/>
    <s v="TELA-03"/>
    <x v="198"/>
    <m/>
    <n v="67.8"/>
    <x v="82"/>
    <m/>
    <m/>
  </r>
  <r>
    <n v="4320"/>
    <s v="OFFI-3001"/>
    <x v="213"/>
    <m/>
    <n v="1"/>
    <x v="82"/>
    <m/>
    <m/>
  </r>
  <r>
    <n v="4321"/>
    <s v="OFFI-3046"/>
    <x v="14"/>
    <m/>
    <n v="12"/>
    <x v="82"/>
    <m/>
    <m/>
  </r>
  <r>
    <n v="4321"/>
    <s v="OFFI-3036"/>
    <x v="29"/>
    <m/>
    <n v="2"/>
    <x v="82"/>
    <m/>
    <m/>
  </r>
  <r>
    <n v="4322"/>
    <s v="COM-101"/>
    <x v="168"/>
    <m/>
    <n v="1"/>
    <x v="83"/>
    <m/>
    <m/>
  </r>
  <r>
    <n v="4322"/>
    <s v="LIMP-946"/>
    <x v="263"/>
    <m/>
    <n v="6"/>
    <x v="83"/>
    <m/>
    <m/>
  </r>
  <r>
    <n v="4322"/>
    <s v="LIMP-945"/>
    <x v="266"/>
    <m/>
    <n v="1"/>
    <x v="83"/>
    <m/>
    <m/>
  </r>
  <r>
    <n v="4323"/>
    <s v="OFFI-3023"/>
    <x v="279"/>
    <m/>
    <n v="33"/>
    <x v="83"/>
    <m/>
    <m/>
  </r>
  <r>
    <n v="4324"/>
    <s v="MANT-309"/>
    <x v="138"/>
    <m/>
    <n v="1"/>
    <x v="83"/>
    <m/>
    <m/>
  </r>
  <r>
    <n v="4325"/>
    <s v="TELA-05"/>
    <x v="21"/>
    <m/>
    <n v="3.5"/>
    <x v="83"/>
    <m/>
    <m/>
  </r>
  <r>
    <n v="4327"/>
    <s v="LIMP-939"/>
    <x v="325"/>
    <m/>
    <n v="4"/>
    <x v="84"/>
    <m/>
    <m/>
  </r>
  <r>
    <n v="4327"/>
    <s v="OFFI-3023"/>
    <x v="279"/>
    <m/>
    <n v="1"/>
    <x v="84"/>
    <m/>
    <m/>
  </r>
  <r>
    <n v="4323"/>
    <s v="LIMP946"/>
    <x v="263"/>
    <m/>
    <n v="6"/>
    <x v="84"/>
    <m/>
    <m/>
  </r>
  <r>
    <n v="4328"/>
    <s v="CAFE-14"/>
    <x v="327"/>
    <m/>
    <n v="2"/>
    <x v="84"/>
    <m/>
    <m/>
  </r>
  <r>
    <n v="4328"/>
    <s v="TELA-27"/>
    <x v="324"/>
    <m/>
    <n v="20"/>
    <x v="84"/>
    <m/>
    <m/>
  </r>
  <r>
    <n v="4328"/>
    <s v="COST-603"/>
    <x v="288"/>
    <m/>
    <n v="12"/>
    <x v="84"/>
    <m/>
    <m/>
  </r>
  <r>
    <n v="4330"/>
    <s v="TELA-31"/>
    <x v="34"/>
    <m/>
    <n v="80"/>
    <x v="84"/>
    <m/>
    <m/>
  </r>
  <r>
    <n v="4330"/>
    <s v="OFFI-3058"/>
    <x v="171"/>
    <m/>
    <n v="2"/>
    <x v="84"/>
    <m/>
    <m/>
  </r>
  <r>
    <n v="4329"/>
    <s v="TELA-26"/>
    <x v="147"/>
    <m/>
    <n v="30"/>
    <x v="84"/>
    <m/>
    <m/>
  </r>
  <r>
    <n v="4331"/>
    <s v="COM-102"/>
    <x v="166"/>
    <m/>
    <n v="1"/>
    <x v="85"/>
    <m/>
    <m/>
  </r>
  <r>
    <n v="4332"/>
    <s v="OFFI-3057"/>
    <x v="216"/>
    <m/>
    <n v="24"/>
    <x v="85"/>
    <m/>
    <m/>
  </r>
  <r>
    <n v="4333"/>
    <s v="COST-652"/>
    <x v="287"/>
    <m/>
    <n v="10"/>
    <x v="85"/>
    <m/>
    <m/>
  </r>
  <r>
    <n v="4334"/>
    <s v="TELA-14"/>
    <x v="297"/>
    <m/>
    <n v="1"/>
    <x v="85"/>
    <m/>
    <m/>
  </r>
  <r>
    <n v="4335"/>
    <s v="OFFI-3023"/>
    <x v="279"/>
    <m/>
    <n v="2"/>
    <x v="85"/>
    <m/>
    <m/>
  </r>
  <r>
    <n v="4336"/>
    <s v="OFFI-1018"/>
    <x v="170"/>
    <m/>
    <n v="50"/>
    <x v="85"/>
    <m/>
    <m/>
  </r>
  <r>
    <n v="4337"/>
    <s v="COST-601"/>
    <x v="127"/>
    <m/>
    <n v="3"/>
    <x v="85"/>
    <m/>
    <m/>
  </r>
  <r>
    <n v="4337"/>
    <s v="OFFI-3006"/>
    <x v="328"/>
    <m/>
    <n v="2"/>
    <x v="85"/>
    <m/>
    <m/>
  </r>
  <r>
    <n v="4338"/>
    <s v="LIMP-917"/>
    <x v="329"/>
    <m/>
    <n v="2"/>
    <x v="85"/>
    <m/>
    <m/>
  </r>
  <r>
    <n v="4338"/>
    <s v="LIMP-920"/>
    <x v="330"/>
    <m/>
    <n v="36"/>
    <x v="85"/>
    <m/>
    <m/>
  </r>
  <r>
    <n v="4338"/>
    <s v="LIMP-618"/>
    <x v="179"/>
    <m/>
    <n v="10"/>
    <x v="85"/>
    <m/>
    <m/>
  </r>
  <r>
    <n v="4334"/>
    <s v="COST-698"/>
    <x v="331"/>
    <m/>
    <n v="6"/>
    <x v="85"/>
    <m/>
    <m/>
  </r>
  <r>
    <n v="4338"/>
    <s v="COM-106"/>
    <x v="56"/>
    <m/>
    <n v="2"/>
    <x v="85"/>
    <m/>
    <m/>
  </r>
  <r>
    <n v="4338"/>
    <s v="LIMP-915"/>
    <x v="332"/>
    <m/>
    <n v="2"/>
    <x v="85"/>
    <m/>
    <m/>
  </r>
  <r>
    <n v="4338"/>
    <s v="LIMP-940"/>
    <x v="182"/>
    <m/>
    <m/>
    <x v="85"/>
    <m/>
    <m/>
  </r>
  <r>
    <n v="4338"/>
    <s v="LIMP-901"/>
    <x v="169"/>
    <m/>
    <n v="4"/>
    <x v="85"/>
    <m/>
    <m/>
  </r>
  <r>
    <n v="4338"/>
    <s v="LIMP-923"/>
    <x v="275"/>
    <m/>
    <m/>
    <x v="85"/>
    <m/>
    <m/>
  </r>
  <r>
    <n v="4338"/>
    <s v="LIMP-927"/>
    <x v="153"/>
    <m/>
    <n v="1"/>
    <x v="85"/>
    <m/>
    <m/>
  </r>
  <r>
    <n v="4338"/>
    <s v="LIMP-942"/>
    <x v="180"/>
    <m/>
    <n v="3"/>
    <x v="85"/>
    <m/>
    <m/>
  </r>
  <r>
    <n v="4338"/>
    <s v="LIMP-911"/>
    <x v="157"/>
    <m/>
    <n v="3"/>
    <x v="85"/>
    <m/>
    <m/>
  </r>
  <r>
    <n v="4338"/>
    <s v="LIMP-945"/>
    <x v="266"/>
    <m/>
    <n v="12"/>
    <x v="85"/>
    <m/>
    <m/>
  </r>
  <r>
    <n v="4338"/>
    <s v="BA-108"/>
    <x v="333"/>
    <m/>
    <n v="1"/>
    <x v="85"/>
    <m/>
    <m/>
  </r>
  <r>
    <n v="4338"/>
    <s v="COM-102"/>
    <x v="166"/>
    <m/>
    <n v="20"/>
    <x v="85"/>
    <m/>
    <m/>
  </r>
  <r>
    <n v="4338"/>
    <s v="OFFI-3030"/>
    <x v="48"/>
    <m/>
    <n v="1"/>
    <x v="85"/>
    <m/>
    <m/>
  </r>
  <r>
    <n v="4339"/>
    <s v="COST-628"/>
    <x v="200"/>
    <m/>
    <n v="2"/>
    <x v="86"/>
    <m/>
    <m/>
  </r>
  <r>
    <n v="4339"/>
    <s v="CATE-14"/>
    <x v="327"/>
    <m/>
    <n v="4"/>
    <x v="86"/>
    <m/>
    <m/>
  </r>
  <r>
    <n v="4339"/>
    <s v="TELA-12"/>
    <x v="135"/>
    <m/>
    <n v="2"/>
    <x v="86"/>
    <m/>
    <m/>
  </r>
  <r>
    <n v="4340"/>
    <s v="TELA-31"/>
    <x v="34"/>
    <m/>
    <n v="26"/>
    <x v="86"/>
    <m/>
    <m/>
  </r>
  <r>
    <n v="4341"/>
    <s v="OFFI-3001"/>
    <x v="213"/>
    <m/>
    <n v="1"/>
    <x v="86"/>
    <m/>
    <m/>
  </r>
  <r>
    <n v="4341"/>
    <s v="OFFI-3002"/>
    <x v="167"/>
    <m/>
    <n v="1"/>
    <x v="86"/>
    <m/>
    <m/>
  </r>
  <r>
    <n v="4342"/>
    <s v="OFFI-3030"/>
    <x v="48"/>
    <m/>
    <n v="15"/>
    <x v="86"/>
    <m/>
    <m/>
  </r>
  <r>
    <n v="4342"/>
    <s v="OFFI-3035"/>
    <x v="39"/>
    <m/>
    <n v="1"/>
    <x v="86"/>
    <m/>
    <m/>
  </r>
  <r>
    <n v="4343"/>
    <s v="LIMP-944"/>
    <x v="207"/>
    <m/>
    <n v="1"/>
    <x v="86"/>
    <m/>
    <m/>
  </r>
  <r>
    <n v="4343"/>
    <s v="COM-102"/>
    <x v="166"/>
    <m/>
    <n v="1"/>
    <x v="86"/>
    <m/>
    <m/>
  </r>
  <r>
    <n v="4343"/>
    <s v="LIMP-945"/>
    <x v="266"/>
    <m/>
    <n v="1"/>
    <x v="86"/>
    <m/>
    <m/>
  </r>
  <r>
    <n v="4343"/>
    <s v="LIPM-946"/>
    <x v="263"/>
    <m/>
    <n v="6"/>
    <x v="86"/>
    <m/>
    <m/>
  </r>
  <r>
    <n v="4346"/>
    <s v="LIMP-946"/>
    <x v="263"/>
    <m/>
    <n v="6"/>
    <x v="86"/>
    <m/>
    <m/>
  </r>
  <r>
    <n v="4344"/>
    <s v="COM-106"/>
    <x v="56"/>
    <m/>
    <n v="1"/>
    <x v="86"/>
    <m/>
    <m/>
  </r>
  <r>
    <n v="4345"/>
    <s v="OFFI-3023"/>
    <x v="279"/>
    <m/>
    <n v="38"/>
    <x v="87"/>
    <m/>
    <m/>
  </r>
  <r>
    <n v="4346"/>
    <s v="OFFI-603"/>
    <x v="288"/>
    <m/>
    <n v="12"/>
    <x v="87"/>
    <m/>
    <m/>
  </r>
  <r>
    <n v="4647"/>
    <s v="P/H-1041"/>
    <x v="238"/>
    <m/>
    <n v="20"/>
    <x v="88"/>
    <m/>
    <m/>
  </r>
  <r>
    <n v="4347"/>
    <s v="TELA-99"/>
    <x v="281"/>
    <m/>
    <n v="5"/>
    <x v="88"/>
    <m/>
    <m/>
  </r>
  <r>
    <n v="4347"/>
    <s v="OFFI-3035"/>
    <x v="39"/>
    <m/>
    <n v="1"/>
    <x v="88"/>
    <m/>
    <m/>
  </r>
  <r>
    <n v="4348"/>
    <s v="TELA-11"/>
    <x v="51"/>
    <m/>
    <n v="1"/>
    <x v="88"/>
    <m/>
    <m/>
  </r>
  <r>
    <n v="4348"/>
    <s v="COST-635"/>
    <x v="225"/>
    <m/>
    <n v="2"/>
    <x v="88"/>
    <m/>
    <m/>
  </r>
  <r>
    <n v="4349"/>
    <s v="TELA-05"/>
    <x v="21"/>
    <m/>
    <n v="5.5"/>
    <x v="88"/>
    <m/>
    <m/>
  </r>
  <r>
    <n v="4349"/>
    <s v="COST-635"/>
    <x v="225"/>
    <m/>
    <n v="6"/>
    <x v="88"/>
    <m/>
    <m/>
  </r>
  <r>
    <n v="4349"/>
    <s v="COST-660"/>
    <x v="334"/>
    <m/>
    <n v="144"/>
    <x v="88"/>
    <m/>
    <m/>
  </r>
  <r>
    <n v="4350"/>
    <s v="ELEC-504"/>
    <x v="254"/>
    <m/>
    <n v="30"/>
    <x v="88"/>
    <m/>
    <m/>
  </r>
  <r>
    <n v="4350"/>
    <s v="ELEC-567"/>
    <x v="335"/>
    <m/>
    <n v="1"/>
    <x v="88"/>
    <m/>
    <m/>
  </r>
  <r>
    <n v="4350"/>
    <s v="ELEC-524"/>
    <x v="336"/>
    <m/>
    <n v="4"/>
    <x v="88"/>
    <m/>
    <m/>
  </r>
  <r>
    <n v="4350"/>
    <s v="ELEC-525"/>
    <x v="337"/>
    <m/>
    <n v="4"/>
    <x v="88"/>
    <m/>
    <m/>
  </r>
  <r>
    <n v="4350"/>
    <s v="ELECT-558"/>
    <x v="338"/>
    <m/>
    <n v="62"/>
    <x v="88"/>
    <m/>
    <m/>
  </r>
  <r>
    <n v="4350"/>
    <s v="ELEC-533"/>
    <x v="284"/>
    <m/>
    <n v="4"/>
    <x v="88"/>
    <m/>
    <m/>
  </r>
  <r>
    <n v="3451"/>
    <s v="COM-106"/>
    <x v="56"/>
    <m/>
    <n v="1"/>
    <x v="88"/>
    <m/>
    <m/>
  </r>
  <r>
    <n v="3452"/>
    <s v="COM-102"/>
    <x v="166"/>
    <m/>
    <n v="1"/>
    <x v="88"/>
    <m/>
    <m/>
  </r>
  <r>
    <n v="3453"/>
    <s v="COST-628"/>
    <x v="200"/>
    <m/>
    <n v="3"/>
    <x v="89"/>
    <m/>
    <m/>
  </r>
  <r>
    <n v="3453"/>
    <s v="COST-649"/>
    <x v="339"/>
    <m/>
    <n v="51"/>
    <x v="89"/>
    <m/>
    <m/>
  </r>
  <r>
    <n v="3453"/>
    <s v="COST-628"/>
    <x v="200"/>
    <m/>
    <n v="2"/>
    <x v="89"/>
    <m/>
    <m/>
  </r>
  <r>
    <n v="3453"/>
    <s v="CAFE-14"/>
    <x v="327"/>
    <m/>
    <n v="4"/>
    <x v="89"/>
    <m/>
    <m/>
  </r>
  <r>
    <n v="3453"/>
    <s v="COST-635"/>
    <x v="225"/>
    <m/>
    <n v="1"/>
    <x v="89"/>
    <m/>
    <m/>
  </r>
  <r>
    <n v="3454"/>
    <s v="LIMP-946"/>
    <x v="263"/>
    <m/>
    <n v="6"/>
    <x v="89"/>
    <m/>
    <m/>
  </r>
  <r>
    <n v="3454"/>
    <s v="COM-102"/>
    <x v="166"/>
    <m/>
    <n v="1"/>
    <x v="89"/>
    <m/>
    <m/>
  </r>
  <r>
    <n v="3455"/>
    <s v="OFFI-3023"/>
    <x v="279"/>
    <m/>
    <n v="9"/>
    <x v="89"/>
    <m/>
    <m/>
  </r>
  <r>
    <n v="3455"/>
    <s v="LIMP-902"/>
    <x v="46"/>
    <m/>
    <n v="1"/>
    <x v="89"/>
    <m/>
    <m/>
  </r>
  <r>
    <n v="3456"/>
    <s v="TELA-05"/>
    <x v="21"/>
    <m/>
    <n v="5"/>
    <x v="89"/>
    <m/>
    <m/>
  </r>
  <r>
    <n v="3453"/>
    <s v="TELA-110"/>
    <x v="340"/>
    <m/>
    <n v="7"/>
    <x v="89"/>
    <m/>
    <m/>
  </r>
  <r>
    <n v="3457"/>
    <s v="CAFE-14"/>
    <x v="327"/>
    <m/>
    <n v="6"/>
    <x v="90"/>
    <m/>
    <m/>
  </r>
  <r>
    <n v="3457"/>
    <s v="TELA-27"/>
    <x v="324"/>
    <m/>
    <n v="10"/>
    <x v="90"/>
    <m/>
    <m/>
  </r>
  <r>
    <n v="3457"/>
    <s v="TELA111"/>
    <x v="341"/>
    <m/>
    <n v="3"/>
    <x v="90"/>
    <m/>
    <m/>
  </r>
  <r>
    <n v="3457"/>
    <s v="COST-601"/>
    <x v="127"/>
    <m/>
    <n v="3"/>
    <x v="89"/>
    <m/>
    <m/>
  </r>
  <r>
    <n v="3458"/>
    <s v="LIMP-946"/>
    <x v="263"/>
    <m/>
    <n v="6"/>
    <x v="90"/>
    <m/>
    <m/>
  </r>
  <r>
    <n v="3458"/>
    <s v="LIMP-944"/>
    <x v="207"/>
    <m/>
    <n v="1"/>
    <x v="90"/>
    <m/>
    <m/>
  </r>
  <r>
    <n v="3459"/>
    <s v="COM-109"/>
    <x v="342"/>
    <m/>
    <m/>
    <x v="90"/>
    <m/>
    <m/>
  </r>
  <r>
    <n v="3459"/>
    <s v="COST-631"/>
    <x v="264"/>
    <m/>
    <n v="3"/>
    <x v="90"/>
    <m/>
    <m/>
  </r>
  <r>
    <n v="3459"/>
    <s v="CAFE-39"/>
    <x v="298"/>
    <m/>
    <n v="1"/>
    <x v="90"/>
    <m/>
    <m/>
  </r>
  <r>
    <n v="3459"/>
    <s v="COST-601"/>
    <x v="127"/>
    <m/>
    <n v="1"/>
    <x v="90"/>
    <m/>
    <m/>
  </r>
  <r>
    <n v="3459"/>
    <s v="OFFI-3022"/>
    <x v="261"/>
    <m/>
    <n v="1"/>
    <x v="90"/>
    <m/>
    <m/>
  </r>
  <r>
    <n v="3460"/>
    <s v="OFFI-3031"/>
    <x v="50"/>
    <m/>
    <n v="4"/>
    <x v="90"/>
    <m/>
    <m/>
  </r>
  <r>
    <n v="3460"/>
    <s v="OFFI-3023"/>
    <x v="279"/>
    <m/>
    <n v="65"/>
    <x v="90"/>
    <m/>
    <m/>
  </r>
  <r>
    <n v="3461"/>
    <s v="COST-635"/>
    <x v="225"/>
    <m/>
    <n v="1"/>
    <x v="90"/>
    <m/>
    <m/>
  </r>
  <r>
    <n v="3461"/>
    <s v="COST-632"/>
    <x v="343"/>
    <m/>
    <n v="1"/>
    <x v="90"/>
    <m/>
    <m/>
  </r>
  <r>
    <n v="3462"/>
    <s v="OFF1-3035"/>
    <x v="39"/>
    <m/>
    <n v="1"/>
    <x v="90"/>
    <m/>
    <m/>
  </r>
  <r>
    <n v="3462"/>
    <s v="OFFI-3057"/>
    <x v="216"/>
    <m/>
    <n v="12"/>
    <x v="90"/>
    <m/>
    <m/>
  </r>
  <r>
    <n v="3463"/>
    <s v="TELA-27"/>
    <x v="324"/>
    <m/>
    <n v="4"/>
    <x v="90"/>
    <m/>
    <m/>
  </r>
  <r>
    <n v="3463"/>
    <s v="COST-694"/>
    <x v="344"/>
    <m/>
    <n v="144"/>
    <x v="90"/>
    <m/>
    <m/>
  </r>
  <r>
    <n v="3464"/>
    <s v="LIMP-946"/>
    <x v="263"/>
    <m/>
    <n v="12"/>
    <x v="91"/>
    <m/>
    <m/>
  </r>
  <r>
    <n v="3464"/>
    <s v="LIMP-945"/>
    <x v="266"/>
    <m/>
    <n v="1"/>
    <x v="91"/>
    <m/>
    <m/>
  </r>
  <r>
    <n v="3464"/>
    <s v="COM-102"/>
    <x v="166"/>
    <m/>
    <n v="1"/>
    <x v="91"/>
    <m/>
    <m/>
  </r>
  <r>
    <n v="3465"/>
    <s v="TELA-100"/>
    <x v="345"/>
    <m/>
    <n v="3"/>
    <x v="91"/>
    <m/>
    <m/>
  </r>
  <r>
    <n v="3465"/>
    <s v="COST-628"/>
    <x v="200"/>
    <m/>
    <n v="2"/>
    <x v="91"/>
    <m/>
    <m/>
  </r>
  <r>
    <n v="3466"/>
    <s v="TELA-27"/>
    <x v="324"/>
    <m/>
    <n v="3"/>
    <x v="91"/>
    <m/>
    <m/>
  </r>
  <r>
    <n v="3466"/>
    <s v="TELA-27"/>
    <x v="324"/>
    <m/>
    <n v="2"/>
    <x v="91"/>
    <m/>
    <m/>
  </r>
  <r>
    <n v="3467"/>
    <s v="ELEC-504"/>
    <x v="254"/>
    <m/>
    <n v="30"/>
    <x v="91"/>
    <m/>
    <m/>
  </r>
  <r>
    <n v="3467"/>
    <s v="ELEC-543"/>
    <x v="346"/>
    <m/>
    <n v="20"/>
    <x v="91"/>
    <m/>
    <m/>
  </r>
  <r>
    <n v="3467"/>
    <s v="ELEC-533"/>
    <x v="284"/>
    <m/>
    <n v="4"/>
    <x v="91"/>
    <m/>
    <m/>
  </r>
  <r>
    <n v="3467"/>
    <s v="ELEC-532"/>
    <x v="347"/>
    <m/>
    <n v="4"/>
    <x v="91"/>
    <m/>
    <m/>
  </r>
  <r>
    <n v="3468"/>
    <s v="COST-600"/>
    <x v="188"/>
    <m/>
    <n v="4"/>
    <x v="92"/>
    <m/>
    <m/>
  </r>
  <r>
    <n v="3468"/>
    <s v="P/H-1007"/>
    <x v="148"/>
    <m/>
    <n v="8"/>
    <x v="92"/>
    <m/>
    <m/>
  </r>
  <r>
    <n v="3468"/>
    <s v="TELA-27"/>
    <x v="324"/>
    <m/>
    <n v="2"/>
    <x v="92"/>
    <m/>
    <m/>
  </r>
  <r>
    <n v="3469"/>
    <s v="TELA-27"/>
    <x v="324"/>
    <m/>
    <n v="3"/>
    <x v="92"/>
    <m/>
    <m/>
  </r>
  <r>
    <n v="3469"/>
    <s v="COST-652"/>
    <x v="287"/>
    <m/>
    <n v="1"/>
    <x v="92"/>
    <m/>
    <m/>
  </r>
  <r>
    <n v="3470"/>
    <s v="COST-631"/>
    <x v="264"/>
    <m/>
    <n v="2"/>
    <x v="92"/>
    <m/>
    <m/>
  </r>
  <r>
    <n v="3471"/>
    <s v="MANT-309"/>
    <x v="138"/>
    <m/>
    <n v="1"/>
    <x v="93"/>
    <m/>
    <m/>
  </r>
  <r>
    <n v="3471"/>
    <s v="COST-631"/>
    <x v="264"/>
    <m/>
    <n v="1"/>
    <x v="93"/>
    <m/>
    <m/>
  </r>
  <r>
    <n v="3472"/>
    <s v="LIMP-946"/>
    <x v="263"/>
    <m/>
    <n v="8"/>
    <x v="93"/>
    <m/>
    <m/>
  </r>
  <r>
    <n v="3472"/>
    <s v="LIMP-944"/>
    <x v="207"/>
    <m/>
    <n v="1"/>
    <x v="93"/>
    <m/>
    <m/>
  </r>
  <r>
    <n v="3472"/>
    <s v="COM-102"/>
    <x v="166"/>
    <m/>
    <n v="1"/>
    <x v="93"/>
    <m/>
    <m/>
  </r>
  <r>
    <n v="3472"/>
    <s v="COM-108"/>
    <x v="58"/>
    <m/>
    <m/>
    <x v="93"/>
    <m/>
    <m/>
  </r>
  <r>
    <n v="3473"/>
    <s v="OFFI-3022"/>
    <x v="261"/>
    <m/>
    <n v="68"/>
    <x v="93"/>
    <m/>
    <m/>
  </r>
  <r>
    <n v="3473"/>
    <s v="OFFI-3038"/>
    <x v="226"/>
    <m/>
    <n v="2"/>
    <x v="93"/>
    <m/>
    <m/>
  </r>
  <r>
    <n v="3474"/>
    <s v="COST-645"/>
    <x v="348"/>
    <m/>
    <n v="2.5"/>
    <x v="93"/>
    <m/>
    <m/>
  </r>
  <r>
    <n v="3474"/>
    <s v="COST-645"/>
    <x v="348"/>
    <m/>
    <n v="2.5"/>
    <x v="93"/>
    <m/>
    <m/>
  </r>
  <r>
    <n v="3474"/>
    <s v="COST-647"/>
    <x v="349"/>
    <m/>
    <n v="5"/>
    <x v="93"/>
    <m/>
    <m/>
  </r>
  <r>
    <n v="3474"/>
    <s v="COST-698"/>
    <x v="331"/>
    <m/>
    <n v="8"/>
    <x v="93"/>
    <m/>
    <m/>
  </r>
  <r>
    <n v="3475"/>
    <s v="MANT-309"/>
    <x v="138"/>
    <m/>
    <n v="1"/>
    <x v="93"/>
    <m/>
    <m/>
  </r>
  <r>
    <n v="3475"/>
    <s v="MANT-311"/>
    <x v="350"/>
    <m/>
    <n v="1"/>
    <x v="93"/>
    <m/>
    <m/>
  </r>
  <r>
    <n v="3476"/>
    <s v="TELA-13"/>
    <x v="351"/>
    <m/>
    <n v="10"/>
    <x v="93"/>
    <m/>
    <m/>
  </r>
  <r>
    <n v="3477"/>
    <s v="LIMP-946"/>
    <x v="263"/>
    <m/>
    <n v="6"/>
    <x v="94"/>
    <m/>
    <m/>
  </r>
  <r>
    <n v="3477"/>
    <s v="COM-102"/>
    <x v="166"/>
    <m/>
    <n v="1"/>
    <x v="94"/>
    <m/>
    <m/>
  </r>
  <r>
    <n v="3478"/>
    <s v="OFFI-3057"/>
    <x v="216"/>
    <m/>
    <n v="3"/>
    <x v="94"/>
    <m/>
    <m/>
  </r>
  <r>
    <n v="3479"/>
    <s v="OFFI-3057"/>
    <x v="216"/>
    <m/>
    <n v="8"/>
    <x v="94"/>
    <m/>
    <m/>
  </r>
  <r>
    <n v="3479"/>
    <s v="OFFI-3054"/>
    <x v="35"/>
    <m/>
    <n v="12"/>
    <x v="94"/>
    <m/>
    <m/>
  </r>
  <r>
    <n v="3479"/>
    <s v="OFFI-3002"/>
    <x v="167"/>
    <m/>
    <n v="1"/>
    <x v="94"/>
    <m/>
    <m/>
  </r>
  <r>
    <n v="3479"/>
    <s v="MOBI-89"/>
    <x v="289"/>
    <m/>
    <n v="2"/>
    <x v="94"/>
    <m/>
    <m/>
  </r>
  <r>
    <n v="3479"/>
    <s v="OFFI-3022"/>
    <x v="261"/>
    <m/>
    <n v="26"/>
    <x v="94"/>
    <m/>
    <m/>
  </r>
  <r>
    <n v="3480"/>
    <s v="OFFI-3044"/>
    <x v="256"/>
    <m/>
    <n v="1"/>
    <x v="94"/>
    <m/>
    <m/>
  </r>
  <r>
    <n v="3480"/>
    <s v="OFFI-3035"/>
    <x v="39"/>
    <m/>
    <n v="1"/>
    <x v="94"/>
    <m/>
    <m/>
  </r>
  <r>
    <n v="3480"/>
    <s v="OFFI-3036"/>
    <x v="29"/>
    <m/>
    <n v="2"/>
    <x v="94"/>
    <m/>
    <m/>
  </r>
  <r>
    <n v="3480"/>
    <s v="OFFI-3012"/>
    <x v="291"/>
    <m/>
    <n v="1"/>
    <x v="94"/>
    <m/>
    <m/>
  </r>
  <r>
    <n v="3480"/>
    <s v="OFFI-3120"/>
    <x v="262"/>
    <m/>
    <n v="2"/>
    <x v="94"/>
    <m/>
    <m/>
  </r>
  <r>
    <n v="3480"/>
    <s v="OFFI-3053"/>
    <x v="161"/>
    <m/>
    <n v="2"/>
    <x v="94"/>
    <m/>
    <m/>
  </r>
  <r>
    <n v="3480"/>
    <s v="OFFI-3073"/>
    <x v="352"/>
    <m/>
    <n v="1"/>
    <x v="94"/>
    <m/>
    <m/>
  </r>
  <r>
    <n v="3480"/>
    <s v="OFFI-3040"/>
    <x v="259"/>
    <m/>
    <n v="1"/>
    <x v="94"/>
    <m/>
    <m/>
  </r>
  <r>
    <n v="3481"/>
    <s v="COST-663"/>
    <x v="353"/>
    <m/>
    <n v="144"/>
    <x v="94"/>
    <m/>
    <m/>
  </r>
  <r>
    <n v="3481"/>
    <s v="OFFI-308"/>
    <x v="300"/>
    <m/>
    <n v="1"/>
    <x v="94"/>
    <m/>
    <m/>
  </r>
  <r>
    <n v="3482"/>
    <s v="LIMP-944"/>
    <x v="207"/>
    <m/>
    <n v="1"/>
    <x v="95"/>
    <m/>
    <m/>
  </r>
  <r>
    <n v="3482"/>
    <s v="LIMP-946"/>
    <x v="263"/>
    <m/>
    <n v="4"/>
    <x v="95"/>
    <m/>
    <m/>
  </r>
  <r>
    <n v="3483"/>
    <s v="CAFE-14"/>
    <x v="327"/>
    <m/>
    <n v="3"/>
    <x v="95"/>
    <m/>
    <m/>
  </r>
  <r>
    <n v="3483"/>
    <s v="TELA-27"/>
    <x v="324"/>
    <m/>
    <n v="2"/>
    <x v="95"/>
    <m/>
    <m/>
  </r>
  <r>
    <n v="3484"/>
    <s v="LIMP-945"/>
    <x v="263"/>
    <m/>
    <n v="8"/>
    <x v="96"/>
    <m/>
    <m/>
  </r>
  <r>
    <n v="3484"/>
    <s v="COM-102"/>
    <x v="166"/>
    <m/>
    <n v="1"/>
    <x v="96"/>
    <m/>
    <m/>
  </r>
  <r>
    <n v="3484"/>
    <s v="COM-106"/>
    <x v="56"/>
    <m/>
    <n v="1"/>
    <x v="96"/>
    <m/>
    <m/>
  </r>
  <r>
    <n v="3484"/>
    <s v="LIMP-931"/>
    <x v="206"/>
    <m/>
    <n v="2"/>
    <x v="96"/>
    <m/>
    <m/>
  </r>
  <r>
    <n v="3485"/>
    <s v="OFFI-3023"/>
    <x v="279"/>
    <m/>
    <n v="2"/>
    <x v="96"/>
    <m/>
    <m/>
  </r>
  <r>
    <n v="3486"/>
    <s v="COM-106"/>
    <x v="56"/>
    <m/>
    <n v="1"/>
    <x v="96"/>
    <m/>
    <m/>
  </r>
  <r>
    <n v="3487"/>
    <s v="COST-659"/>
    <x v="354"/>
    <m/>
    <n v="144"/>
    <x v="96"/>
    <m/>
    <m/>
  </r>
  <r>
    <n v="3487"/>
    <s v="TELA-99"/>
    <x v="281"/>
    <m/>
    <n v="4"/>
    <x v="96"/>
    <m/>
    <m/>
  </r>
  <r>
    <n v="3488"/>
    <s v="P/H-1006"/>
    <x v="210"/>
    <m/>
    <n v="10"/>
    <x v="96"/>
    <m/>
    <m/>
  </r>
  <r>
    <n v="3488"/>
    <s v="P/H-1038"/>
    <x v="296"/>
    <m/>
    <n v="1"/>
    <x v="96"/>
    <m/>
    <m/>
  </r>
  <r>
    <n v="3488"/>
    <s v="P/H-1004"/>
    <x v="211"/>
    <m/>
    <n v="15"/>
    <x v="96"/>
    <m/>
    <m/>
  </r>
  <r>
    <n v="3488"/>
    <s v="P/H-1037"/>
    <x v="212"/>
    <m/>
    <n v="1"/>
    <x v="96"/>
    <m/>
    <m/>
  </r>
  <r>
    <n v="3489"/>
    <s v="LIMP-946"/>
    <x v="263"/>
    <m/>
    <n v="6"/>
    <x v="97"/>
    <m/>
    <m/>
  </r>
  <r>
    <n v="3489"/>
    <s v="LIMP-945"/>
    <x v="266"/>
    <m/>
    <n v="2"/>
    <x v="97"/>
    <m/>
    <m/>
  </r>
  <r>
    <n v="3489"/>
    <s v="LIMP-944"/>
    <x v="207"/>
    <m/>
    <n v="1"/>
    <x v="97"/>
    <m/>
    <m/>
  </r>
  <r>
    <n v="3489"/>
    <s v="LIMP-946"/>
    <x v="263"/>
    <m/>
    <n v="6"/>
    <x v="97"/>
    <m/>
    <m/>
  </r>
  <r>
    <n v="3489"/>
    <s v="LIMP-934"/>
    <x v="155"/>
    <m/>
    <n v="1"/>
    <x v="97"/>
    <m/>
    <m/>
  </r>
  <r>
    <n v="3490"/>
    <s v="ELEC-527"/>
    <x v="355"/>
    <m/>
    <n v="2"/>
    <x v="97"/>
    <m/>
    <m/>
  </r>
  <r>
    <n v="3490"/>
    <s v="ELEC-526"/>
    <x v="294"/>
    <m/>
    <n v="3"/>
    <x v="97"/>
    <m/>
    <m/>
  </r>
  <r>
    <n v="3490"/>
    <s v="ELEC-509"/>
    <x v="356"/>
    <m/>
    <n v="3"/>
    <x v="97"/>
    <m/>
    <m/>
  </r>
  <r>
    <n v="3490"/>
    <s v="ELEC-508"/>
    <x v="357"/>
    <m/>
    <n v="3"/>
    <x v="97"/>
    <m/>
    <m/>
  </r>
  <r>
    <n v="3490"/>
    <s v="ELEC-514"/>
    <x v="358"/>
    <m/>
    <n v="4"/>
    <x v="97"/>
    <m/>
    <m/>
  </r>
  <r>
    <n v="3490"/>
    <s v="ELEC-567"/>
    <x v="335"/>
    <m/>
    <n v="2"/>
    <x v="97"/>
    <m/>
    <m/>
  </r>
  <r>
    <n v="3490"/>
    <s v="LIMP-911"/>
    <x v="157"/>
    <m/>
    <n v="2"/>
    <x v="97"/>
    <m/>
    <m/>
  </r>
  <r>
    <n v="3490"/>
    <s v="LIMP-910"/>
    <x v="156"/>
    <m/>
    <n v="2"/>
    <x v="97"/>
    <m/>
    <m/>
  </r>
  <r>
    <n v="3491"/>
    <s v="CATE-14"/>
    <x v="327"/>
    <m/>
    <n v="10"/>
    <x v="97"/>
    <m/>
    <m/>
  </r>
  <r>
    <n v="3491"/>
    <s v="TELA-110"/>
    <x v="340"/>
    <m/>
    <n v="2"/>
    <x v="97"/>
    <m/>
    <m/>
  </r>
  <r>
    <n v="3491"/>
    <s v="TELA-05"/>
    <x v="21"/>
    <m/>
    <n v="1.5"/>
    <x v="97"/>
    <m/>
    <m/>
  </r>
  <r>
    <n v="3491"/>
    <s v="TELA-110"/>
    <x v="340"/>
    <m/>
    <n v="1.5"/>
    <x v="97"/>
    <m/>
    <m/>
  </r>
  <r>
    <n v="3566"/>
    <s v="OFFI-3002"/>
    <x v="167"/>
    <m/>
    <n v="1"/>
    <x v="60"/>
    <m/>
    <m/>
  </r>
  <r>
    <n v="3952"/>
    <s v="OFFI-3023"/>
    <x v="279"/>
    <m/>
    <n v="100"/>
    <x v="49"/>
    <m/>
    <m/>
  </r>
  <r>
    <n v="2553"/>
    <s v="OFFI-3023"/>
    <x v="279"/>
    <m/>
    <n v="19"/>
    <x v="30"/>
    <m/>
    <m/>
  </r>
  <r>
    <n v="3600"/>
    <s v="OFFI-3001"/>
    <x v="213"/>
    <m/>
    <n v="2"/>
    <x v="67"/>
    <m/>
    <m/>
  </r>
  <r>
    <n v="3492"/>
    <s v="TELA-105"/>
    <x v="20"/>
    <m/>
    <n v="2"/>
    <x v="98"/>
    <m/>
    <m/>
  </r>
  <r>
    <n v="3492"/>
    <s v="COST-663"/>
    <x v="353"/>
    <m/>
    <n v="288"/>
    <x v="98"/>
    <m/>
    <m/>
  </r>
  <r>
    <n v="3493"/>
    <s v="COM-102"/>
    <x v="166"/>
    <m/>
    <n v="1"/>
    <x v="98"/>
    <m/>
    <m/>
  </r>
  <r>
    <n v="3493"/>
    <s v="LIMP-946"/>
    <x v="263"/>
    <m/>
    <n v="10"/>
    <x v="98"/>
    <m/>
    <m/>
  </r>
  <r>
    <n v="3493"/>
    <s v="LIMP-"/>
    <x v="207"/>
    <m/>
    <n v="1"/>
    <x v="98"/>
    <m/>
    <m/>
  </r>
  <r>
    <n v="3494"/>
    <s v="TELA-05"/>
    <x v="21"/>
    <m/>
    <n v="2"/>
    <x v="98"/>
    <m/>
    <m/>
  </r>
  <r>
    <n v="3494"/>
    <s v="COST-628"/>
    <x v="200"/>
    <m/>
    <n v="3"/>
    <x v="98"/>
    <m/>
    <m/>
  </r>
  <r>
    <n v="3494"/>
    <s v="CATE-14"/>
    <x v="327"/>
    <m/>
    <n v="2"/>
    <x v="98"/>
    <m/>
    <m/>
  </r>
  <r>
    <n v="3494"/>
    <s v="P/H-1043"/>
    <x v="359"/>
    <m/>
    <n v="10"/>
    <x v="98"/>
    <m/>
    <m/>
  </r>
  <r>
    <n v="3494"/>
    <s v="TELA-110"/>
    <x v="340"/>
    <m/>
    <n v="2"/>
    <x v="98"/>
    <m/>
    <m/>
  </r>
  <r>
    <n v="3495"/>
    <s v="OFFI-3096"/>
    <x v="360"/>
    <m/>
    <n v="1"/>
    <x v="98"/>
    <m/>
    <m/>
  </r>
  <r>
    <n v="3496"/>
    <s v="ELEC-547"/>
    <x v="361"/>
    <m/>
    <n v="100"/>
    <x v="98"/>
    <m/>
    <m/>
  </r>
  <r>
    <n v="3496"/>
    <s v="ELEC-563"/>
    <x v="362"/>
    <m/>
    <n v="4"/>
    <x v="98"/>
    <m/>
    <m/>
  </r>
  <r>
    <n v="3496"/>
    <s v="LIMP-910"/>
    <x v="156"/>
    <m/>
    <n v="2"/>
    <x v="98"/>
    <m/>
    <m/>
  </r>
  <r>
    <n v="3496"/>
    <s v="LIMP-911"/>
    <x v="157"/>
    <m/>
    <n v="2"/>
    <x v="98"/>
    <m/>
    <m/>
  </r>
  <r>
    <n v="3497"/>
    <s v="LIMP-913"/>
    <x v="43"/>
    <m/>
    <n v="2"/>
    <x v="98"/>
    <m/>
    <m/>
  </r>
  <r>
    <n v="3497"/>
    <s v="LIMP-905"/>
    <x v="290"/>
    <m/>
    <n v="2"/>
    <x v="98"/>
    <m/>
    <m/>
  </r>
  <r>
    <n v="3497"/>
    <s v="LIMP-945"/>
    <x v="266"/>
    <m/>
    <n v="12"/>
    <x v="98"/>
    <m/>
    <m/>
  </r>
  <r>
    <n v="3497"/>
    <s v="LIMP-946"/>
    <x v="263"/>
    <m/>
    <n v="72"/>
    <x v="98"/>
    <m/>
    <m/>
  </r>
  <r>
    <n v="3497"/>
    <s v="LIMP-942"/>
    <x v="180"/>
    <m/>
    <n v="2"/>
    <x v="98"/>
    <m/>
    <m/>
  </r>
  <r>
    <n v="3497"/>
    <s v="LIMP-926"/>
    <x v="241"/>
    <m/>
    <n v="2"/>
    <x v="98"/>
    <m/>
    <m/>
  </r>
  <r>
    <n v="3497"/>
    <s v="LIMP-925"/>
    <x v="363"/>
    <m/>
    <n v="1"/>
    <x v="98"/>
    <m/>
    <m/>
  </r>
  <r>
    <n v="3497"/>
    <s v="OFFI-3003"/>
    <x v="219"/>
    <m/>
    <n v="1"/>
    <x v="98"/>
    <m/>
    <m/>
  </r>
  <r>
    <n v="3497"/>
    <s v="OFFI-3023"/>
    <x v="279"/>
    <m/>
    <n v="35"/>
    <x v="98"/>
    <m/>
    <m/>
  </r>
  <r>
    <n v="3497"/>
    <s v="OFFI-3008"/>
    <x v="257"/>
    <m/>
    <n v="2"/>
    <x v="98"/>
    <m/>
    <m/>
  </r>
  <r>
    <n v="3497"/>
    <s v="OFFI-3035"/>
    <x v="39"/>
    <m/>
    <n v="1"/>
    <x v="98"/>
    <m/>
    <m/>
  </r>
  <r>
    <n v="3498"/>
    <s v="OFFI-3029"/>
    <x v="364"/>
    <m/>
    <n v="4"/>
    <x v="98"/>
    <m/>
    <m/>
  </r>
  <r>
    <n v="3498"/>
    <s v="OFFI-3037"/>
    <x v="220"/>
    <m/>
    <n v="24"/>
    <x v="98"/>
    <m/>
    <m/>
  </r>
  <r>
    <n v="3498"/>
    <s v="OFFI-3057"/>
    <x v="216"/>
    <m/>
    <n v="24"/>
    <x v="98"/>
    <m/>
    <m/>
  </r>
  <r>
    <n v="3498"/>
    <s v="OFFI-.3036"/>
    <x v="29"/>
    <m/>
    <n v="2"/>
    <x v="98"/>
    <m/>
    <m/>
  </r>
  <r>
    <n v="3498"/>
    <s v="OFFI-3033"/>
    <x v="222"/>
    <m/>
    <n v="5"/>
    <x v="98"/>
    <m/>
    <m/>
  </r>
  <r>
    <n v="3498"/>
    <s v="OFFI-3060"/>
    <x v="162"/>
    <m/>
    <n v="2"/>
    <x v="98"/>
    <m/>
    <m/>
  </r>
  <r>
    <n v="3498"/>
    <s v="OFFI-3038"/>
    <x v="226"/>
    <m/>
    <n v="1"/>
    <x v="98"/>
    <m/>
    <m/>
  </r>
  <r>
    <n v="3498"/>
    <s v="OFFI-3034"/>
    <x v="365"/>
    <m/>
    <n v="1"/>
    <x v="98"/>
    <m/>
    <m/>
  </r>
  <r>
    <n v="3498"/>
    <s v="OFFI-3030"/>
    <x v="48"/>
    <m/>
    <n v="2"/>
    <x v="98"/>
    <m/>
    <m/>
  </r>
  <r>
    <n v="3498"/>
    <s v="OFFI-3070"/>
    <x v="128"/>
    <m/>
    <n v="1"/>
    <x v="98"/>
    <m/>
    <m/>
  </r>
  <r>
    <n v="3499"/>
    <s v="MANT-309"/>
    <x v="138"/>
    <m/>
    <n v="1"/>
    <x v="98"/>
    <m/>
    <m/>
  </r>
  <r>
    <n v="3500"/>
    <s v="LIMP-913"/>
    <x v="43"/>
    <m/>
    <n v="1"/>
    <x v="98"/>
    <m/>
    <m/>
  </r>
  <r>
    <n v="3500"/>
    <s v="LIMP-946"/>
    <x v="263"/>
    <m/>
    <n v="6"/>
    <x v="99"/>
    <m/>
    <m/>
  </r>
  <r>
    <n v="3500"/>
    <s v="COM-102"/>
    <x v="166"/>
    <m/>
    <n v="1"/>
    <x v="99"/>
    <m/>
    <m/>
  </r>
  <r>
    <n v="2401"/>
    <s v="TELA-100"/>
    <x v="345"/>
    <m/>
    <n v="3"/>
    <x v="99"/>
    <m/>
    <m/>
  </r>
  <r>
    <n v="2401"/>
    <s v="TELA-05"/>
    <x v="21"/>
    <m/>
    <n v="3"/>
    <x v="99"/>
    <m/>
    <m/>
  </r>
  <r>
    <n v="2401"/>
    <s v="TELA-03"/>
    <x v="198"/>
    <m/>
    <n v="3"/>
    <x v="99"/>
    <m/>
    <m/>
  </r>
  <r>
    <n v="2402"/>
    <s v="MANT-303"/>
    <x v="366"/>
    <m/>
    <n v="1"/>
    <x v="99"/>
    <m/>
    <m/>
  </r>
  <r>
    <n v="2403"/>
    <s v="TELA-31"/>
    <x v="34"/>
    <m/>
    <n v="87.5"/>
    <x v="100"/>
    <m/>
    <m/>
  </r>
  <r>
    <n v="2403"/>
    <s v="COST-631"/>
    <x v="264"/>
    <m/>
    <n v="1"/>
    <x v="100"/>
    <m/>
    <m/>
  </r>
  <r>
    <n v="2403"/>
    <s v="COST-635"/>
    <x v="225"/>
    <m/>
    <n v="2"/>
    <x v="100"/>
    <m/>
    <m/>
  </r>
  <r>
    <n v="2404"/>
    <s v="COST-15"/>
    <x v="135"/>
    <m/>
    <n v="2"/>
    <x v="100"/>
    <m/>
    <m/>
  </r>
  <r>
    <n v="2403"/>
    <s v="CATE-14"/>
    <x v="327"/>
    <m/>
    <n v="2"/>
    <x v="100"/>
    <m/>
    <m/>
  </r>
  <r>
    <n v="2405"/>
    <s v="LIMP-946"/>
    <x v="263"/>
    <m/>
    <n v="6"/>
    <x v="100"/>
    <m/>
    <m/>
  </r>
  <r>
    <n v="2405"/>
    <s v="COM-104"/>
    <x v="367"/>
    <m/>
    <n v="1"/>
    <x v="100"/>
    <m/>
    <m/>
  </r>
  <r>
    <n v="2405"/>
    <s v="COM-107"/>
    <x v="152"/>
    <m/>
    <n v="1"/>
    <x v="100"/>
    <m/>
    <m/>
  </r>
  <r>
    <n v="2406"/>
    <s v="TELA-110"/>
    <x v="340"/>
    <m/>
    <n v="1.5"/>
    <x v="100"/>
    <m/>
    <m/>
  </r>
  <r>
    <n v="2406"/>
    <s v="CAFE-14"/>
    <x v="327"/>
    <m/>
    <n v="1"/>
    <x v="100"/>
    <m/>
    <m/>
  </r>
  <r>
    <n v="2407"/>
    <s v="COM-110"/>
    <x v="168"/>
    <m/>
    <n v="1"/>
    <x v="101"/>
    <m/>
    <m/>
  </r>
  <r>
    <n v="2407"/>
    <s v="COM-102"/>
    <x v="166"/>
    <m/>
    <n v="1"/>
    <x v="101"/>
    <m/>
    <m/>
  </r>
  <r>
    <n v="2408"/>
    <s v="OFFI-3057"/>
    <x v="216"/>
    <m/>
    <n v="2"/>
    <x v="101"/>
    <m/>
    <m/>
  </r>
  <r>
    <n v="2408"/>
    <s v="LIMP-942"/>
    <x v="180"/>
    <m/>
    <n v="1"/>
    <x v="101"/>
    <m/>
    <m/>
  </r>
  <r>
    <n v="2409"/>
    <s v="COM-103"/>
    <x v="7"/>
    <m/>
    <n v="10"/>
    <x v="101"/>
    <m/>
    <m/>
  </r>
  <r>
    <n v="2409"/>
    <s v="COM-110"/>
    <x v="57"/>
    <m/>
    <n v="2"/>
    <x v="101"/>
    <m/>
    <m/>
  </r>
  <r>
    <n v="2409"/>
    <s v="COM-107"/>
    <x v="152"/>
    <m/>
    <n v="4"/>
    <x v="101"/>
    <m/>
    <m/>
  </r>
  <r>
    <n v="2409"/>
    <s v="COM-106"/>
    <x v="56"/>
    <m/>
    <n v="2"/>
    <x v="101"/>
    <m/>
    <m/>
  </r>
  <r>
    <n v="2409"/>
    <s v="LIMP-944"/>
    <x v="207"/>
    <m/>
    <n v="1"/>
    <x v="101"/>
    <m/>
    <m/>
  </r>
  <r>
    <n v="2410"/>
    <s v="COST-631"/>
    <x v="264"/>
    <m/>
    <n v="1"/>
    <x v="101"/>
    <m/>
    <m/>
  </r>
  <r>
    <n v="2410"/>
    <s v="CATE-46"/>
    <x v="368"/>
    <m/>
    <n v="2"/>
    <x v="101"/>
    <m/>
    <m/>
  </r>
  <r>
    <n v="2411"/>
    <s v="CATE-14"/>
    <x v="327"/>
    <m/>
    <n v="46.5"/>
    <x v="101"/>
    <m/>
    <m/>
  </r>
  <r>
    <n v="2411"/>
    <s v="COST-604"/>
    <x v="37"/>
    <m/>
    <n v="1"/>
    <x v="101"/>
    <m/>
    <m/>
  </r>
  <r>
    <n v="2411"/>
    <s v="P/H-1057"/>
    <x v="227"/>
    <m/>
    <n v="1"/>
    <x v="101"/>
    <m/>
    <m/>
  </r>
  <r>
    <n v="2412"/>
    <s v="TELA-22"/>
    <x v="369"/>
    <m/>
    <n v="113.5"/>
    <x v="102"/>
    <m/>
    <m/>
  </r>
  <r>
    <n v="2412"/>
    <s v="TELA-03"/>
    <x v="198"/>
    <m/>
    <n v="67"/>
    <x v="102"/>
    <m/>
    <m/>
  </r>
  <r>
    <n v="2412"/>
    <s v="TELA-11"/>
    <x v="51"/>
    <m/>
    <n v="20"/>
    <x v="102"/>
    <m/>
    <m/>
  </r>
  <r>
    <n v="2412"/>
    <s v="OFFI-3057"/>
    <x v="216"/>
    <m/>
    <n v="3"/>
    <x v="102"/>
    <m/>
    <m/>
  </r>
  <r>
    <n v="2413"/>
    <s v="LIMP-945"/>
    <x v="266"/>
    <m/>
    <n v="1"/>
    <x v="102"/>
    <m/>
    <m/>
  </r>
  <r>
    <n v="2414"/>
    <s v="TELA-17"/>
    <x v="370"/>
    <m/>
    <n v="3"/>
    <x v="102"/>
    <m/>
    <m/>
  </r>
  <r>
    <n v="2415"/>
    <s v="EQUI-305"/>
    <x v="371"/>
    <m/>
    <n v="1"/>
    <x v="102"/>
    <m/>
    <m/>
  </r>
  <r>
    <n v="2416"/>
    <s v="COM-107"/>
    <x v="152"/>
    <m/>
    <n v="1"/>
    <x v="103"/>
    <m/>
    <m/>
  </r>
  <r>
    <n v="2416"/>
    <s v="COM-101"/>
    <x v="168"/>
    <m/>
    <n v="1"/>
    <x v="103"/>
    <m/>
    <m/>
  </r>
  <r>
    <n v="2416"/>
    <s v="LIMP-909"/>
    <x v="5"/>
    <m/>
    <n v="1"/>
    <x v="103"/>
    <m/>
    <m/>
  </r>
  <r>
    <n v="2416"/>
    <s v="LIMP-913"/>
    <x v="43"/>
    <m/>
    <n v="1"/>
    <x v="103"/>
    <m/>
    <m/>
  </r>
  <r>
    <n v="2416"/>
    <s v="BA-114"/>
    <x v="372"/>
    <m/>
    <n v="4"/>
    <x v="103"/>
    <m/>
    <m/>
  </r>
  <r>
    <n v="2416"/>
    <s v="BA-119"/>
    <x v="319"/>
    <m/>
    <n v="4"/>
    <x v="103"/>
    <m/>
    <m/>
  </r>
  <r>
    <n v="2416"/>
    <s v="COM-110"/>
    <x v="57"/>
    <m/>
    <n v="1"/>
    <x v="103"/>
    <m/>
    <m/>
  </r>
  <r>
    <n v="2416"/>
    <s v="BA-102"/>
    <x v="312"/>
    <m/>
    <n v="4"/>
    <x v="103"/>
    <m/>
    <m/>
  </r>
  <r>
    <n v="2416"/>
    <s v="BA-100"/>
    <x v="311"/>
    <m/>
    <n v="2"/>
    <x v="103"/>
    <m/>
    <m/>
  </r>
  <r>
    <n v="2416"/>
    <s v="BA-111"/>
    <x v="373"/>
    <m/>
    <n v="3"/>
    <x v="103"/>
    <m/>
    <m/>
  </r>
  <r>
    <n v="2417"/>
    <s v="CATE-42"/>
    <x v="374"/>
    <m/>
    <n v="2"/>
    <x v="103"/>
    <m/>
    <m/>
  </r>
  <r>
    <n v="2417"/>
    <s v="OFFI-3035"/>
    <x v="39"/>
    <m/>
    <n v="1"/>
    <x v="103"/>
    <m/>
    <m/>
  </r>
  <r>
    <n v="2418"/>
    <s v="COM-103"/>
    <x v="7"/>
    <m/>
    <n v="2"/>
    <x v="104"/>
    <m/>
    <m/>
  </r>
  <r>
    <n v="2418"/>
    <s v="LIMP-946"/>
    <x v="263"/>
    <m/>
    <n v="3"/>
    <x v="104"/>
    <m/>
    <m/>
  </r>
  <r>
    <n v="2418"/>
    <s v="COM-102"/>
    <x v="166"/>
    <m/>
    <n v="1"/>
    <x v="104"/>
    <m/>
    <m/>
  </r>
  <r>
    <n v="2419"/>
    <s v="TELA-36"/>
    <x v="375"/>
    <m/>
    <n v="8"/>
    <x v="104"/>
    <m/>
    <m/>
  </r>
  <r>
    <n v="2419"/>
    <s v="LIMP-913"/>
    <x v="43"/>
    <m/>
    <n v="2"/>
    <x v="104"/>
    <m/>
    <m/>
  </r>
  <r>
    <n v="2420"/>
    <s v="LIMP-943"/>
    <x v="376"/>
    <m/>
    <n v="1"/>
    <x v="104"/>
    <m/>
    <m/>
  </r>
  <r>
    <n v="2420"/>
    <s v="LIMP-934"/>
    <x v="155"/>
    <m/>
    <n v="2"/>
    <x v="104"/>
    <m/>
    <m/>
  </r>
  <r>
    <n v="2421"/>
    <s v="TELA-11"/>
    <x v="51"/>
    <m/>
    <n v="4"/>
    <x v="104"/>
    <m/>
    <m/>
  </r>
  <r>
    <n v="2421"/>
    <s v="TELA-100"/>
    <x v="345"/>
    <m/>
    <n v="1.5"/>
    <x v="104"/>
    <m/>
    <m/>
  </r>
  <r>
    <n v="2421"/>
    <s v="TELA-110"/>
    <x v="340"/>
    <m/>
    <n v="3"/>
    <x v="104"/>
    <m/>
    <m/>
  </r>
  <r>
    <n v="2421"/>
    <s v="TELA-17"/>
    <x v="370"/>
    <m/>
    <n v="3"/>
    <x v="104"/>
    <m/>
    <m/>
  </r>
  <r>
    <n v="2422"/>
    <s v="TELA-06"/>
    <x v="45"/>
    <m/>
    <n v="10"/>
    <x v="104"/>
    <m/>
    <m/>
  </r>
  <r>
    <n v="2422"/>
    <s v="TELA-110"/>
    <x v="340"/>
    <m/>
    <n v="5"/>
    <x v="104"/>
    <m/>
    <m/>
  </r>
  <r>
    <n v="2423"/>
    <s v="P/H-1027"/>
    <x v="323"/>
    <m/>
    <n v="5"/>
    <x v="105"/>
    <m/>
    <m/>
  </r>
  <r>
    <n v="2424"/>
    <s v="LIMP-946"/>
    <x v="263"/>
    <m/>
    <n v="6"/>
    <x v="105"/>
    <m/>
    <m/>
  </r>
  <r>
    <n v="2425"/>
    <s v="OFFI-3038"/>
    <x v="226"/>
    <m/>
    <n v="1"/>
    <x v="105"/>
    <m/>
    <m/>
  </r>
  <r>
    <n v="2425"/>
    <s v="OFFI-3012"/>
    <x v="291"/>
    <m/>
    <n v="2"/>
    <x v="105"/>
    <m/>
    <m/>
  </r>
  <r>
    <n v="2425"/>
    <s v="OFFI-3004"/>
    <x v="176"/>
    <m/>
    <n v="1"/>
    <x v="105"/>
    <m/>
    <m/>
  </r>
  <r>
    <n v="2426"/>
    <s v="COST-614"/>
    <x v="215"/>
    <m/>
    <n v="1"/>
    <x v="105"/>
    <m/>
    <m/>
  </r>
  <r>
    <n v="2427"/>
    <s v="LIMP-945"/>
    <x v="266"/>
    <m/>
    <n v="4"/>
    <x v="106"/>
    <m/>
    <m/>
  </r>
  <r>
    <n v="2427"/>
    <s v="LIMP-901"/>
    <x v="377"/>
    <m/>
    <n v="4"/>
    <x v="106"/>
    <m/>
    <m/>
  </r>
  <r>
    <n v="2427"/>
    <s v="LIMP-927"/>
    <x v="153"/>
    <m/>
    <n v="2"/>
    <x v="106"/>
    <m/>
    <m/>
  </r>
  <r>
    <n v="2427"/>
    <s v="LIMP-918"/>
    <x v="179"/>
    <m/>
    <n v="10"/>
    <x v="106"/>
    <m/>
    <m/>
  </r>
  <r>
    <n v="2427"/>
    <s v="LIMP-919"/>
    <x v="181"/>
    <m/>
    <n v="12"/>
    <x v="106"/>
    <m/>
    <m/>
  </r>
  <r>
    <n v="2427"/>
    <s v="LIMP-917"/>
    <x v="329"/>
    <m/>
    <n v="7"/>
    <x v="106"/>
    <m/>
    <m/>
  </r>
  <r>
    <n v="2427"/>
    <s v="COM-102"/>
    <x v="166"/>
    <m/>
    <n v="9"/>
    <x v="106"/>
    <m/>
    <m/>
  </r>
  <r>
    <n v="2428"/>
    <s v="OFFI-3049"/>
    <x v="150"/>
    <m/>
    <n v="5"/>
    <x v="106"/>
    <m/>
    <m/>
  </r>
  <r>
    <n v="2428"/>
    <s v="TELA-15"/>
    <x v="135"/>
    <m/>
    <n v="46"/>
    <x v="106"/>
    <m/>
    <m/>
  </r>
  <r>
    <n v="2429"/>
    <s v="COST-635"/>
    <x v="225"/>
    <m/>
    <n v="1"/>
    <x v="106"/>
    <m/>
    <m/>
  </r>
  <r>
    <n v="2429"/>
    <s v="OFFI-3058"/>
    <x v="171"/>
    <m/>
    <n v="1"/>
    <x v="106"/>
    <m/>
    <m/>
  </r>
  <r>
    <n v="2430"/>
    <s v="OFFI-3131"/>
    <x v="378"/>
    <m/>
    <m/>
    <x v="106"/>
    <m/>
    <m/>
  </r>
  <r>
    <n v="2430"/>
    <s v="OFFI-3114"/>
    <x v="379"/>
    <m/>
    <n v="3"/>
    <x v="106"/>
    <m/>
    <m/>
  </r>
  <r>
    <n v="2431"/>
    <s v="COM-101"/>
    <x v="168"/>
    <m/>
    <n v="1"/>
    <x v="106"/>
    <m/>
    <m/>
  </r>
  <r>
    <n v="2431"/>
    <s v="COM-102"/>
    <x v="166"/>
    <m/>
    <n v="1"/>
    <x v="106"/>
    <m/>
    <m/>
  </r>
  <r>
    <n v="2431"/>
    <s v="LIMP-944"/>
    <x v="207"/>
    <m/>
    <n v="1"/>
    <x v="106"/>
    <m/>
    <m/>
  </r>
  <r>
    <n v="2431"/>
    <s v="LIMP-945"/>
    <x v="266"/>
    <m/>
    <n v="1"/>
    <x v="106"/>
    <m/>
    <m/>
  </r>
  <r>
    <n v="2431"/>
    <s v="LIMP-946"/>
    <x v="263"/>
    <m/>
    <n v="12"/>
    <x v="106"/>
    <m/>
    <m/>
  </r>
  <r>
    <n v="2431"/>
    <s v="BA-104"/>
    <x v="313"/>
    <m/>
    <n v="2"/>
    <x v="106"/>
    <m/>
    <m/>
  </r>
  <r>
    <n v="2432"/>
    <s v="TELA-100"/>
    <x v="345"/>
    <m/>
    <n v="2.5"/>
    <x v="106"/>
    <m/>
    <m/>
  </r>
  <r>
    <n v="2432"/>
    <s v="TELA-110"/>
    <x v="340"/>
    <m/>
    <n v="10"/>
    <x v="106"/>
    <m/>
    <m/>
  </r>
  <r>
    <n v="2431"/>
    <s v="TELA-28"/>
    <x v="146"/>
    <m/>
    <n v="2"/>
    <x v="106"/>
    <m/>
    <m/>
  </r>
  <r>
    <n v="2433"/>
    <s v="LIMP-909"/>
    <x v="5"/>
    <m/>
    <n v="1"/>
    <x v="107"/>
    <m/>
    <m/>
  </r>
  <r>
    <n v="2434"/>
    <s v="OFFI-3042"/>
    <x v="173"/>
    <m/>
    <n v="1"/>
    <x v="107"/>
    <m/>
    <m/>
  </r>
  <r>
    <n v="2434"/>
    <s v="OFFI-3043"/>
    <x v="172"/>
    <m/>
    <n v="1"/>
    <x v="107"/>
    <m/>
    <m/>
  </r>
  <r>
    <n v="2435"/>
    <s v="MANT-300"/>
    <x v="208"/>
    <m/>
    <n v="1"/>
    <x v="107"/>
    <m/>
    <m/>
  </r>
  <r>
    <n v="2435"/>
    <s v="MANT-309"/>
    <x v="138"/>
    <m/>
    <n v="1"/>
    <x v="107"/>
    <m/>
    <m/>
  </r>
  <r>
    <n v="2436"/>
    <s v="OFFI-3035"/>
    <x v="39"/>
    <m/>
    <n v="1"/>
    <x v="107"/>
    <m/>
    <m/>
  </r>
  <r>
    <n v="2436"/>
    <s v="COST-603"/>
    <x v="288"/>
    <m/>
    <n v="5"/>
    <x v="107"/>
    <m/>
    <m/>
  </r>
  <r>
    <n v="2436"/>
    <s v="OFFI-3120"/>
    <x v="262"/>
    <m/>
    <n v="1"/>
    <x v="107"/>
    <m/>
    <m/>
  </r>
  <r>
    <n v="2437"/>
    <s v="TELA-110"/>
    <x v="340"/>
    <m/>
    <n v="3"/>
    <x v="107"/>
    <m/>
    <m/>
  </r>
  <r>
    <n v="2438"/>
    <s v="COM-106"/>
    <x v="56"/>
    <m/>
    <n v="1"/>
    <x v="108"/>
    <m/>
    <m/>
  </r>
  <r>
    <n v="2438"/>
    <s v="BA-114"/>
    <x v="372"/>
    <m/>
    <n v="8"/>
    <x v="108"/>
    <m/>
    <m/>
  </r>
  <r>
    <n v="2438"/>
    <s v="OFFI-3084"/>
    <x v="18"/>
    <m/>
    <n v="12"/>
    <x v="108"/>
    <m/>
    <m/>
  </r>
  <r>
    <n v="2438"/>
    <s v="OFFI-3083"/>
    <x v="17"/>
    <m/>
    <n v="6"/>
    <x v="108"/>
    <m/>
    <m/>
  </r>
  <r>
    <n v="2438"/>
    <s v="OFFI-3082"/>
    <x v="16"/>
    <m/>
    <n v="3"/>
    <x v="108"/>
    <m/>
    <m/>
  </r>
  <r>
    <n v="2438"/>
    <s v="OFFI-3081"/>
    <x v="15"/>
    <m/>
    <n v="4"/>
    <x v="108"/>
    <m/>
    <m/>
  </r>
  <r>
    <n v="2439"/>
    <s v="COM-102"/>
    <x v="166"/>
    <m/>
    <n v="1"/>
    <x v="108"/>
    <m/>
    <m/>
  </r>
  <r>
    <n v="2439"/>
    <s v="LIMP-946"/>
    <x v="263"/>
    <m/>
    <n v="4"/>
    <x v="108"/>
    <m/>
    <m/>
  </r>
  <r>
    <n v="2439"/>
    <s v="LIMP-945"/>
    <x v="266"/>
    <m/>
    <n v="1"/>
    <x v="108"/>
    <m/>
    <m/>
  </r>
  <r>
    <n v="2440"/>
    <s v="OFFI-3057"/>
    <x v="216"/>
    <m/>
    <n v="1"/>
    <x v="108"/>
    <m/>
    <m/>
  </r>
  <r>
    <n v="2440"/>
    <s v="P/H1005"/>
    <x v="209"/>
    <m/>
    <n v="24"/>
    <x v="108"/>
    <m/>
    <m/>
  </r>
  <r>
    <n v="2440"/>
    <s v="P/H-1011"/>
    <x v="236"/>
    <m/>
    <n v="12"/>
    <x v="108"/>
    <m/>
    <m/>
  </r>
  <r>
    <n v="2440"/>
    <s v="P/H-1044"/>
    <x v="299"/>
    <m/>
    <n v="4"/>
    <x v="108"/>
    <m/>
    <m/>
  </r>
  <r>
    <n v="2440"/>
    <s v="P/H-1039"/>
    <x v="380"/>
    <m/>
    <n v="4"/>
    <x v="108"/>
    <m/>
    <m/>
  </r>
  <r>
    <n v="2440"/>
    <s v="P/H-1007"/>
    <x v="148"/>
    <m/>
    <n v="10"/>
    <x v="108"/>
    <m/>
    <m/>
  </r>
  <r>
    <n v="2440"/>
    <s v="MANT.308"/>
    <x v="300"/>
    <m/>
    <n v="1"/>
    <x v="108"/>
    <m/>
    <m/>
  </r>
  <r>
    <n v="2441"/>
    <s v="LLIMP- 946"/>
    <x v="263"/>
    <m/>
    <n v="18"/>
    <x v="109"/>
    <m/>
    <m/>
  </r>
  <r>
    <n v="2441"/>
    <s v="LIMP-944"/>
    <x v="207"/>
    <m/>
    <n v="1"/>
    <x v="109"/>
    <m/>
    <m/>
  </r>
  <r>
    <n v="2441"/>
    <s v="LIMP-911"/>
    <x v="157"/>
    <m/>
    <n v="1"/>
    <x v="109"/>
    <m/>
    <m/>
  </r>
  <r>
    <n v="2440"/>
    <s v="OFFI-3057"/>
    <x v="216"/>
    <m/>
    <n v="1"/>
    <x v="108"/>
    <m/>
    <m/>
  </r>
  <r>
    <n v="2441"/>
    <s v="COM-102"/>
    <x v="166"/>
    <m/>
    <n v="1"/>
    <x v="109"/>
    <m/>
    <m/>
  </r>
  <r>
    <n v="2442"/>
    <s v="OFFI-3001"/>
    <x v="213"/>
    <m/>
    <n v="1"/>
    <x v="109"/>
    <m/>
    <m/>
  </r>
  <r>
    <n v="2443"/>
    <s v="PROT-700"/>
    <x v="381"/>
    <m/>
    <n v="2"/>
    <x v="109"/>
    <m/>
    <m/>
  </r>
  <r>
    <n v="2443"/>
    <s v="LIMP-910"/>
    <x v="156"/>
    <m/>
    <n v="1"/>
    <x v="109"/>
    <m/>
    <m/>
  </r>
  <r>
    <n v="2443"/>
    <s v="LIMP-911"/>
    <x v="157"/>
    <m/>
    <n v="1"/>
    <x v="109"/>
    <m/>
    <m/>
  </r>
  <r>
    <n v="2444"/>
    <s v="COST-603"/>
    <x v="288"/>
    <m/>
    <n v="2"/>
    <x v="109"/>
    <m/>
    <m/>
  </r>
  <r>
    <n v="2445"/>
    <s v="LIMP-946"/>
    <x v="263"/>
    <m/>
    <n v="72"/>
    <x v="110"/>
    <m/>
    <m/>
  </r>
  <r>
    <n v="2445"/>
    <s v="LIMP-944"/>
    <x v="207"/>
    <m/>
    <n v="20"/>
    <x v="110"/>
    <m/>
    <m/>
  </r>
  <r>
    <n v="2445"/>
    <s v="LIMP-922"/>
    <x v="382"/>
    <m/>
    <n v="2"/>
    <x v="110"/>
    <m/>
    <m/>
  </r>
  <r>
    <n v="2446"/>
    <s v="P/H-1022"/>
    <x v="383"/>
    <m/>
    <n v="1"/>
    <x v="110"/>
    <m/>
    <m/>
  </r>
  <r>
    <n v="2446"/>
    <s v="COST-603"/>
    <x v="288"/>
    <m/>
    <n v="12"/>
    <x v="110"/>
    <m/>
    <m/>
  </r>
  <r>
    <n v="2445"/>
    <s v="P/H-1024"/>
    <x v="384"/>
    <m/>
    <n v="1"/>
    <x v="110"/>
    <m/>
    <m/>
  </r>
  <r>
    <n v="2447"/>
    <s v="LIMP-909"/>
    <x v="5"/>
    <m/>
    <n v="1"/>
    <x v="110"/>
    <m/>
    <m/>
  </r>
  <r>
    <n v="2447"/>
    <s v="COM-106"/>
    <x v="56"/>
    <m/>
    <n v="1"/>
    <x v="110"/>
    <m/>
    <m/>
  </r>
  <r>
    <n v="2447"/>
    <s v="LIMP-944"/>
    <x v="207"/>
    <m/>
    <n v="1"/>
    <x v="110"/>
    <m/>
    <m/>
  </r>
  <r>
    <n v="2448"/>
    <s v="COM-102"/>
    <x v="166"/>
    <m/>
    <n v="1"/>
    <x v="111"/>
    <m/>
    <m/>
  </r>
  <r>
    <n v="2448"/>
    <s v="LIMP-946"/>
    <x v="263"/>
    <m/>
    <n v="24"/>
    <x v="112"/>
    <m/>
    <m/>
  </r>
  <r>
    <n v="2448"/>
    <s v="LIMP-939"/>
    <x v="325"/>
    <m/>
    <n v="1"/>
    <x v="112"/>
    <m/>
    <m/>
  </r>
  <r>
    <n v="2449"/>
    <s v="P/H-1022"/>
    <x v="383"/>
    <m/>
    <n v="1"/>
    <x v="112"/>
    <m/>
    <m/>
  </r>
  <r>
    <n v="2449"/>
    <s v="P/H-1057"/>
    <x v="227"/>
    <m/>
    <n v="1"/>
    <x v="112"/>
    <m/>
    <m/>
  </r>
  <r>
    <n v="2450"/>
    <s v="COST-688"/>
    <x v="385"/>
    <m/>
    <n v="107"/>
    <x v="112"/>
    <m/>
    <m/>
  </r>
  <r>
    <n v="2450"/>
    <s v="COST-674"/>
    <x v="386"/>
    <m/>
    <n v="222"/>
    <x v="112"/>
    <m/>
    <m/>
  </r>
  <r>
    <n v="2450"/>
    <s v="COST-678"/>
    <x v="387"/>
    <m/>
    <n v="71"/>
    <x v="112"/>
    <m/>
    <m/>
  </r>
  <r>
    <n v="2450"/>
    <s v="COST-674"/>
    <x v="386"/>
    <m/>
    <n v="48"/>
    <x v="112"/>
    <m/>
    <m/>
  </r>
  <r>
    <n v="2450"/>
    <s v="COSST-689"/>
    <x v="388"/>
    <m/>
    <n v="30"/>
    <x v="112"/>
    <m/>
    <m/>
  </r>
  <r>
    <n v="751"/>
    <s v="LIMP-945"/>
    <x v="266"/>
    <m/>
    <n v="1"/>
    <x v="113"/>
    <m/>
    <m/>
  </r>
  <r>
    <n v="751"/>
    <s v="COM-107"/>
    <x v="152"/>
    <m/>
    <n v="1"/>
    <x v="113"/>
    <m/>
    <m/>
  </r>
  <r>
    <n v="752"/>
    <s v="COM-102"/>
    <x v="166"/>
    <m/>
    <n v="1"/>
    <x v="113"/>
    <m/>
    <m/>
  </r>
  <r>
    <n v="753"/>
    <s v="OFFI-3001"/>
    <x v="213"/>
    <m/>
    <n v="1"/>
    <x v="113"/>
    <m/>
    <m/>
  </r>
  <r>
    <n v="754"/>
    <s v="TELA-110"/>
    <x v="340"/>
    <m/>
    <n v="28"/>
    <x v="113"/>
    <m/>
    <m/>
  </r>
  <r>
    <n v="754"/>
    <s v="TELA-36"/>
    <x v="375"/>
    <m/>
    <n v="5"/>
    <x v="113"/>
    <m/>
    <m/>
  </r>
  <r>
    <n v="754"/>
    <s v="TELA-22"/>
    <x v="369"/>
    <m/>
    <n v="129"/>
    <x v="113"/>
    <m/>
    <m/>
  </r>
  <r>
    <n v="754"/>
    <s v="COST-677"/>
    <x v="389"/>
    <m/>
    <n v="256"/>
    <x v="113"/>
    <m/>
    <m/>
  </r>
  <r>
    <n v="755"/>
    <s v="ELEC-526"/>
    <x v="294"/>
    <m/>
    <n v="4"/>
    <x v="113"/>
    <m/>
    <m/>
  </r>
  <r>
    <n v="755"/>
    <s v="ELEC-509"/>
    <x v="356"/>
    <m/>
    <n v="2"/>
    <x v="113"/>
    <m/>
    <m/>
  </r>
  <r>
    <n v="756"/>
    <s v="COST-637"/>
    <x v="239"/>
    <m/>
    <n v="1"/>
    <x v="113"/>
    <m/>
    <m/>
  </r>
  <r>
    <n v="756"/>
    <s v="COST-638"/>
    <x v="390"/>
    <m/>
    <n v="1"/>
    <x v="113"/>
    <m/>
    <m/>
  </r>
  <r>
    <n v="756"/>
    <s v="OFFI-3035"/>
    <x v="39"/>
    <m/>
    <n v="1"/>
    <x v="113"/>
    <m/>
    <m/>
  </r>
  <r>
    <n v="758"/>
    <s v="P/H1024"/>
    <x v="384"/>
    <m/>
    <n v="5"/>
    <x v="114"/>
    <m/>
    <m/>
  </r>
  <r>
    <n v="759"/>
    <s v="COM-110"/>
    <x v="57"/>
    <m/>
    <n v="2"/>
    <x v="114"/>
    <m/>
    <m/>
  </r>
  <r>
    <n v="759"/>
    <s v="COM-108"/>
    <x v="58"/>
    <m/>
    <m/>
    <x v="114"/>
    <m/>
    <m/>
  </r>
  <r>
    <n v="760"/>
    <s v="COM-102"/>
    <x v="166"/>
    <m/>
    <n v="1"/>
    <x v="115"/>
    <m/>
    <m/>
  </r>
  <r>
    <n v="760"/>
    <s v="LIMP-934"/>
    <x v="155"/>
    <m/>
    <n v="1"/>
    <x v="115"/>
    <m/>
    <m/>
  </r>
  <r>
    <n v="760"/>
    <s v="LIMP-946"/>
    <x v="263"/>
    <m/>
    <n v="24"/>
    <x v="115"/>
    <m/>
    <m/>
  </r>
  <r>
    <n v="761"/>
    <s v="TELA-05"/>
    <x v="21"/>
    <m/>
    <n v="3"/>
    <x v="115"/>
    <m/>
    <m/>
  </r>
  <r>
    <n v="761"/>
    <s v="TELA-05"/>
    <x v="21"/>
    <m/>
    <n v="3"/>
    <x v="115"/>
    <m/>
    <m/>
  </r>
  <r>
    <n v="761"/>
    <s v="COST-631"/>
    <x v="264"/>
    <m/>
    <n v="3"/>
    <x v="115"/>
    <m/>
    <m/>
  </r>
  <r>
    <n v="761"/>
    <s v="COST-677"/>
    <x v="389"/>
    <m/>
    <n v="100"/>
    <x v="115"/>
    <m/>
    <m/>
  </r>
  <r>
    <n v="761"/>
    <s v="COST-676"/>
    <x v="391"/>
    <m/>
    <n v="176"/>
    <x v="115"/>
    <m/>
    <m/>
  </r>
  <r>
    <n v="761"/>
    <s v="TELA-110"/>
    <x v="340"/>
    <m/>
    <n v="17.5"/>
    <x v="115"/>
    <m/>
    <m/>
  </r>
  <r>
    <n v="762"/>
    <s v="OFFI-300"/>
    <x v="213"/>
    <m/>
    <n v="1"/>
    <x v="115"/>
    <m/>
    <m/>
  </r>
  <r>
    <n v="763"/>
    <s v="COM-109"/>
    <x v="342"/>
    <m/>
    <m/>
    <x v="115"/>
    <m/>
    <m/>
  </r>
  <r>
    <n v="763"/>
    <s v="COM-103"/>
    <x v="7"/>
    <m/>
    <n v="4"/>
    <x v="115"/>
    <m/>
    <m/>
  </r>
  <r>
    <n v="763"/>
    <s v="LIMP-909"/>
    <x v="5"/>
    <m/>
    <n v="4"/>
    <x v="115"/>
    <m/>
    <m/>
  </r>
  <r>
    <n v="764"/>
    <s v="EQUI-305"/>
    <x v="371"/>
    <m/>
    <n v="1"/>
    <x v="115"/>
    <m/>
    <m/>
  </r>
  <r>
    <n v="765"/>
    <s v="TELA-11"/>
    <x v="51"/>
    <m/>
    <n v="12"/>
    <x v="115"/>
    <m/>
    <m/>
  </r>
  <r>
    <n v="765"/>
    <s v="COST-631"/>
    <x v="264"/>
    <m/>
    <n v="2"/>
    <x v="115"/>
    <m/>
    <m/>
  </r>
  <r>
    <n v="766"/>
    <s v="COST-632"/>
    <x v="343"/>
    <m/>
    <n v="2"/>
    <x v="115"/>
    <m/>
    <m/>
  </r>
  <r>
    <n v="766"/>
    <s v="TELA-110"/>
    <x v="340"/>
    <m/>
    <n v="3.5"/>
    <x v="115"/>
    <m/>
    <m/>
  </r>
  <r>
    <n v="767"/>
    <s v="CATE-41"/>
    <x v="293"/>
    <m/>
    <n v="14"/>
    <x v="116"/>
    <m/>
    <m/>
  </r>
  <r>
    <n v="767"/>
    <s v="TELA-25"/>
    <x v="27"/>
    <m/>
    <n v="6"/>
    <x v="116"/>
    <m/>
    <m/>
  </r>
  <r>
    <n v="768"/>
    <s v="ELEC-505"/>
    <x v="392"/>
    <m/>
    <n v="200"/>
    <x v="116"/>
    <m/>
    <m/>
  </r>
  <r>
    <n v="768"/>
    <s v="ELEC-507"/>
    <x v="393"/>
    <m/>
    <n v="200"/>
    <x v="116"/>
    <m/>
    <m/>
  </r>
  <r>
    <n v="768"/>
    <s v="ELEC.586"/>
    <x v="394"/>
    <m/>
    <n v="200"/>
    <x v="116"/>
    <m/>
    <m/>
  </r>
  <r>
    <n v="768"/>
    <s v="ELEC-504"/>
    <x v="254"/>
    <m/>
    <n v="80"/>
    <x v="116"/>
    <m/>
    <m/>
  </r>
  <r>
    <n v="768"/>
    <s v="ELEC-543"/>
    <x v="346"/>
    <m/>
    <n v="50"/>
    <x v="116"/>
    <m/>
    <m/>
  </r>
  <r>
    <n v="769"/>
    <s v="P/H1-005"/>
    <x v="209"/>
    <m/>
    <n v="10"/>
    <x v="116"/>
    <m/>
    <m/>
  </r>
  <r>
    <n v="769"/>
    <s v="P/H-1007"/>
    <x v="148"/>
    <m/>
    <n v="20"/>
    <x v="116"/>
    <m/>
    <m/>
  </r>
  <r>
    <n v="769"/>
    <s v="P/H-1044"/>
    <x v="299"/>
    <m/>
    <n v="6"/>
    <x v="116"/>
    <m/>
    <m/>
  </r>
  <r>
    <n v="770"/>
    <s v="com-102"/>
    <x v="166"/>
    <m/>
    <n v="1"/>
    <x v="117"/>
    <m/>
    <m/>
  </r>
  <r>
    <n v="770"/>
    <s v="COM-101"/>
    <x v="168"/>
    <m/>
    <n v="1"/>
    <x v="117"/>
    <m/>
    <m/>
  </r>
  <r>
    <n v="771"/>
    <s v="OFFI-3057"/>
    <x v="216"/>
    <m/>
    <n v="2"/>
    <x v="117"/>
    <m/>
    <m/>
  </r>
  <r>
    <n v="771"/>
    <s v="COST-603"/>
    <x v="288"/>
    <m/>
    <n v="6"/>
    <x v="117"/>
    <m/>
    <m/>
  </r>
  <r>
    <n v="771"/>
    <s v="OFFI-3058"/>
    <x v="171"/>
    <m/>
    <n v="2"/>
    <x v="117"/>
    <m/>
    <m/>
  </r>
  <r>
    <n v="772"/>
    <s v="LIMP-909"/>
    <x v="5"/>
    <m/>
    <n v="1"/>
    <x v="118"/>
    <m/>
    <m/>
  </r>
  <r>
    <n v="772"/>
    <s v="LIMP-922"/>
    <x v="382"/>
    <m/>
    <n v="1"/>
    <x v="118"/>
    <m/>
    <m/>
  </r>
  <r>
    <n v="772"/>
    <s v="LIMP-945"/>
    <x v="266"/>
    <m/>
    <n v="1"/>
    <x v="118"/>
    <m/>
    <m/>
  </r>
  <r>
    <n v="772"/>
    <s v="LIMP-942"/>
    <x v="180"/>
    <m/>
    <n v="4"/>
    <x v="118"/>
    <m/>
    <m/>
  </r>
  <r>
    <n v="772"/>
    <s v="COM-109"/>
    <x v="342"/>
    <m/>
    <n v="25"/>
    <x v="118"/>
    <m/>
    <m/>
  </r>
  <r>
    <n v="772"/>
    <s v="LIMP-944"/>
    <x v="207"/>
    <m/>
    <n v="1"/>
    <x v="118"/>
    <m/>
    <m/>
  </r>
  <r>
    <n v="772"/>
    <s v="LIMP-946"/>
    <x v="263"/>
    <m/>
    <n v="24"/>
    <x v="118"/>
    <m/>
    <m/>
  </r>
  <r>
    <n v="772"/>
    <s v="LIMP-911"/>
    <x v="157"/>
    <m/>
    <n v="2"/>
    <x v="118"/>
    <m/>
    <m/>
  </r>
  <r>
    <n v="773"/>
    <s v="P/H1057"/>
    <x v="227"/>
    <m/>
    <n v="1"/>
    <x v="118"/>
    <m/>
    <m/>
  </r>
  <r>
    <n v="1774"/>
    <s v="TELA-26"/>
    <x v="147"/>
    <m/>
    <n v="12"/>
    <x v="118"/>
    <m/>
    <m/>
  </r>
  <r>
    <n v="775"/>
    <s v="TELA-03"/>
    <x v="198"/>
    <m/>
    <n v="33"/>
    <x v="118"/>
    <m/>
    <m/>
  </r>
  <r>
    <n v="775"/>
    <s v="CAFE-46"/>
    <x v="368"/>
    <m/>
    <n v="3"/>
    <x v="118"/>
    <m/>
    <m/>
  </r>
  <r>
    <n v="775"/>
    <s v="TELA-110"/>
    <x v="340"/>
    <m/>
    <n v="5"/>
    <x v="118"/>
    <m/>
    <m/>
  </r>
  <r>
    <n v="776"/>
    <s v="OFFI-3001"/>
    <x v="213"/>
    <m/>
    <m/>
    <x v="118"/>
    <m/>
    <m/>
  </r>
  <r>
    <n v="776"/>
    <s v="OFFI-3057"/>
    <x v="216"/>
    <m/>
    <n v="24"/>
    <x v="118"/>
    <m/>
    <m/>
  </r>
  <r>
    <n v="777"/>
    <s v="OFFI-3001"/>
    <x v="213"/>
    <m/>
    <n v="2"/>
    <x v="119"/>
    <m/>
    <m/>
  </r>
  <r>
    <n v="777"/>
    <s v="OFFI-3068"/>
    <x v="395"/>
    <m/>
    <n v="1"/>
    <x v="119"/>
    <m/>
    <m/>
  </r>
  <r>
    <n v="777"/>
    <s v="OFFI-3008"/>
    <x v="257"/>
    <m/>
    <n v="1"/>
    <x v="119"/>
    <m/>
    <m/>
  </r>
  <r>
    <n v="777"/>
    <s v="OFFI-3050"/>
    <x v="33"/>
    <m/>
    <n v="1"/>
    <x v="119"/>
    <m/>
    <m/>
  </r>
  <r>
    <n v="777"/>
    <s v="OFFI-3061"/>
    <x v="286"/>
    <m/>
    <n v="20"/>
    <x v="119"/>
    <m/>
    <m/>
  </r>
  <r>
    <n v="777"/>
    <s v="OFFI-3057"/>
    <x v="216"/>
    <m/>
    <n v="4"/>
    <x v="119"/>
    <m/>
    <m/>
  </r>
  <r>
    <n v="777"/>
    <s v="OFFI-3031"/>
    <x v="50"/>
    <m/>
    <n v="2"/>
    <x v="119"/>
    <m/>
    <m/>
  </r>
  <r>
    <n v="777"/>
    <s v="OFFI-3023"/>
    <x v="279"/>
    <m/>
    <n v="32"/>
    <x v="119"/>
    <m/>
    <m/>
  </r>
  <r>
    <n v="778"/>
    <s v="OFFI-3044"/>
    <x v="256"/>
    <m/>
    <n v="1"/>
    <x v="119"/>
    <m/>
    <m/>
  </r>
  <r>
    <n v="778"/>
    <s v="OFFI-3057"/>
    <x v="216"/>
    <m/>
    <n v="10"/>
    <x v="119"/>
    <m/>
    <m/>
  </r>
  <r>
    <n v="778"/>
    <s v="OFFI-3043"/>
    <x v="172"/>
    <m/>
    <n v="2"/>
    <x v="119"/>
    <m/>
    <m/>
  </r>
  <r>
    <n v="778"/>
    <s v="OFFI-3067"/>
    <x v="228"/>
    <m/>
    <n v="1"/>
    <x v="119"/>
    <m/>
    <m/>
  </r>
  <r>
    <n v="778"/>
    <s v="OFFI-3067"/>
    <x v="171"/>
    <m/>
    <n v="24"/>
    <x v="119"/>
    <m/>
    <m/>
  </r>
  <r>
    <n v="778"/>
    <s v="OFF-3029"/>
    <x v="364"/>
    <m/>
    <n v="2"/>
    <x v="119"/>
    <m/>
    <m/>
  </r>
  <r>
    <n v="778"/>
    <s v="OFFI-3042"/>
    <x v="173"/>
    <m/>
    <n v="1"/>
    <x v="119"/>
    <m/>
    <m/>
  </r>
  <r>
    <n v="778"/>
    <s v="OFFI-3066"/>
    <x v="221"/>
    <m/>
    <n v="2"/>
    <x v="119"/>
    <m/>
    <m/>
  </r>
  <r>
    <n v="778"/>
    <s v="OFFI-3056"/>
    <x v="396"/>
    <m/>
    <n v="1"/>
    <x v="119"/>
    <m/>
    <m/>
  </r>
  <r>
    <n v="778"/>
    <s v="OFFI-3021"/>
    <x v="13"/>
    <m/>
    <n v="100"/>
    <x v="119"/>
    <m/>
    <m/>
  </r>
  <r>
    <n v="778"/>
    <s v="OFFI-3045"/>
    <x v="277"/>
    <m/>
    <n v="12"/>
    <x v="119"/>
    <m/>
    <m/>
  </r>
  <r>
    <n v="778"/>
    <s v="OFFI-3049"/>
    <x v="150"/>
    <m/>
    <n v="12"/>
    <x v="119"/>
    <m/>
    <m/>
  </r>
  <r>
    <n v="778"/>
    <s v="OFFI-3031"/>
    <x v="50"/>
    <m/>
    <n v="1"/>
    <x v="119"/>
    <m/>
    <m/>
  </r>
  <r>
    <n v="778"/>
    <s v="OFFI- 3017"/>
    <x v="12"/>
    <m/>
    <n v="500"/>
    <x v="119"/>
    <m/>
    <m/>
  </r>
  <r>
    <n v="778"/>
    <s v="OFFI-3037"/>
    <x v="220"/>
    <m/>
    <n v="2"/>
    <x v="119"/>
    <m/>
    <m/>
  </r>
  <r>
    <n v="779"/>
    <s v="OFFI-3067"/>
    <x v="228"/>
    <m/>
    <n v="1"/>
    <x v="120"/>
    <m/>
    <m/>
  </r>
  <r>
    <n v="780"/>
    <s v="OFFI-3001"/>
    <x v="213"/>
    <m/>
    <n v="4"/>
    <x v="120"/>
    <m/>
    <m/>
  </r>
  <r>
    <n v="781"/>
    <s v="COST-632"/>
    <x v="343"/>
    <m/>
    <n v="7"/>
    <x v="119"/>
    <m/>
    <m/>
  </r>
  <r>
    <n v="781"/>
    <s v="P/H-1057"/>
    <x v="227"/>
    <m/>
    <n v="1"/>
    <x v="119"/>
    <m/>
    <m/>
  </r>
  <r>
    <n v="782"/>
    <s v="LIMP-910"/>
    <x v="156"/>
    <m/>
    <n v="1"/>
    <x v="119"/>
    <m/>
    <m/>
  </r>
  <r>
    <n v="782"/>
    <s v="COM-106"/>
    <x v="56"/>
    <m/>
    <n v="1"/>
    <x v="119"/>
    <m/>
    <m/>
  </r>
  <r>
    <n v="782"/>
    <s v="COM-102"/>
    <x v="166"/>
    <m/>
    <n v="1"/>
    <x v="119"/>
    <m/>
    <m/>
  </r>
  <r>
    <n v="783"/>
    <s v="OFFI-3058"/>
    <x v="171"/>
    <m/>
    <n v="36"/>
    <x v="120"/>
    <m/>
    <m/>
  </r>
  <r>
    <n v="783"/>
    <s v="OFFI- 3001"/>
    <x v="213"/>
    <m/>
    <n v="2"/>
    <x v="120"/>
    <m/>
    <m/>
  </r>
  <r>
    <n v="784"/>
    <s v="OFFI-3057"/>
    <x v="216"/>
    <m/>
    <n v="1"/>
    <x v="120"/>
    <m/>
    <m/>
  </r>
  <r>
    <n v="784"/>
    <s v="TELA-22"/>
    <x v="369"/>
    <m/>
    <n v="111"/>
    <x v="120"/>
    <m/>
    <m/>
  </r>
  <r>
    <n v="784"/>
    <s v="COM-107"/>
    <x v="152"/>
    <m/>
    <n v="1"/>
    <x v="120"/>
    <m/>
    <m/>
  </r>
  <r>
    <n v="784"/>
    <s v="COM-115"/>
    <x v="59"/>
    <m/>
    <n v="1"/>
    <x v="120"/>
    <m/>
    <m/>
  </r>
  <r>
    <n v="786"/>
    <s v="TELA-25"/>
    <x v="27"/>
    <m/>
    <n v="3"/>
    <x v="120"/>
    <m/>
    <m/>
  </r>
  <r>
    <n v="786"/>
    <s v="OFFI-3069"/>
    <x v="397"/>
    <m/>
    <n v="1"/>
    <x v="120"/>
    <m/>
    <m/>
  </r>
  <r>
    <n v="786"/>
    <s v="BI-132"/>
    <x v="139"/>
    <m/>
    <n v="1"/>
    <x v="120"/>
    <m/>
    <m/>
  </r>
  <r>
    <n v="787"/>
    <s v="OFFI-3001"/>
    <x v="213"/>
    <m/>
    <n v="1"/>
    <x v="120"/>
    <m/>
    <m/>
  </r>
  <r>
    <n v="787"/>
    <s v="OFFI-3057"/>
    <x v="216"/>
    <m/>
    <n v="2"/>
    <x v="120"/>
    <m/>
    <m/>
  </r>
  <r>
    <n v="787"/>
    <s v="OFFI-3069"/>
    <x v="397"/>
    <m/>
    <n v="1"/>
    <x v="120"/>
    <m/>
    <m/>
  </r>
  <r>
    <n v="787"/>
    <s v="OFFI-3050"/>
    <x v="33"/>
    <m/>
    <n v="1"/>
    <x v="120"/>
    <m/>
    <m/>
  </r>
  <r>
    <n v="788"/>
    <s v="COM-103"/>
    <x v="7"/>
    <m/>
    <n v="2"/>
    <x v="120"/>
    <m/>
    <m/>
  </r>
  <r>
    <n v="788"/>
    <s v="COM-102"/>
    <x v="166"/>
    <m/>
    <n v="1"/>
    <x v="120"/>
    <m/>
    <m/>
  </r>
  <r>
    <n v="789"/>
    <s v="COM-103 "/>
    <x v="7"/>
    <m/>
    <n v="2"/>
    <x v="121"/>
    <m/>
    <m/>
  </r>
  <r>
    <n v="789"/>
    <s v="COM-102"/>
    <x v="166"/>
    <m/>
    <n v="1"/>
    <x v="121"/>
    <m/>
    <m/>
  </r>
  <r>
    <n v="789"/>
    <s v="LIMP-944"/>
    <x v="207"/>
    <m/>
    <n v="1"/>
    <x v="121"/>
    <m/>
    <m/>
  </r>
  <r>
    <n v="790"/>
    <s v="OFFI-3035"/>
    <x v="39"/>
    <m/>
    <n v="1"/>
    <x v="121"/>
    <m/>
    <m/>
  </r>
  <r>
    <n v="790"/>
    <s v="TELA-99"/>
    <x v="281"/>
    <m/>
    <n v="3"/>
    <x v="121"/>
    <m/>
    <m/>
  </r>
  <r>
    <n v="790"/>
    <s v="P/H-1043"/>
    <x v="359"/>
    <m/>
    <n v="3"/>
    <x v="121"/>
    <m/>
    <m/>
  </r>
  <r>
    <n v="790"/>
    <s v="P/H-1040"/>
    <x v="398"/>
    <m/>
    <n v="2"/>
    <x v="121"/>
    <m/>
    <m/>
  </r>
  <r>
    <n v="790"/>
    <s v="COST-688"/>
    <x v="385"/>
    <m/>
    <n v="147"/>
    <x v="121"/>
    <m/>
    <m/>
  </r>
  <r>
    <n v="791"/>
    <s v="OFFI-3001"/>
    <x v="213"/>
    <m/>
    <n v="1"/>
    <x v="121"/>
    <m/>
    <m/>
  </r>
  <r>
    <n v="791"/>
    <s v="OFFI-3023"/>
    <x v="279"/>
    <m/>
    <n v="5"/>
    <x v="121"/>
    <m/>
    <m/>
  </r>
  <r>
    <n v="792"/>
    <s v="OFFI-3031"/>
    <x v="50"/>
    <m/>
    <n v="1"/>
    <x v="121"/>
    <m/>
    <m/>
  </r>
  <r>
    <n v="792"/>
    <s v="OFFI-3012"/>
    <x v="291"/>
    <m/>
    <n v="1"/>
    <x v="121"/>
    <m/>
    <m/>
  </r>
  <r>
    <n v="792"/>
    <s v="OFF-3057"/>
    <x v="216"/>
    <m/>
    <n v="3"/>
    <x v="121"/>
    <m/>
    <m/>
  </r>
  <r>
    <n v="793"/>
    <s v="LIMP-909"/>
    <x v="5"/>
    <m/>
    <n v="1"/>
    <x v="122"/>
    <m/>
    <m/>
  </r>
  <r>
    <n v="793"/>
    <s v="LIMP-946"/>
    <x v="263"/>
    <m/>
    <n v="24"/>
    <x v="122"/>
    <m/>
    <m/>
  </r>
  <r>
    <n v="793"/>
    <s v="LIMP-939"/>
    <x v="325"/>
    <m/>
    <n v="2"/>
    <x v="122"/>
    <m/>
    <m/>
  </r>
  <r>
    <n v="793"/>
    <s v="COM-102"/>
    <x v="166"/>
    <m/>
    <n v="1"/>
    <x v="122"/>
    <m/>
    <m/>
  </r>
  <r>
    <n v="794"/>
    <s v="TELA-03"/>
    <x v="198"/>
    <m/>
    <n v="78.5"/>
    <x v="122"/>
    <m/>
    <m/>
  </r>
  <r>
    <n v="794"/>
    <s v="TELA-05"/>
    <x v="21"/>
    <m/>
    <n v="90.5"/>
    <x v="122"/>
    <m/>
    <m/>
  </r>
  <r>
    <n v="794"/>
    <s v="OFFI-3058"/>
    <x v="171"/>
    <m/>
    <n v="1"/>
    <x v="122"/>
    <m/>
    <m/>
  </r>
  <r>
    <n v="795"/>
    <s v="COST-603"/>
    <x v="288"/>
    <m/>
    <n v="5"/>
    <x v="122"/>
    <m/>
    <m/>
  </r>
  <r>
    <n v="795"/>
    <s v="TELA-100"/>
    <x v="345"/>
    <m/>
    <n v="1.5"/>
    <x v="122"/>
    <m/>
    <m/>
  </r>
  <r>
    <n v="796"/>
    <s v="OFFI-3021"/>
    <x v="13"/>
    <m/>
    <n v="10"/>
    <x v="122"/>
    <m/>
    <m/>
  </r>
  <r>
    <n v="796"/>
    <s v="OFFI-3058"/>
    <x v="171"/>
    <m/>
    <n v="1"/>
    <x v="122"/>
    <m/>
    <m/>
  </r>
  <r>
    <n v="797"/>
    <s v="LIMP-910"/>
    <x v="156"/>
    <m/>
    <n v="1"/>
    <x v="123"/>
    <m/>
    <m/>
  </r>
  <r>
    <n v="797"/>
    <s v="LIMP-911"/>
    <x v="157"/>
    <m/>
    <n v="1"/>
    <x v="123"/>
    <m/>
    <m/>
  </r>
  <r>
    <n v="797"/>
    <s v="OFFI-3057"/>
    <x v="216"/>
    <m/>
    <n v="2"/>
    <x v="123"/>
    <m/>
    <m/>
  </r>
  <r>
    <n v="798"/>
    <s v="TELA-25"/>
    <x v="27"/>
    <m/>
    <n v="4"/>
    <x v="123"/>
    <m/>
    <m/>
  </r>
  <r>
    <n v="798"/>
    <s v="TELA-110"/>
    <x v="340"/>
    <m/>
    <n v="4"/>
    <x v="123"/>
    <m/>
    <m/>
  </r>
  <r>
    <n v="798"/>
    <s v="TELA-14 "/>
    <x v="297"/>
    <m/>
    <n v="1.5"/>
    <x v="123"/>
    <m/>
    <m/>
  </r>
  <r>
    <n v="799"/>
    <s v="COM-102"/>
    <x v="166"/>
    <m/>
    <n v="1"/>
    <x v="123"/>
    <m/>
    <m/>
  </r>
  <r>
    <n v="800"/>
    <s v="OFFI-3021"/>
    <x v="13"/>
    <m/>
    <n v="91"/>
    <x v="123"/>
    <m/>
    <m/>
  </r>
  <r>
    <n v="800"/>
    <s v="OFFI-3001"/>
    <x v="213"/>
    <m/>
    <n v="5"/>
    <x v="123"/>
    <m/>
    <m/>
  </r>
  <r>
    <n v="651"/>
    <s v="OFFI-3074"/>
    <x v="260"/>
    <m/>
    <n v="2"/>
    <x v="123"/>
    <m/>
    <m/>
  </r>
  <r>
    <n v="652"/>
    <s v="TELA-05"/>
    <x v="21"/>
    <m/>
    <n v="4"/>
    <x v="118"/>
    <m/>
    <m/>
  </r>
  <r>
    <n v="652"/>
    <s v="TELA-110"/>
    <x v="340"/>
    <m/>
    <n v="4"/>
    <x v="123"/>
    <m/>
    <m/>
  </r>
  <r>
    <n v="653"/>
    <s v="OFFI-3021"/>
    <x v="13"/>
    <m/>
    <n v="100"/>
    <x v="123"/>
    <m/>
    <m/>
  </r>
  <r>
    <n v="653"/>
    <s v="OFFI-3001"/>
    <x v="213"/>
    <m/>
    <n v="3"/>
    <x v="123"/>
    <m/>
    <m/>
  </r>
  <r>
    <n v="654"/>
    <s v="OFFI-3045"/>
    <x v="277"/>
    <m/>
    <n v="48"/>
    <x v="123"/>
    <m/>
    <m/>
  </r>
  <r>
    <n v="654"/>
    <s v="OFFI-3057"/>
    <x v="216"/>
    <m/>
    <n v="12"/>
    <x v="123"/>
    <m/>
    <m/>
  </r>
  <r>
    <n v="654"/>
    <s v="OFFI-3001"/>
    <x v="213"/>
    <m/>
    <n v="4"/>
    <x v="123"/>
    <m/>
    <m/>
  </r>
  <r>
    <n v="654"/>
    <s v="OFFI-3013"/>
    <x v="174"/>
    <m/>
    <n v="12"/>
    <x v="123"/>
    <m/>
    <m/>
  </r>
  <r>
    <n v="655"/>
    <s v="OFFI-3057"/>
    <x v="216"/>
    <m/>
    <n v="2"/>
    <x v="124"/>
    <m/>
    <m/>
  </r>
  <r>
    <n v="655"/>
    <s v="OFFI-3043"/>
    <x v="172"/>
    <m/>
    <n v="1"/>
    <x v="124"/>
    <m/>
    <m/>
  </r>
  <r>
    <n v="655"/>
    <s v="OFFI-3044"/>
    <x v="256"/>
    <m/>
    <n v="1"/>
    <x v="124"/>
    <m/>
    <m/>
  </r>
  <r>
    <n v="656"/>
    <s v="LIMP-946"/>
    <x v="263"/>
    <m/>
    <n v="72"/>
    <x v="124"/>
    <m/>
    <m/>
  </r>
  <r>
    <n v="656"/>
    <s v="COM-103"/>
    <x v="7"/>
    <m/>
    <n v="4"/>
    <x v="124"/>
    <m/>
    <m/>
  </r>
  <r>
    <n v="656"/>
    <s v="COM-106"/>
    <x v="56"/>
    <m/>
    <n v="1"/>
    <x v="124"/>
    <m/>
    <m/>
  </r>
  <r>
    <n v="656"/>
    <s v="LIMP-942"/>
    <x v="180"/>
    <m/>
    <n v="2"/>
    <x v="124"/>
    <m/>
    <m/>
  </r>
  <r>
    <n v="657"/>
    <s v="OFFI-3074"/>
    <x v="260"/>
    <m/>
    <n v="1"/>
    <x v="124"/>
    <m/>
    <m/>
  </r>
  <r>
    <n v="657"/>
    <s v="OFFI-3060"/>
    <x v="162"/>
    <m/>
    <n v="3"/>
    <x v="124"/>
    <m/>
    <m/>
  </r>
  <r>
    <n v="657"/>
    <s v="OFFI-3008"/>
    <x v="257"/>
    <m/>
    <n v="1"/>
    <x v="124"/>
    <m/>
    <m/>
  </r>
  <r>
    <n v="658"/>
    <s v="OFFI-30-17"/>
    <x v="12"/>
    <m/>
    <n v="2"/>
    <x v="124"/>
    <m/>
    <m/>
  </r>
  <r>
    <n v="658"/>
    <s v="TELA-30"/>
    <x v="54"/>
    <m/>
    <n v="0.5"/>
    <x v="124"/>
    <m/>
    <m/>
  </r>
  <r>
    <n v="659"/>
    <s v="COM-110"/>
    <x v="57"/>
    <m/>
    <n v="1"/>
    <x v="125"/>
    <m/>
    <m/>
  </r>
  <r>
    <n v="659"/>
    <s v="OFFI-3032"/>
    <x v="223"/>
    <m/>
    <m/>
    <x v="125"/>
    <m/>
    <m/>
  </r>
  <r>
    <n v="659"/>
    <s v="OFFI-3066"/>
    <x v="221"/>
    <m/>
    <n v="4"/>
    <x v="125"/>
    <m/>
    <m/>
  </r>
  <r>
    <n v="659"/>
    <s v="OFFI-3060"/>
    <x v="162"/>
    <m/>
    <n v="4"/>
    <x v="125"/>
    <m/>
    <m/>
  </r>
  <r>
    <n v="659"/>
    <s v="OFFI-3051"/>
    <x v="307"/>
    <m/>
    <n v="1"/>
    <x v="125"/>
    <m/>
    <m/>
  </r>
  <r>
    <n v="659"/>
    <s v="OFFI-3013"/>
    <x v="174"/>
    <m/>
    <n v="24"/>
    <x v="125"/>
    <m/>
    <m/>
  </r>
  <r>
    <n v="659"/>
    <s v="OFFI-3012"/>
    <x v="291"/>
    <m/>
    <n v="9"/>
    <x v="125"/>
    <m/>
    <m/>
  </r>
  <r>
    <n v="659"/>
    <s v="OFFI-3043"/>
    <x v="172"/>
    <m/>
    <n v="5"/>
    <x v="125"/>
    <m/>
    <m/>
  </r>
  <r>
    <n v="659"/>
    <s v="OFFI-3044"/>
    <x v="256"/>
    <m/>
    <n v="4"/>
    <x v="125"/>
    <m/>
    <m/>
  </r>
  <r>
    <n v="659"/>
    <s v="OFFI-3053"/>
    <x v="161"/>
    <m/>
    <n v="12"/>
    <x v="123"/>
    <m/>
    <m/>
  </r>
  <r>
    <n v="660"/>
    <s v="COM-107"/>
    <x v="152"/>
    <m/>
    <n v="1"/>
    <x v="125"/>
    <m/>
    <m/>
  </r>
  <r>
    <n v="660"/>
    <s v="LIMP-946"/>
    <x v="266"/>
    <m/>
    <n v="1"/>
    <x v="125"/>
    <m/>
    <m/>
  </r>
  <r>
    <n v="660"/>
    <s v="LIMP-944"/>
    <x v="207"/>
    <m/>
    <n v="1"/>
    <x v="125"/>
    <m/>
    <m/>
  </r>
  <r>
    <n v="660"/>
    <s v="COM-108"/>
    <x v="58"/>
    <m/>
    <m/>
    <x v="125"/>
    <m/>
    <m/>
  </r>
  <r>
    <n v="661"/>
    <s v="OFFI-3001"/>
    <x v="213"/>
    <m/>
    <n v="2"/>
    <x v="125"/>
    <m/>
    <m/>
  </r>
  <r>
    <n v="662"/>
    <s v="COST-614"/>
    <x v="215"/>
    <m/>
    <n v="1"/>
    <x v="125"/>
    <m/>
    <m/>
  </r>
  <r>
    <n v="662"/>
    <s v="TELA-11"/>
    <x v="51"/>
    <m/>
    <n v="55"/>
    <x v="125"/>
    <m/>
    <m/>
  </r>
  <r>
    <n v="662"/>
    <s v="TELA-25"/>
    <x v="27"/>
    <m/>
    <n v="3"/>
    <x v="125"/>
    <m/>
    <m/>
  </r>
  <r>
    <n v="663"/>
    <s v="OFFI-3021"/>
    <x v="13"/>
    <m/>
    <n v="10"/>
    <x v="125"/>
    <m/>
    <m/>
  </r>
  <r>
    <n v="664"/>
    <s v="OFFI-3021"/>
    <x v="13"/>
    <m/>
    <n v="100"/>
    <x v="125"/>
    <m/>
    <m/>
  </r>
  <r>
    <n v="664"/>
    <s v="OFFI-3069"/>
    <x v="397"/>
    <m/>
    <n v="1"/>
    <x v="125"/>
    <m/>
    <m/>
  </r>
  <r>
    <n v="664"/>
    <s v="OFFI-3070"/>
    <x v="128"/>
    <m/>
    <n v="1"/>
    <x v="125"/>
    <m/>
    <m/>
  </r>
  <r>
    <n v="664"/>
    <s v="OFFI-3032"/>
    <x v="223"/>
    <m/>
    <m/>
    <x v="125"/>
    <m/>
    <m/>
  </r>
  <r>
    <n v="664"/>
    <s v="OFFI-3066"/>
    <x v="221"/>
    <m/>
    <n v="1"/>
    <x v="125"/>
    <m/>
    <m/>
  </r>
  <r>
    <n v="664"/>
    <s v="OFFI-3033"/>
    <x v="222"/>
    <m/>
    <n v="1"/>
    <x v="125"/>
    <m/>
    <m/>
  </r>
  <r>
    <n v="665"/>
    <s v="OFFI-3054"/>
    <x v="35"/>
    <m/>
    <n v="12"/>
    <x v="126"/>
    <m/>
    <m/>
  </r>
  <r>
    <n v="665"/>
    <s v="OFFI-3054"/>
    <x v="399"/>
    <m/>
    <n v="17"/>
    <x v="126"/>
    <m/>
    <m/>
  </r>
  <r>
    <n v="665"/>
    <s v="OFFI-3033"/>
    <x v="222"/>
    <m/>
    <n v="3"/>
    <x v="126"/>
    <m/>
    <m/>
  </r>
  <r>
    <n v="665"/>
    <s v="OFFI-3060"/>
    <x v="162"/>
    <m/>
    <n v="2"/>
    <x v="126"/>
    <m/>
    <m/>
  </r>
  <r>
    <n v="665"/>
    <s v="OFFI-3032"/>
    <x v="223"/>
    <m/>
    <m/>
    <x v="126"/>
    <m/>
    <m/>
  </r>
  <r>
    <n v="665"/>
    <s v="OFFI-3066"/>
    <x v="221"/>
    <m/>
    <n v="2"/>
    <x v="126"/>
    <m/>
    <m/>
  </r>
  <r>
    <n v="665"/>
    <s v="OFFI-3021"/>
    <x v="13"/>
    <m/>
    <n v="100"/>
    <x v="126"/>
    <m/>
    <m/>
  </r>
  <r>
    <n v="665"/>
    <s v="OFFI-3059"/>
    <x v="397"/>
    <m/>
    <n v="5"/>
    <x v="126"/>
    <m/>
    <m/>
  </r>
  <r>
    <n v="665"/>
    <s v="OFFI-3070"/>
    <x v="128"/>
    <m/>
    <n v="6"/>
    <x v="126"/>
    <m/>
    <m/>
  </r>
  <r>
    <n v="666"/>
    <s v="OFFI-3083"/>
    <x v="17"/>
    <m/>
    <n v="1"/>
    <x v="126"/>
    <m/>
    <m/>
  </r>
  <r>
    <n v="667"/>
    <s v="LIMP-946"/>
    <x v="263"/>
    <m/>
    <n v="24"/>
    <x v="127"/>
    <m/>
    <m/>
  </r>
  <r>
    <n v="667"/>
    <s v="COM-102"/>
    <x v="166"/>
    <m/>
    <n v="2"/>
    <x v="127"/>
    <m/>
    <m/>
  </r>
  <r>
    <n v="667"/>
    <s v="LIMP-911"/>
    <x v="157"/>
    <m/>
    <n v="1"/>
    <x v="127"/>
    <m/>
    <m/>
  </r>
  <r>
    <n v="667"/>
    <s v="COM-103"/>
    <x v="7"/>
    <m/>
    <n v="2"/>
    <x v="127"/>
    <m/>
    <m/>
  </r>
  <r>
    <n v="667"/>
    <s v="LIMP-914"/>
    <x v="400"/>
    <m/>
    <n v="1"/>
    <x v="127"/>
    <m/>
    <m/>
  </r>
  <r>
    <n v="668"/>
    <s v="TELA-99"/>
    <x v="281"/>
    <m/>
    <n v="5"/>
    <x v="127"/>
    <m/>
    <m/>
  </r>
  <r>
    <n v="667"/>
    <s v="COST-660"/>
    <x v="334"/>
    <m/>
    <n v="576"/>
    <x v="127"/>
    <m/>
    <m/>
  </r>
  <r>
    <n v="669"/>
    <s v="COST-689"/>
    <x v="388"/>
    <m/>
    <n v="100"/>
    <x v="127"/>
    <m/>
    <m/>
  </r>
  <r>
    <n v="669"/>
    <s v="TELA-05"/>
    <x v="21"/>
    <m/>
    <n v="1.5"/>
    <x v="127"/>
    <m/>
    <m/>
  </r>
  <r>
    <n v="669"/>
    <s v="TELA-100"/>
    <x v="345"/>
    <m/>
    <n v="2.5"/>
    <x v="127"/>
    <m/>
    <m/>
  </r>
  <r>
    <n v="670"/>
    <s v="BIS-133"/>
    <x v="401"/>
    <m/>
    <n v="1"/>
    <x v="127"/>
    <m/>
    <m/>
  </r>
  <r>
    <n v="671"/>
    <s v="OFFI-3012"/>
    <x v="291"/>
    <m/>
    <n v="4"/>
    <x v="127"/>
    <m/>
    <m/>
  </r>
  <r>
    <n v="671"/>
    <s v="OFF-3013"/>
    <x v="174"/>
    <m/>
    <n v="12"/>
    <x v="127"/>
    <m/>
    <m/>
  </r>
  <r>
    <n v="671"/>
    <s v="OFFI-3042"/>
    <x v="173"/>
    <m/>
    <n v="4"/>
    <x v="127"/>
    <m/>
    <m/>
  </r>
  <r>
    <n v="671"/>
    <s v="OFFI-3049"/>
    <x v="150"/>
    <m/>
    <n v="2"/>
    <x v="127"/>
    <m/>
    <m/>
  </r>
  <r>
    <n v="671"/>
    <s v="OFFI-3057"/>
    <x v="216"/>
    <m/>
    <n v="12"/>
    <x v="127"/>
    <m/>
    <m/>
  </r>
  <r>
    <n v="671"/>
    <s v="OFFI-3001"/>
    <x v="213"/>
    <m/>
    <n v="5"/>
    <x v="127"/>
    <m/>
    <m/>
  </r>
  <r>
    <n v="672"/>
    <s v="OFFI-3057"/>
    <x v="216"/>
    <m/>
    <n v="24"/>
    <x v="127"/>
    <m/>
    <m/>
  </r>
  <r>
    <n v="673"/>
    <s v="COM-101"/>
    <x v="168"/>
    <m/>
    <n v="2"/>
    <x v="127"/>
    <m/>
    <m/>
  </r>
  <r>
    <n v="674"/>
    <s v="P/H-1057"/>
    <x v="227"/>
    <m/>
    <n v="1"/>
    <x v="128"/>
    <m/>
    <m/>
  </r>
  <r>
    <n v="675"/>
    <s v="OFFI-3118"/>
    <x v="270"/>
    <m/>
    <n v="1"/>
    <x v="128"/>
    <m/>
    <m/>
  </r>
  <r>
    <n v="675"/>
    <s v="LIMP-909"/>
    <x v="5"/>
    <m/>
    <n v="1"/>
    <x v="128"/>
    <m/>
    <m/>
  </r>
  <r>
    <n v="675"/>
    <s v="OFFI-3035"/>
    <x v="39"/>
    <m/>
    <n v="1"/>
    <x v="128"/>
    <m/>
    <m/>
  </r>
  <r>
    <n v="676"/>
    <s v="TELA-31"/>
    <x v="34"/>
    <m/>
    <n v="3"/>
    <x v="128"/>
    <m/>
    <m/>
  </r>
  <r>
    <n v="676"/>
    <s v="TELA-100"/>
    <x v="345"/>
    <m/>
    <n v="3"/>
    <x v="128"/>
    <m/>
    <m/>
  </r>
  <r>
    <n v="676"/>
    <s v="CATE- 05"/>
    <x v="21"/>
    <m/>
    <n v="3"/>
    <x v="128"/>
    <m/>
    <m/>
  </r>
  <r>
    <n v="676"/>
    <s v="TELA-110"/>
    <x v="340"/>
    <m/>
    <n v="6"/>
    <x v="128"/>
    <m/>
    <m/>
  </r>
  <r>
    <n v="677"/>
    <s v="OFFI-3068"/>
    <x v="395"/>
    <m/>
    <n v="1"/>
    <x v="128"/>
    <m/>
    <m/>
  </r>
  <r>
    <n v="677"/>
    <s v="OFFI-3057"/>
    <x v="216"/>
    <m/>
    <n v="2"/>
    <x v="128"/>
    <m/>
    <m/>
  </r>
  <r>
    <n v="677"/>
    <s v="OFFI-3017"/>
    <x v="12"/>
    <m/>
    <n v="10"/>
    <x v="128"/>
    <m/>
    <m/>
  </r>
  <r>
    <n v="677"/>
    <s v="OFFI-3021"/>
    <x v="13"/>
    <m/>
    <n v="10"/>
    <x v="128"/>
    <m/>
    <m/>
  </r>
  <r>
    <n v="678"/>
    <s v="OFFI-3001"/>
    <x v="213"/>
    <m/>
    <n v="3"/>
    <x v="128"/>
    <m/>
    <m/>
  </r>
  <r>
    <n v="678"/>
    <s v="OFFI-3057"/>
    <x v="216"/>
    <m/>
    <n v="24"/>
    <x v="128"/>
    <m/>
    <m/>
  </r>
  <r>
    <n v="678"/>
    <s v="OFFI-3018"/>
    <x v="170"/>
    <m/>
    <n v="116"/>
    <x v="128"/>
    <m/>
    <m/>
  </r>
  <r>
    <n v="678"/>
    <s v="OFFI-3017"/>
    <x v="12"/>
    <m/>
    <n v="500"/>
    <x v="128"/>
    <m/>
    <m/>
  </r>
  <r>
    <n v="678"/>
    <s v="OFF-3029"/>
    <x v="364"/>
    <m/>
    <n v="10"/>
    <x v="128"/>
    <m/>
    <m/>
  </r>
  <r>
    <n v="678"/>
    <s v="OFF-3118"/>
    <x v="270"/>
    <m/>
    <n v="2"/>
    <x v="128"/>
    <m/>
    <m/>
  </r>
  <r>
    <n v="679"/>
    <s v="COM-107"/>
    <x v="152"/>
    <m/>
    <n v="1"/>
    <x v="129"/>
    <m/>
    <m/>
  </r>
  <r>
    <n v="679"/>
    <s v="COM-101"/>
    <x v="168"/>
    <m/>
    <n v="1"/>
    <x v="129"/>
    <m/>
    <m/>
  </r>
  <r>
    <n v="680"/>
    <s v="LIMP-921"/>
    <x v="402"/>
    <m/>
    <n v="2"/>
    <x v="129"/>
    <m/>
    <m/>
  </r>
  <r>
    <n v="681"/>
    <s v="TELA-99"/>
    <x v="281"/>
    <m/>
    <n v="4"/>
    <x v="129"/>
    <m/>
    <m/>
  </r>
  <r>
    <n v="681"/>
    <s v="TELA-31"/>
    <x v="34"/>
    <m/>
    <n v="0.5"/>
    <x v="129"/>
    <m/>
    <m/>
  </r>
  <r>
    <n v="686"/>
    <s v="LIMP-946"/>
    <x v="263"/>
    <m/>
    <n v="24"/>
    <x v="130"/>
    <m/>
    <m/>
  </r>
  <r>
    <n v="682"/>
    <s v="com-102"/>
    <x v="166"/>
    <m/>
    <n v="1"/>
    <x v="130"/>
    <m/>
    <m/>
  </r>
  <r>
    <n v="682"/>
    <s v="LIMP-944"/>
    <x v="207"/>
    <m/>
    <n v="1"/>
    <x v="130"/>
    <m/>
    <m/>
  </r>
  <r>
    <n v="682"/>
    <s v="LIMP-900"/>
    <x v="6"/>
    <m/>
    <n v="5"/>
    <x v="130"/>
    <m/>
    <m/>
  </r>
  <r>
    <n v="682"/>
    <s v="LIMP-913"/>
    <x v="43"/>
    <m/>
    <n v="1"/>
    <x v="130"/>
    <m/>
    <m/>
  </r>
  <r>
    <n v="682"/>
    <s v="LIMP-945"/>
    <x v="266"/>
    <m/>
    <n v="2"/>
    <x v="130"/>
    <m/>
    <m/>
  </r>
  <r>
    <n v="683"/>
    <s v="P/H-1034"/>
    <x v="145"/>
    <m/>
    <n v="1"/>
    <x v="130"/>
    <m/>
    <m/>
  </r>
  <r>
    <n v="684"/>
    <s v="OFFI-3033"/>
    <x v="222"/>
    <m/>
    <n v="1"/>
    <x v="130"/>
    <m/>
    <m/>
  </r>
  <r>
    <n v="684"/>
    <s v="COST-680"/>
    <x v="403"/>
    <m/>
    <n v="144"/>
    <x v="130"/>
    <m/>
    <m/>
  </r>
  <r>
    <n v="684"/>
    <s v="CATE-18"/>
    <x v="404"/>
    <m/>
    <n v="1"/>
    <x v="130"/>
    <m/>
    <m/>
  </r>
  <r>
    <n v="685"/>
    <s v="TELA-106"/>
    <x v="202"/>
    <m/>
    <n v="69"/>
    <x v="130"/>
    <m/>
    <m/>
  </r>
  <r>
    <n v="685"/>
    <s v="TELA-31"/>
    <x v="34"/>
    <m/>
    <n v="40"/>
    <x v="130"/>
    <m/>
    <m/>
  </r>
  <r>
    <n v="686"/>
    <s v="OFFI-3035"/>
    <x v="39"/>
    <m/>
    <n v="6"/>
    <x v="130"/>
    <m/>
    <m/>
  </r>
  <r>
    <n v="686"/>
    <s v="OFFI-3015"/>
    <x v="405"/>
    <m/>
    <n v="124"/>
    <x v="130"/>
    <m/>
    <m/>
  </r>
  <r>
    <n v="686"/>
    <s v="OFFI-3001"/>
    <x v="406"/>
    <m/>
    <n v="0.5"/>
    <x v="130"/>
    <m/>
    <m/>
  </r>
  <r>
    <n v="686"/>
    <s v="OFFI-3001"/>
    <x v="213"/>
    <m/>
    <n v="1"/>
    <x v="130"/>
    <m/>
    <m/>
  </r>
  <r>
    <n v="686"/>
    <s v="LIMP-900"/>
    <x v="6"/>
    <m/>
    <m/>
    <x v="130"/>
    <m/>
    <m/>
  </r>
  <r>
    <n v="687"/>
    <s v="LIMP-944"/>
    <x v="207"/>
    <m/>
    <n v="4"/>
    <x v="130"/>
    <m/>
    <m/>
  </r>
  <r>
    <n v="687"/>
    <s v="LIMP-946"/>
    <x v="263"/>
    <m/>
    <n v="24"/>
    <x v="130"/>
    <m/>
    <m/>
  </r>
  <r>
    <n v="688"/>
    <s v="LIMP-913"/>
    <x v="43"/>
    <m/>
    <n v="4"/>
    <x v="131"/>
    <m/>
    <m/>
  </r>
  <r>
    <n v="688"/>
    <s v="LIMP-910"/>
    <x v="156"/>
    <m/>
    <n v="2"/>
    <x v="131"/>
    <m/>
    <m/>
  </r>
  <r>
    <n v="688"/>
    <s v="LIMP-929"/>
    <x v="55"/>
    <m/>
    <n v="2"/>
    <x v="131"/>
    <m/>
    <m/>
  </r>
  <r>
    <n v="688"/>
    <s v="LIMP-941"/>
    <x v="158"/>
    <m/>
    <n v="3"/>
    <x v="131"/>
    <m/>
    <m/>
  </r>
  <r>
    <n v="688"/>
    <s v="COM-103"/>
    <x v="7"/>
    <m/>
    <n v="2"/>
    <x v="131"/>
    <m/>
    <m/>
  </r>
  <r>
    <n v="688"/>
    <s v="LIMP-938"/>
    <x v="407"/>
    <m/>
    <n v="2"/>
    <x v="131"/>
    <m/>
    <m/>
  </r>
  <r>
    <n v="688"/>
    <s v="LIMP-908"/>
    <x v="126"/>
    <m/>
    <n v="2"/>
    <x v="131"/>
    <m/>
    <m/>
  </r>
  <r>
    <n v="688"/>
    <s v="LIMP-907"/>
    <x v="276"/>
    <m/>
    <n v="2"/>
    <x v="131"/>
    <m/>
    <m/>
  </r>
  <r>
    <n v="688"/>
    <s v="LIMP-945"/>
    <x v="266"/>
    <m/>
    <n v="12"/>
    <x v="131"/>
    <m/>
    <m/>
  </r>
  <r>
    <n v="688"/>
    <s v="LIMP-924"/>
    <x v="408"/>
    <m/>
    <n v="2"/>
    <x v="131"/>
    <m/>
    <m/>
  </r>
  <r>
    <n v="689"/>
    <s v="OFFI-3001"/>
    <x v="213"/>
    <m/>
    <n v="4"/>
    <x v="131"/>
    <m/>
    <m/>
  </r>
  <r>
    <n v="689"/>
    <s v="OFFI-3063"/>
    <x v="409"/>
    <m/>
    <n v="4"/>
    <x v="131"/>
    <m/>
    <m/>
  </r>
  <r>
    <n v="689"/>
    <s v="OFFI-3052"/>
    <x v="410"/>
    <m/>
    <n v="2"/>
    <x v="131"/>
    <m/>
    <m/>
  </r>
  <r>
    <n v="689"/>
    <s v="OFFI-3013"/>
    <x v="174"/>
    <m/>
    <n v="6"/>
    <x v="131"/>
    <m/>
    <m/>
  </r>
  <r>
    <n v="689"/>
    <s v="OFFI-3012"/>
    <x v="291"/>
    <m/>
    <n v="12"/>
    <x v="131"/>
    <m/>
    <m/>
  </r>
  <r>
    <n v="689"/>
    <s v="OFFI-3053"/>
    <x v="161"/>
    <m/>
    <n v="18"/>
    <x v="131"/>
    <m/>
    <m/>
  </r>
  <r>
    <n v="689"/>
    <s v="OFFI-3049"/>
    <x v="150"/>
    <m/>
    <n v="132"/>
    <x v="131"/>
    <m/>
    <m/>
  </r>
  <r>
    <n v="690"/>
    <s v="OFFI-3068"/>
    <x v="395"/>
    <m/>
    <n v="1"/>
    <x v="131"/>
    <m/>
    <m/>
  </r>
  <r>
    <n v="691"/>
    <s v="COM-103"/>
    <x v="7"/>
    <m/>
    <n v="2"/>
    <x v="131"/>
    <m/>
    <m/>
  </r>
  <r>
    <n v="691"/>
    <s v="LIMP-945"/>
    <x v="266"/>
    <m/>
    <n v="1"/>
    <x v="131"/>
    <m/>
    <m/>
  </r>
  <r>
    <n v="691"/>
    <s v="COMP-109"/>
    <x v="342"/>
    <m/>
    <n v="1"/>
    <x v="131"/>
    <m/>
    <m/>
  </r>
  <r>
    <n v="691"/>
    <s v="LIMP-941"/>
    <x v="158"/>
    <m/>
    <n v="1"/>
    <x v="131"/>
    <m/>
    <m/>
  </r>
  <r>
    <n v="691"/>
    <s v="LIMP-908"/>
    <x v="126"/>
    <m/>
    <n v="1"/>
    <x v="131"/>
    <m/>
    <m/>
  </r>
  <r>
    <n v="692"/>
    <s v="TELA-10"/>
    <x v="265"/>
    <m/>
    <n v="58.5"/>
    <x v="132"/>
    <m/>
    <m/>
  </r>
  <r>
    <n v="692"/>
    <s v="TELA-11"/>
    <x v="51"/>
    <m/>
    <n v="54.5"/>
    <x v="132"/>
    <m/>
    <m/>
  </r>
  <r>
    <n v="692"/>
    <s v="TELA-100"/>
    <x v="345"/>
    <m/>
    <n v="3"/>
    <x v="132"/>
    <m/>
    <m/>
  </r>
  <r>
    <n v="692"/>
    <s v="TELA-05"/>
    <x v="21"/>
    <m/>
    <n v="4"/>
    <x v="132"/>
    <m/>
    <m/>
  </r>
  <r>
    <n v="693"/>
    <s v="LIMP-905"/>
    <x v="290"/>
    <m/>
    <n v="1"/>
    <x v="132"/>
    <m/>
    <m/>
  </r>
  <r>
    <n v="693"/>
    <s v="COM-110"/>
    <x v="57"/>
    <m/>
    <n v="1"/>
    <x v="132"/>
    <m/>
    <m/>
  </r>
  <r>
    <n v="694"/>
    <s v="LIMP-908"/>
    <x v="126"/>
    <m/>
    <n v="1"/>
    <x v="132"/>
    <m/>
    <m/>
  </r>
  <r>
    <n v="695"/>
    <s v="OFFI-3049"/>
    <x v="150"/>
    <m/>
    <n v="36"/>
    <x v="132"/>
    <m/>
    <m/>
  </r>
  <r>
    <n v="695"/>
    <s v="OFFI-3067"/>
    <x v="228"/>
    <m/>
    <n v="2"/>
    <x v="132"/>
    <m/>
    <m/>
  </r>
  <r>
    <n v="696"/>
    <s v="LIMP-907"/>
    <x v="276"/>
    <m/>
    <n v="2"/>
    <x v="132"/>
    <m/>
    <m/>
  </r>
  <r>
    <n v="697"/>
    <s v="COM-102"/>
    <x v="166"/>
    <m/>
    <n v="1"/>
    <x v="132"/>
    <m/>
    <m/>
  </r>
  <r>
    <n v="697"/>
    <s v="LIMP-932"/>
    <x v="411"/>
    <m/>
    <n v="2"/>
    <x v="132"/>
    <m/>
    <m/>
  </r>
  <r>
    <n v="697"/>
    <s v="LIMP-900"/>
    <x v="6"/>
    <m/>
    <n v="5"/>
    <x v="132"/>
    <m/>
    <m/>
  </r>
  <r>
    <n v="697"/>
    <s v="LIMP-946"/>
    <x v="263"/>
    <m/>
    <n v="24"/>
    <x v="132"/>
    <m/>
    <m/>
  </r>
  <r>
    <n v="697"/>
    <s v="COM-104"/>
    <x v="367"/>
    <m/>
    <n v="1"/>
    <x v="132"/>
    <m/>
    <m/>
  </r>
  <r>
    <n v="698"/>
    <s v="TELA-25"/>
    <x v="27"/>
    <m/>
    <n v="3"/>
    <x v="132"/>
    <m/>
    <m/>
  </r>
  <r>
    <n v="699"/>
    <s v="COM-101"/>
    <x v="168"/>
    <m/>
    <n v="2"/>
    <x v="133"/>
    <m/>
    <m/>
  </r>
  <r>
    <n v="699"/>
    <s v="COM-107"/>
    <x v="152"/>
    <m/>
    <n v="1"/>
    <x v="133"/>
    <m/>
    <m/>
  </r>
  <r>
    <n v="699"/>
    <s v="COM-103"/>
    <x v="7"/>
    <m/>
    <n v="2"/>
    <x v="133"/>
    <m/>
    <m/>
  </r>
  <r>
    <n v="699"/>
    <s v="LIMP-928"/>
    <x v="412"/>
    <m/>
    <n v="30"/>
    <x v="133"/>
    <m/>
    <m/>
  </r>
  <r>
    <n v="700"/>
    <s v="TELA-31"/>
    <x v="34"/>
    <m/>
    <n v="52"/>
    <x v="133"/>
    <m/>
    <m/>
  </r>
  <r>
    <n v="700"/>
    <s v="TELA- 13"/>
    <x v="351"/>
    <m/>
    <n v="1.5"/>
    <x v="133"/>
    <m/>
    <m/>
  </r>
  <r>
    <n v="700"/>
    <s v="TELA-27"/>
    <x v="324"/>
    <m/>
    <n v="1"/>
    <x v="133"/>
    <m/>
    <m/>
  </r>
  <r>
    <n v="401"/>
    <s v="OFFI-3001"/>
    <x v="213"/>
    <m/>
    <n v="3"/>
    <x v="133"/>
    <m/>
    <m/>
  </r>
  <r>
    <n v="401"/>
    <s v="OFFI-3021"/>
    <x v="13"/>
    <m/>
    <n v="78"/>
    <x v="133"/>
    <m/>
    <m/>
  </r>
  <r>
    <n v="402"/>
    <s v="limp-945"/>
    <x v="266"/>
    <m/>
    <n v="2"/>
    <x v="133"/>
    <m/>
    <m/>
  </r>
  <r>
    <n v="402"/>
    <s v="COM-102"/>
    <x v="166"/>
    <m/>
    <n v="2"/>
    <x v="133"/>
    <m/>
    <m/>
  </r>
  <r>
    <n v="402"/>
    <s v="COM-107"/>
    <x v="152"/>
    <m/>
    <n v="1"/>
    <x v="133"/>
    <m/>
    <m/>
  </r>
  <r>
    <n v="403"/>
    <s v="TELA-27"/>
    <x v="324"/>
    <m/>
    <n v="3.5"/>
    <x v="133"/>
    <m/>
    <m/>
  </r>
  <r>
    <n v="403"/>
    <s v="TELA-05"/>
    <x v="21"/>
    <m/>
    <n v="4"/>
    <x v="133"/>
    <m/>
    <m/>
  </r>
  <r>
    <n v="404"/>
    <s v="LIMP-946"/>
    <x v="263"/>
    <m/>
    <n v="72"/>
    <x v="134"/>
    <m/>
    <m/>
  </r>
  <r>
    <n v="405"/>
    <s v="COST-684"/>
    <x v="413"/>
    <m/>
    <n v="16"/>
    <x v="134"/>
    <m/>
    <m/>
  </r>
  <r>
    <n v="405"/>
    <s v="COST-679"/>
    <x v="414"/>
    <m/>
    <n v="72"/>
    <x v="134"/>
    <m/>
    <m/>
  </r>
  <r>
    <n v="405"/>
    <s v="COST-659"/>
    <x v="354"/>
    <m/>
    <n v="144"/>
    <x v="134"/>
    <m/>
    <m/>
  </r>
  <r>
    <n v="406"/>
    <s v="LIMP-944"/>
    <x v="207"/>
    <m/>
    <n v="1"/>
    <x v="134"/>
    <m/>
    <m/>
  </r>
  <r>
    <n v="406"/>
    <s v="LIMP-900"/>
    <x v="6"/>
    <m/>
    <n v="5"/>
    <x v="134"/>
    <m/>
    <m/>
  </r>
  <r>
    <n v="407"/>
    <s v="P/H-1039"/>
    <x v="380"/>
    <m/>
    <n v="1"/>
    <x v="135"/>
    <m/>
    <m/>
  </r>
  <r>
    <n v="407"/>
    <s v="TELA-110"/>
    <x v="340"/>
    <m/>
    <n v="6"/>
    <x v="135"/>
    <m/>
    <m/>
  </r>
  <r>
    <n v="407"/>
    <s v="TELA-31"/>
    <x v="34"/>
    <m/>
    <n v="159"/>
    <x v="135"/>
    <m/>
    <m/>
  </r>
  <r>
    <n v="407"/>
    <s v="TELA-31"/>
    <x v="34"/>
    <m/>
    <n v="43"/>
    <x v="135"/>
    <m/>
    <m/>
  </r>
  <r>
    <n v="408"/>
    <s v="TELA-100"/>
    <x v="345"/>
    <m/>
    <n v="7"/>
    <x v="135"/>
    <m/>
    <m/>
  </r>
  <r>
    <n v="409"/>
    <s v="COM-102"/>
    <x v="166"/>
    <m/>
    <n v="1"/>
    <x v="136"/>
    <m/>
    <m/>
  </r>
  <r>
    <n v="409"/>
    <s v="LIMP-909"/>
    <x v="5"/>
    <m/>
    <n v="1"/>
    <x v="136"/>
    <m/>
    <m/>
  </r>
  <r>
    <n v="410"/>
    <s v="LIMP-908"/>
    <x v="126"/>
    <m/>
    <n v="1"/>
    <x v="136"/>
    <m/>
    <m/>
  </r>
  <r>
    <n v="411"/>
    <s v="TELA-16"/>
    <x v="415"/>
    <m/>
    <n v="66"/>
    <x v="136"/>
    <m/>
    <m/>
  </r>
  <r>
    <n v="412"/>
    <s v="COM-103"/>
    <x v="7"/>
    <m/>
    <n v="2"/>
    <x v="137"/>
    <m/>
    <m/>
  </r>
  <r>
    <n v="412"/>
    <s v="COM-107"/>
    <x v="152"/>
    <m/>
    <n v="1"/>
    <x v="137"/>
    <m/>
    <m/>
  </r>
  <r>
    <n v="412"/>
    <s v="COM- 101"/>
    <x v="168"/>
    <m/>
    <n v="1"/>
    <x v="137"/>
    <m/>
    <m/>
  </r>
  <r>
    <n v="412"/>
    <s v="COM-104"/>
    <x v="367"/>
    <m/>
    <n v="4"/>
    <x v="137"/>
    <m/>
    <m/>
  </r>
  <r>
    <n v="412"/>
    <s v="LIMP-946"/>
    <x v="263"/>
    <m/>
    <n v="48"/>
    <x v="137"/>
    <m/>
    <m/>
  </r>
  <r>
    <n v="413"/>
    <s v="BIS-152"/>
    <x v="416"/>
    <m/>
    <n v="109"/>
    <x v="137"/>
    <m/>
    <m/>
  </r>
  <r>
    <n v="413"/>
    <s v="TELA-05"/>
    <x v="21"/>
    <m/>
    <n v="1.5"/>
    <x v="137"/>
    <m/>
    <m/>
  </r>
  <r>
    <n v="413"/>
    <s v="TELA-07"/>
    <x v="130"/>
    <m/>
    <n v="1.5"/>
    <x v="137"/>
    <m/>
    <m/>
  </r>
  <r>
    <n v="414"/>
    <s v="COM-109"/>
    <x v="342"/>
    <m/>
    <m/>
    <x v="137"/>
    <m/>
    <m/>
  </r>
  <r>
    <n v="414"/>
    <s v="COM-104"/>
    <x v="367"/>
    <m/>
    <n v="1"/>
    <x v="137"/>
    <m/>
    <m/>
  </r>
  <r>
    <n v="414"/>
    <s v="LIMP-944"/>
    <x v="207"/>
    <m/>
    <n v="1"/>
    <x v="137"/>
    <m/>
    <m/>
  </r>
  <r>
    <n v="414"/>
    <s v="LIMP-945"/>
    <x v="266"/>
    <m/>
    <n v="1"/>
    <x v="137"/>
    <m/>
    <m/>
  </r>
  <r>
    <n v="414"/>
    <s v="LIMP-900"/>
    <x v="6"/>
    <m/>
    <m/>
    <x v="137"/>
    <m/>
    <m/>
  </r>
  <r>
    <n v="414"/>
    <s v="COST-659"/>
    <x v="354"/>
    <m/>
    <n v="576"/>
    <x v="137"/>
    <m/>
    <m/>
  </r>
  <r>
    <n v="414"/>
    <s v="TELA-100"/>
    <x v="345"/>
    <m/>
    <n v="2"/>
    <x v="137"/>
    <m/>
    <m/>
  </r>
  <r>
    <n v="445"/>
    <s v="OFFI-3010"/>
    <x v="47"/>
    <m/>
    <n v="1"/>
    <x v="138"/>
    <m/>
    <m/>
  </r>
  <r>
    <n v="445"/>
    <s v="LIMP-944"/>
    <x v="207"/>
    <m/>
    <n v="1"/>
    <x v="138"/>
    <m/>
    <m/>
  </r>
  <r>
    <n v="445"/>
    <s v="LIMP-946"/>
    <x v="263"/>
    <m/>
    <n v="3"/>
    <x v="138"/>
    <m/>
    <m/>
  </r>
  <r>
    <n v="445"/>
    <s v="LIMP-940"/>
    <x v="90"/>
    <m/>
    <n v="2"/>
    <x v="138"/>
    <m/>
    <m/>
  </r>
  <r>
    <n v="447"/>
    <s v="OFFI-3043"/>
    <x v="95"/>
    <m/>
    <n v="3"/>
    <x v="139"/>
    <m/>
    <m/>
  </r>
  <r>
    <n v="447"/>
    <s v="OFFI-3042"/>
    <x v="1"/>
    <m/>
    <n v="3"/>
    <x v="139"/>
    <m/>
    <m/>
  </r>
  <r>
    <n v="447"/>
    <s v="COM-102"/>
    <x v="24"/>
    <m/>
    <n v="9"/>
    <x v="139"/>
    <m/>
    <m/>
  </r>
  <r>
    <n v="447"/>
    <s v="OFFI-3030"/>
    <x v="48"/>
    <m/>
    <n v="20"/>
    <x v="139"/>
    <m/>
    <m/>
  </r>
  <r>
    <n v="447"/>
    <s v="LIMP-937"/>
    <x v="417"/>
    <m/>
    <m/>
    <x v="139"/>
    <m/>
    <m/>
  </r>
  <r>
    <n v="447"/>
    <s v="OFFI-3002"/>
    <x v="232"/>
    <m/>
    <n v="0.5"/>
    <x v="139"/>
    <m/>
    <m/>
  </r>
  <r>
    <n v="448"/>
    <s v="P/H-1039"/>
    <x v="418"/>
    <m/>
    <n v="1"/>
    <x v="139"/>
    <m/>
    <m/>
  </r>
  <r>
    <n v="449"/>
    <s v="OFFI-3023"/>
    <x v="49"/>
    <m/>
    <n v="108"/>
    <x v="139"/>
    <m/>
    <m/>
  </r>
  <r>
    <n v="450"/>
    <s v="OFFI-3022"/>
    <x v="3"/>
    <m/>
    <n v="1"/>
    <x v="140"/>
    <m/>
    <m/>
  </r>
  <r>
    <n v="450"/>
    <s v="OFFI-3021"/>
    <x v="4"/>
    <m/>
    <n v="1"/>
    <x v="140"/>
    <m/>
    <m/>
  </r>
  <r>
    <n v="450"/>
    <s v="LIMP-939"/>
    <x v="419"/>
    <m/>
    <n v="2"/>
    <x v="140"/>
    <m/>
    <m/>
  </r>
  <r>
    <n v="3114"/>
    <s v="OFFI-3058"/>
    <x v="420"/>
    <m/>
    <n v="3"/>
    <x v="140"/>
    <m/>
    <m/>
  </r>
  <r>
    <n v="3114"/>
    <s v="OFFI-3057"/>
    <x v="421"/>
    <m/>
    <n v="2"/>
    <x v="140"/>
    <m/>
    <m/>
  </r>
  <r>
    <n v="3115"/>
    <s v="LIMP-936"/>
    <x v="102"/>
    <m/>
    <n v="1"/>
    <x v="140"/>
    <m/>
    <m/>
  </r>
  <r>
    <n v="3116"/>
    <s v="BA-126"/>
    <x v="422"/>
    <m/>
    <n v="4"/>
    <x v="140"/>
    <m/>
    <m/>
  </r>
  <r>
    <n v="3117"/>
    <s v="OFFI-3069"/>
    <x v="109"/>
    <m/>
    <n v="1"/>
    <x v="140"/>
    <m/>
    <m/>
  </r>
  <r>
    <n v="3118"/>
    <s v="OFFI-3062"/>
    <x v="423"/>
    <m/>
    <n v="1"/>
    <x v="140"/>
    <m/>
    <m/>
  </r>
  <r>
    <n v="3119"/>
    <s v="LIMP-944"/>
    <x v="424"/>
    <m/>
    <n v="1"/>
    <x v="141"/>
    <m/>
    <m/>
  </r>
  <r>
    <n v="3119"/>
    <s v="LIMP-946"/>
    <x v="77"/>
    <m/>
    <n v="3"/>
    <x v="141"/>
    <m/>
    <m/>
  </r>
  <r>
    <n v="3119"/>
    <s v="LIMP-945"/>
    <x v="93"/>
    <m/>
    <n v="1"/>
    <x v="141"/>
    <m/>
    <m/>
  </r>
  <r>
    <n v="3120"/>
    <s v="COM-102"/>
    <x v="24"/>
    <m/>
    <n v="1"/>
    <x v="141"/>
    <m/>
    <m/>
  </r>
  <r>
    <n v="3120"/>
    <s v="LIMP-913"/>
    <x v="43"/>
    <m/>
    <n v="1"/>
    <x v="141"/>
    <m/>
    <m/>
  </r>
  <r>
    <n v="3120"/>
    <s v="LIMP-946"/>
    <x v="77"/>
    <m/>
    <n v="4"/>
    <x v="142"/>
    <m/>
    <m/>
  </r>
  <r>
    <n v="3121"/>
    <s v="LIMP-945"/>
    <x v="93"/>
    <m/>
    <n v="6"/>
    <x v="143"/>
    <m/>
    <m/>
  </r>
  <r>
    <n v="3121"/>
    <s v="LIMP-946"/>
    <x v="77"/>
    <m/>
    <n v="96"/>
    <x v="143"/>
    <m/>
    <m/>
  </r>
  <r>
    <n v="3122"/>
    <s v="COST-652"/>
    <x v="110"/>
    <m/>
    <n v="1"/>
    <x v="143"/>
    <m/>
    <m/>
  </r>
  <r>
    <n v="3123"/>
    <s v="LIMP-905"/>
    <x v="123"/>
    <m/>
    <n v="1"/>
    <x v="143"/>
    <m/>
    <m/>
  </r>
  <r>
    <n v="3124"/>
    <s v="TELA-03"/>
    <x v="425"/>
    <m/>
    <n v="8"/>
    <x v="143"/>
    <m/>
    <m/>
  </r>
  <r>
    <n v="3125"/>
    <s v="LIMP-901"/>
    <x v="124"/>
    <m/>
    <n v="25"/>
    <x v="143"/>
    <m/>
    <m/>
  </r>
  <r>
    <n v="3125"/>
    <s v="LIMP-900      Fundas para basura 55 Gals. 20/1 36*54"/>
    <x v="25"/>
    <m/>
    <n v="5"/>
    <x v="143"/>
    <m/>
    <m/>
  </r>
  <r>
    <n v="3126"/>
    <s v="LIMP-909"/>
    <x v="78"/>
    <m/>
    <n v="1"/>
    <x v="144"/>
    <m/>
    <m/>
  </r>
  <r>
    <n v="3126"/>
    <s v="LIMP-946"/>
    <x v="77"/>
    <m/>
    <n v="2"/>
    <x v="144"/>
    <m/>
    <m/>
  </r>
  <r>
    <n v="3127"/>
    <s v="OFFI-3035 Cinta adhesiva 2&quot;"/>
    <x v="25"/>
    <m/>
    <n v="1"/>
    <x v="144"/>
    <m/>
    <m/>
  </r>
  <r>
    <n v="3128"/>
    <s v="COM-102"/>
    <x v="82"/>
    <m/>
    <n v="1"/>
    <x v="145"/>
    <m/>
    <m/>
  </r>
  <r>
    <n v="3128"/>
    <s v="LIMP-944"/>
    <x v="424"/>
    <m/>
    <n v="1"/>
    <x v="145"/>
    <m/>
    <m/>
  </r>
  <r>
    <n v="3128"/>
    <s v="LIMP-946"/>
    <x v="77"/>
    <m/>
    <n v="3"/>
    <x v="145"/>
    <m/>
    <m/>
  </r>
  <r>
    <n v="3128"/>
    <s v="LIMP-900      Fundas para basura 55 Gals. 20/1 36*54"/>
    <x v="25"/>
    <m/>
    <m/>
    <x v="145"/>
    <m/>
    <m/>
  </r>
  <r>
    <n v="3128"/>
    <s v="LIMP-902       Fundas para basura 18x32"/>
    <x v="25"/>
    <m/>
    <n v="25"/>
    <x v="145"/>
    <m/>
    <m/>
  </r>
  <r>
    <n v="3129"/>
    <s v="OFFI-3052"/>
    <x v="426"/>
    <m/>
    <n v="1"/>
    <x v="145"/>
    <m/>
    <m/>
  </r>
  <r>
    <n v="3129"/>
    <s v="OFFI-3061"/>
    <x v="427"/>
    <m/>
    <n v="1"/>
    <x v="145"/>
    <m/>
    <m/>
  </r>
  <r>
    <n v="3130"/>
    <s v="OFFI-3061"/>
    <x v="427"/>
    <m/>
    <n v="24"/>
    <x v="146"/>
    <m/>
    <m/>
  </r>
  <r>
    <n v="3130"/>
    <s v="OFFI-3033"/>
    <x v="428"/>
    <m/>
    <n v="2"/>
    <x v="146"/>
    <m/>
    <m/>
  </r>
  <r>
    <n v="3130"/>
    <s v="OFFI-3032"/>
    <x v="429"/>
    <m/>
    <n v="1"/>
    <x v="146"/>
    <m/>
    <m/>
  </r>
  <r>
    <n v="3130"/>
    <s v="OFFI-3001"/>
    <x v="2"/>
    <m/>
    <m/>
    <x v="146"/>
    <m/>
    <m/>
  </r>
  <r>
    <n v="3131"/>
    <s v="LIMP-946"/>
    <x v="77"/>
    <m/>
    <n v="4"/>
    <x v="146"/>
    <m/>
    <m/>
  </r>
  <r>
    <n v="3132"/>
    <s v="TELA-31"/>
    <x v="120"/>
    <m/>
    <n v="84"/>
    <x v="146"/>
    <m/>
    <m/>
  </r>
  <r>
    <n v="3133"/>
    <s v="LIMP-900"/>
    <x v="81"/>
    <m/>
    <m/>
    <x v="147"/>
    <m/>
    <m/>
  </r>
  <r>
    <n v="3133"/>
    <s v="LIMP-931"/>
    <x v="430"/>
    <m/>
    <n v="2"/>
    <x v="147"/>
    <m/>
    <m/>
  </r>
  <r>
    <n v="3133"/>
    <s v="LIMP-944"/>
    <x v="424"/>
    <m/>
    <n v="1"/>
    <x v="147"/>
    <m/>
    <m/>
  </r>
  <r>
    <n v="3133"/>
    <s v="LIMP-945"/>
    <x v="93"/>
    <m/>
    <n v="1"/>
    <x v="147"/>
    <m/>
    <m/>
  </r>
  <r>
    <n v="3133"/>
    <s v="LIMP-946"/>
    <x v="77"/>
    <m/>
    <n v="4"/>
    <x v="147"/>
    <m/>
    <m/>
  </r>
  <r>
    <n v="3134"/>
    <s v="TELA-03"/>
    <x v="425"/>
    <m/>
    <n v="4"/>
    <x v="147"/>
    <m/>
    <m/>
  </r>
  <r>
    <n v="3135"/>
    <s v="COM-102"/>
    <x v="82"/>
    <m/>
    <n v="8"/>
    <x v="147"/>
    <m/>
    <m/>
  </r>
  <r>
    <n v="3135"/>
    <s v="LIMP-909"/>
    <x v="5"/>
    <m/>
    <n v="6"/>
    <x v="147"/>
    <m/>
    <m/>
  </r>
  <r>
    <n v="3135"/>
    <s v="LIMP-921"/>
    <x v="431"/>
    <m/>
    <n v="2"/>
    <x v="147"/>
    <m/>
    <m/>
  </r>
  <r>
    <n v="3135"/>
    <s v="LIMP-900"/>
    <x v="81"/>
    <m/>
    <m/>
    <x v="147"/>
    <m/>
    <m/>
  </r>
  <r>
    <n v="3136"/>
    <s v="OFFI-3021"/>
    <x v="4"/>
    <m/>
    <n v="8"/>
    <x v="147"/>
    <m/>
    <m/>
  </r>
  <r>
    <n v="3137"/>
    <s v="OFFI-3120"/>
    <x v="432"/>
    <m/>
    <n v="3"/>
    <x v="147"/>
    <m/>
    <m/>
  </r>
  <r>
    <n v="3137"/>
    <s v="OFFI-3035"/>
    <x v="67"/>
    <m/>
    <n v="1"/>
    <x v="147"/>
    <m/>
    <m/>
  </r>
  <r>
    <n v="3137"/>
    <s v="OFFI-3058"/>
    <x v="420"/>
    <m/>
    <n v="24"/>
    <x v="147"/>
    <m/>
    <m/>
  </r>
  <r>
    <n v="3137"/>
    <s v="OFFI-3054"/>
    <x v="433"/>
    <m/>
    <n v="24"/>
    <x v="147"/>
    <m/>
    <m/>
  </r>
  <r>
    <n v="3137"/>
    <s v="OFFI-3073"/>
    <x v="434"/>
    <m/>
    <n v="1"/>
    <x v="147"/>
    <m/>
    <m/>
  </r>
  <r>
    <n v="3137"/>
    <s v="OFFI-3001"/>
    <x v="2"/>
    <m/>
    <n v="1"/>
    <x v="147"/>
    <m/>
    <m/>
  </r>
  <r>
    <n v="3137"/>
    <s v="COST-638"/>
    <x v="435"/>
    <m/>
    <n v="2"/>
    <x v="147"/>
    <m/>
    <m/>
  </r>
  <r>
    <n v="3137"/>
    <s v="TELA-15"/>
    <x v="103"/>
    <m/>
    <n v="3"/>
    <x v="147"/>
    <m/>
    <m/>
  </r>
  <r>
    <n v="3138"/>
    <s v="OFFI-3035"/>
    <x v="67"/>
    <m/>
    <n v="1"/>
    <x v="148"/>
    <m/>
    <m/>
  </r>
  <r>
    <n v="3138"/>
    <s v="P/H-1035"/>
    <x v="76"/>
    <m/>
    <n v="1"/>
    <x v="148"/>
    <m/>
    <m/>
  </r>
  <r>
    <n v="3138"/>
    <s v="OFFI-3058"/>
    <x v="420"/>
    <m/>
    <n v="1"/>
    <x v="148"/>
    <m/>
    <m/>
  </r>
  <r>
    <n v="3139"/>
    <s v="LIMP-909"/>
    <x v="78"/>
    <m/>
    <n v="1"/>
    <x v="148"/>
    <m/>
    <m/>
  </r>
  <r>
    <n v="3139"/>
    <s v="LIMP-913"/>
    <x v="79"/>
    <m/>
    <n v="1"/>
    <x v="148"/>
    <m/>
    <m/>
  </r>
  <r>
    <n v="3139"/>
    <s v="LIMP-946"/>
    <x v="77"/>
    <m/>
    <n v="3"/>
    <x v="148"/>
    <m/>
    <m/>
  </r>
  <r>
    <n v="3139"/>
    <s v="COM-102"/>
    <x v="82"/>
    <m/>
    <n v="1"/>
    <x v="148"/>
    <m/>
    <m/>
  </r>
  <r>
    <n v="3139"/>
    <s v="LIMP-939"/>
    <x v="419"/>
    <m/>
    <n v="1"/>
    <x v="148"/>
    <m/>
    <m/>
  </r>
  <r>
    <n v="3140"/>
    <s v="OFFI-3021"/>
    <x v="4"/>
    <m/>
    <n v="44"/>
    <x v="148"/>
    <m/>
    <m/>
  </r>
  <r>
    <n v="3140"/>
    <s v="OFFI-3062"/>
    <x v="423"/>
    <m/>
    <n v="5"/>
    <x v="148"/>
    <m/>
    <m/>
  </r>
  <r>
    <n v="3141"/>
    <s v="OFFI-3098"/>
    <x v="436"/>
    <m/>
    <n v="1"/>
    <x v="148"/>
    <m/>
    <m/>
  </r>
  <r>
    <n v="3141"/>
    <s v="OFFI-3097"/>
    <x v="437"/>
    <m/>
    <n v="1"/>
    <x v="148"/>
    <m/>
    <m/>
  </r>
  <r>
    <n v="3141"/>
    <s v="OFFI-3099"/>
    <x v="438"/>
    <m/>
    <n v="1"/>
    <x v="148"/>
    <m/>
    <m/>
  </r>
  <r>
    <n v="3141"/>
    <s v="OFFI-3100"/>
    <x v="439"/>
    <m/>
    <n v="1"/>
    <x v="148"/>
    <m/>
    <m/>
  </r>
  <r>
    <n v="3142"/>
    <s v="LIMP-944"/>
    <x v="424"/>
    <m/>
    <n v="1"/>
    <x v="149"/>
    <m/>
    <m/>
  </r>
  <r>
    <n v="3142"/>
    <s v="COM-102"/>
    <x v="82"/>
    <m/>
    <n v="1"/>
    <x v="149"/>
    <m/>
    <m/>
  </r>
  <r>
    <n v="3143"/>
    <s v="LIMP-908"/>
    <x v="440"/>
    <m/>
    <n v="2"/>
    <x v="149"/>
    <m/>
    <m/>
  </r>
  <r>
    <n v="3143"/>
    <s v="LIMP-905"/>
    <x v="123"/>
    <m/>
    <n v="2"/>
    <x v="149"/>
    <m/>
    <m/>
  </r>
  <r>
    <n v="3143"/>
    <s v="OFFI-3057"/>
    <x v="421"/>
    <m/>
    <n v="3"/>
    <x v="149"/>
    <m/>
    <m/>
  </r>
  <r>
    <n v="3144"/>
    <s v="COST-656"/>
    <x v="111"/>
    <m/>
    <n v="1053"/>
    <x v="149"/>
    <m/>
    <m/>
  </r>
  <r>
    <n v="416"/>
    <s v="OFFI-3012"/>
    <x v="291"/>
    <m/>
    <n v="24"/>
    <x v="150"/>
    <m/>
    <m/>
  </r>
  <r>
    <n v="416"/>
    <s v="OFFI-3053"/>
    <x v="161"/>
    <m/>
    <n v="24"/>
    <x v="150"/>
    <m/>
    <m/>
  </r>
  <r>
    <n v="416"/>
    <s v="OFFI-3057"/>
    <x v="216"/>
    <m/>
    <n v="12"/>
    <x v="150"/>
    <m/>
    <m/>
  </r>
  <r>
    <n v="416"/>
    <s v="OFFI-3060"/>
    <x v="162"/>
    <m/>
    <n v="2"/>
    <x v="150"/>
    <m/>
    <m/>
  </r>
  <r>
    <n v="416"/>
    <s v="OFFI-3001"/>
    <x v="213"/>
    <m/>
    <n v="5"/>
    <x v="150"/>
    <m/>
    <m/>
  </r>
  <r>
    <n v="417"/>
    <s v="COST-635"/>
    <x v="225"/>
    <m/>
    <n v="1"/>
    <x v="150"/>
    <m/>
    <m/>
  </r>
  <r>
    <n v="417"/>
    <s v="TELA-05"/>
    <x v="21"/>
    <m/>
    <n v="3"/>
    <x v="150"/>
    <m/>
    <m/>
  </r>
  <r>
    <n v="417"/>
    <s v="COST-649"/>
    <x v="339"/>
    <m/>
    <n v="2.5"/>
    <x v="150"/>
    <m/>
    <m/>
  </r>
  <r>
    <n v="417"/>
    <s v="TELA-17"/>
    <x v="370"/>
    <m/>
    <n v="2"/>
    <x v="150"/>
    <m/>
    <m/>
  </r>
  <r>
    <n v="418"/>
    <s v="OFFI-3057"/>
    <x v="216"/>
    <m/>
    <n v="2"/>
    <x v="150"/>
    <m/>
    <m/>
  </r>
  <r>
    <n v="418"/>
    <s v="OFFI-3012"/>
    <x v="291"/>
    <m/>
    <n v="2"/>
    <x v="150"/>
    <m/>
    <m/>
  </r>
  <r>
    <n v="419"/>
    <s v="OFFI-3023"/>
    <x v="279"/>
    <m/>
    <n v="60"/>
    <x v="150"/>
    <m/>
    <m/>
  </r>
  <r>
    <n v="420"/>
    <s v="COST-635"/>
    <x v="225"/>
    <m/>
    <n v="1"/>
    <x v="151"/>
    <m/>
    <m/>
  </r>
  <r>
    <n v="420"/>
    <s v="TELA-27"/>
    <x v="324"/>
    <m/>
    <n v="2"/>
    <x v="151"/>
    <m/>
    <m/>
  </r>
  <r>
    <n v="421"/>
    <s v="LIMP-946"/>
    <x v="263"/>
    <m/>
    <n v="3"/>
    <x v="151"/>
    <m/>
    <m/>
  </r>
  <r>
    <n v="422"/>
    <s v="OFFI-3058"/>
    <x v="171"/>
    <m/>
    <n v="36"/>
    <x v="152"/>
    <m/>
    <m/>
  </r>
  <r>
    <n v="423"/>
    <s v="LIMP-946"/>
    <x v="263"/>
    <m/>
    <n v="5"/>
    <x v="152"/>
    <m/>
    <m/>
  </r>
  <r>
    <n v="423"/>
    <s v="COM-102"/>
    <x v="166"/>
    <m/>
    <n v="1"/>
    <x v="152"/>
    <m/>
    <m/>
  </r>
  <r>
    <n v="423"/>
    <s v="LIMP-945"/>
    <x v="266"/>
    <m/>
    <n v="1"/>
    <x v="152"/>
    <m/>
    <m/>
  </r>
  <r>
    <n v="423"/>
    <s v="LIMP-918"/>
    <x v="179"/>
    <m/>
    <n v="4"/>
    <x v="152"/>
    <m/>
    <m/>
  </r>
  <r>
    <n v="424"/>
    <s v="TELA-99"/>
    <x v="281"/>
    <m/>
    <n v="2"/>
    <x v="152"/>
    <m/>
    <m/>
  </r>
  <r>
    <n v="424"/>
    <s v="TELA-05"/>
    <x v="21"/>
    <m/>
    <n v="1.5"/>
    <x v="152"/>
    <m/>
    <m/>
  </r>
  <r>
    <n v="424"/>
    <s v="TELA-03"/>
    <x v="198"/>
    <m/>
    <n v="3.5"/>
    <x v="152"/>
    <m/>
    <m/>
  </r>
  <r>
    <n v="424"/>
    <s v="TELA-10"/>
    <x v="265"/>
    <m/>
    <n v="54.5"/>
    <x v="152"/>
    <m/>
    <m/>
  </r>
  <r>
    <n v="425"/>
    <s v="TELA-05"/>
    <x v="21"/>
    <m/>
    <n v="3.5"/>
    <x v="153"/>
    <m/>
    <m/>
  </r>
  <r>
    <n v="425"/>
    <s v="TELA-110"/>
    <x v="340"/>
    <m/>
    <n v="15"/>
    <x v="153"/>
    <m/>
    <m/>
  </r>
  <r>
    <n v="426"/>
    <s v="LIMP-909"/>
    <x v="5"/>
    <m/>
    <n v="4"/>
    <x v="153"/>
    <m/>
    <m/>
  </r>
  <r>
    <n v="426"/>
    <s v="LIMP-913"/>
    <x v="43"/>
    <m/>
    <n v="3"/>
    <x v="153"/>
    <m/>
    <m/>
  </r>
  <r>
    <n v="426"/>
    <s v="LIMP-944"/>
    <x v="207"/>
    <m/>
    <n v="10"/>
    <x v="153"/>
    <m/>
    <m/>
  </r>
  <r>
    <n v="427"/>
    <s v="LIMP-944"/>
    <x v="207"/>
    <m/>
    <n v="1"/>
    <x v="153"/>
    <m/>
    <m/>
  </r>
  <r>
    <n v="427"/>
    <s v="LIMP-946"/>
    <x v="263"/>
    <m/>
    <n v="5"/>
    <x v="153"/>
    <m/>
    <m/>
  </r>
  <r>
    <n v="427"/>
    <s v="LIMP-901"/>
    <x v="169"/>
    <m/>
    <n v="25"/>
    <x v="153"/>
    <m/>
    <m/>
  </r>
  <r>
    <n v="428"/>
    <s v="LIMP-946"/>
    <x v="263"/>
    <m/>
    <n v="24"/>
    <x v="153"/>
    <m/>
    <m/>
  </r>
  <r>
    <n v="428"/>
    <s v="LIMP-944"/>
    <x v="207"/>
    <m/>
    <n v="2"/>
    <x v="153"/>
    <m/>
    <m/>
  </r>
  <r>
    <n v="428"/>
    <s v="OFFI-3053"/>
    <x v="161"/>
    <m/>
    <n v="11"/>
    <x v="153"/>
    <m/>
    <m/>
  </r>
  <r>
    <n v="428"/>
    <s v="OFFI-3029"/>
    <x v="364"/>
    <m/>
    <n v="1"/>
    <x v="153"/>
    <m/>
    <m/>
  </r>
  <r>
    <n v="428"/>
    <s v="OFFI-3044"/>
    <x v="256"/>
    <m/>
    <n v="1"/>
    <x v="153"/>
    <m/>
    <m/>
  </r>
  <r>
    <n v="428"/>
    <s v="OFFI-3000"/>
    <x v="441"/>
    <m/>
    <n v="1"/>
    <x v="153"/>
    <m/>
    <m/>
  </r>
  <r>
    <n v="428"/>
    <s v="OFFI-3120"/>
    <x v="262"/>
    <m/>
    <n v="2"/>
    <x v="153"/>
    <m/>
    <m/>
  </r>
  <r>
    <n v="428"/>
    <s v="P/H-1028"/>
    <x v="283"/>
    <m/>
    <n v="1"/>
    <x v="153"/>
    <m/>
    <m/>
  </r>
  <r>
    <n v="428"/>
    <s v="P/H-1029"/>
    <x v="282"/>
    <m/>
    <n v="1"/>
    <x v="153"/>
    <m/>
    <m/>
  </r>
  <r>
    <n v="428"/>
    <s v="P/H-1030"/>
    <x v="442"/>
    <m/>
    <n v="1"/>
    <x v="153"/>
    <m/>
    <m/>
  </r>
  <r>
    <n v="428"/>
    <s v="P/H-1030"/>
    <x v="443"/>
    <m/>
    <n v="1"/>
    <x v="153"/>
    <m/>
    <m/>
  </r>
  <r>
    <n v="428"/>
    <s v="OFFI-3001"/>
    <x v="213"/>
    <m/>
    <n v="1"/>
    <x v="153"/>
    <m/>
    <m/>
  </r>
  <r>
    <n v="428"/>
    <s v="MOBI-89"/>
    <x v="289"/>
    <m/>
    <n v="1"/>
    <x v="153"/>
    <m/>
    <m/>
  </r>
  <r>
    <n v="428"/>
    <s v="OFFI-3035"/>
    <x v="39"/>
    <m/>
    <n v="1"/>
    <x v="153"/>
    <m/>
    <m/>
  </r>
  <r>
    <n v="429"/>
    <s v="OFFI-3067"/>
    <x v="228"/>
    <m/>
    <n v="1"/>
    <x v="153"/>
    <m/>
    <m/>
  </r>
  <r>
    <n v="430"/>
    <s v="LIMP-939"/>
    <x v="325"/>
    <m/>
    <n v="2"/>
    <x v="154"/>
    <m/>
    <m/>
  </r>
  <r>
    <n v="430"/>
    <s v="LIMP-900"/>
    <x v="6"/>
    <m/>
    <m/>
    <x v="154"/>
    <m/>
    <m/>
  </r>
  <r>
    <n v="431"/>
    <s v="OFFI-3035"/>
    <x v="39"/>
    <m/>
    <n v="2"/>
    <x v="155"/>
    <m/>
    <m/>
  </r>
  <r>
    <n v="432"/>
    <s v="OFFI-3035"/>
    <x v="39"/>
    <m/>
    <n v="1"/>
    <x v="155"/>
    <m/>
    <m/>
  </r>
  <r>
    <n v="446"/>
    <s v="OFF-3035"/>
    <x v="39"/>
    <m/>
    <n v="1"/>
    <x v="139"/>
    <m/>
    <m/>
  </r>
  <r>
    <n v="447"/>
    <s v="OFFI-3001"/>
    <x v="213"/>
    <m/>
    <m/>
    <x v="139"/>
    <m/>
    <m/>
  </r>
  <r>
    <n v="447"/>
    <s v="OFFI-3036"/>
    <x v="29"/>
    <m/>
    <n v="4"/>
    <x v="139"/>
    <m/>
    <m/>
  </r>
  <r>
    <n v="3147"/>
    <s v="COST-612"/>
    <x v="444"/>
    <m/>
    <n v="5"/>
    <x v="156"/>
    <m/>
    <m/>
  </r>
  <r>
    <n v="3147"/>
    <s v="P/H-1057"/>
    <x v="445"/>
    <m/>
    <n v="1"/>
    <x v="156"/>
    <m/>
    <m/>
  </r>
  <r>
    <n v="3148"/>
    <s v="LIMP-944"/>
    <x v="424"/>
    <m/>
    <n v="1"/>
    <x v="156"/>
    <m/>
    <m/>
  </r>
  <r>
    <n v="3148"/>
    <s v="LIMP-909"/>
    <x v="78"/>
    <m/>
    <n v="1"/>
    <x v="156"/>
    <m/>
    <m/>
  </r>
  <r>
    <n v="3148"/>
    <s v="LIMP-913"/>
    <x v="446"/>
    <m/>
    <n v="1"/>
    <x v="156"/>
    <m/>
    <m/>
  </r>
  <r>
    <n v="3148"/>
    <s v="OFFI-3010 Papel Toalla 6/1"/>
    <x v="25"/>
    <m/>
    <n v="1"/>
    <x v="156"/>
    <m/>
    <m/>
  </r>
  <r>
    <n v="3148"/>
    <s v="COM-102"/>
    <x v="82"/>
    <m/>
    <n v="1"/>
    <x v="156"/>
    <m/>
    <m/>
  </r>
  <r>
    <n v="3148"/>
    <s v="LIMP-946"/>
    <x v="77"/>
    <m/>
    <n v="3"/>
    <x v="156"/>
    <m/>
    <m/>
  </r>
  <r>
    <n v="3149"/>
    <s v="PROT-700 Guantes Reusables de algodón"/>
    <x v="25"/>
    <m/>
    <n v="4"/>
    <x v="156"/>
    <m/>
    <m/>
  </r>
  <r>
    <n v="3150"/>
    <s v="OFFI-3021"/>
    <x v="4"/>
    <m/>
    <n v="8"/>
    <x v="156"/>
    <m/>
    <m/>
  </r>
  <r>
    <n v="551"/>
    <s v="LIMP-944"/>
    <x v="424"/>
    <m/>
    <n v="3"/>
    <x v="156"/>
    <m/>
    <m/>
  </r>
  <r>
    <n v="551"/>
    <s v="LIMP-946"/>
    <x v="77"/>
    <m/>
    <n v="24"/>
    <x v="156"/>
    <m/>
    <m/>
  </r>
  <r>
    <n v="552"/>
    <s v="LIMP-944"/>
    <x v="424"/>
    <m/>
    <n v="2"/>
    <x v="157"/>
    <m/>
    <m/>
  </r>
  <r>
    <n v="552"/>
    <s v="COM-102     Paquete de cafe  1 libra"/>
    <x v="25"/>
    <m/>
    <n v="1"/>
    <x v="157"/>
    <m/>
    <m/>
  </r>
  <r>
    <n v="553"/>
    <s v="LIMP-945"/>
    <x v="93"/>
    <m/>
    <n v="6"/>
    <x v="157"/>
    <m/>
    <m/>
  </r>
  <r>
    <n v="554"/>
    <s v="COST-635    Centímetros"/>
    <x v="25"/>
    <m/>
    <n v="1"/>
    <x v="157"/>
    <m/>
    <m/>
  </r>
  <r>
    <n v="555"/>
    <s v="TELA-15"/>
    <x v="103"/>
    <m/>
    <n v="30"/>
    <x v="158"/>
    <m/>
    <m/>
  </r>
  <r>
    <n v="556"/>
    <s v="P/H-1005"/>
    <x v="447"/>
    <m/>
    <n v="20"/>
    <x v="159"/>
    <m/>
    <m/>
  </r>
  <r>
    <n v="556"/>
    <s v="P/H-1007"/>
    <x v="448"/>
    <m/>
    <n v="10"/>
    <x v="159"/>
    <m/>
    <m/>
  </r>
  <r>
    <n v="556"/>
    <s v="P/H-1011"/>
    <x v="71"/>
    <m/>
    <n v="5"/>
    <x v="160"/>
    <m/>
    <m/>
  </r>
  <r>
    <n v="556"/>
    <s v="P/H-1040"/>
    <x v="449"/>
    <m/>
    <n v="20"/>
    <x v="159"/>
    <m/>
    <m/>
  </r>
  <r>
    <n v="556"/>
    <s v="P/H-1035"/>
    <x v="76"/>
    <m/>
    <n v="20"/>
    <x v="159"/>
    <m/>
    <m/>
  </r>
  <r>
    <n v="556"/>
    <s v="P/H-1044"/>
    <x v="450"/>
    <m/>
    <n v="20"/>
    <x v="159"/>
    <m/>
    <m/>
  </r>
  <r>
    <n v="556"/>
    <s v="P/H-1002"/>
    <x v="451"/>
    <m/>
    <n v="2"/>
    <x v="159"/>
    <m/>
    <m/>
  </r>
  <r>
    <n v="557"/>
    <s v="P/H-1057"/>
    <x v="445"/>
    <m/>
    <n v="1"/>
    <x v="159"/>
    <m/>
    <m/>
  </r>
  <r>
    <n v="558"/>
    <s v="TELA-11"/>
    <x v="64"/>
    <m/>
    <n v="86.5"/>
    <x v="159"/>
    <m/>
    <m/>
  </r>
  <r>
    <n v="559"/>
    <s v="P/H-1044"/>
    <x v="450"/>
    <m/>
    <n v="1"/>
    <x v="159"/>
    <m/>
    <m/>
  </r>
  <r>
    <n v="560"/>
    <s v="COM-102"/>
    <x v="24"/>
    <m/>
    <n v="1"/>
    <x v="159"/>
    <m/>
    <m/>
  </r>
  <r>
    <n v="560"/>
    <s v="LIMP-946"/>
    <x v="77"/>
    <m/>
    <n v="1"/>
    <x v="159"/>
    <m/>
    <m/>
  </r>
  <r>
    <n v="561"/>
    <s v="PROT-700"/>
    <x v="452"/>
    <m/>
    <n v="5"/>
    <x v="161"/>
    <m/>
    <m/>
  </r>
  <r>
    <n v="561"/>
    <s v="LIMP-939"/>
    <x v="419"/>
    <m/>
    <n v="5"/>
    <x v="161"/>
    <m/>
    <m/>
  </r>
  <r>
    <n v="562"/>
    <s v="LIMP-946"/>
    <x v="77"/>
    <m/>
    <n v="96"/>
    <x v="161"/>
    <m/>
    <m/>
  </r>
  <r>
    <n v="562"/>
    <s v="LIMP-900"/>
    <x v="81"/>
    <m/>
    <n v="24"/>
    <x v="161"/>
    <m/>
    <m/>
  </r>
  <r>
    <n v="563"/>
    <s v="P/H-1032"/>
    <x v="453"/>
    <m/>
    <n v="1"/>
    <x v="162"/>
    <m/>
    <m/>
  </r>
  <r>
    <n v="563"/>
    <s v="LIMP-946"/>
    <x v="77"/>
    <m/>
    <n v="4"/>
    <x v="162"/>
    <m/>
    <m/>
  </r>
  <r>
    <n v="563"/>
    <s v="OFFI-3035    Cinta adhesiva 2&quot;"/>
    <x v="25"/>
    <m/>
    <n v="1"/>
    <x v="162"/>
    <m/>
    <m/>
  </r>
  <r>
    <n v="364"/>
    <s v="MANT-309"/>
    <x v="85"/>
    <m/>
    <n v="1"/>
    <x v="162"/>
    <m/>
    <m/>
  </r>
  <r>
    <n v="565"/>
    <s v="COM-102"/>
    <x v="82"/>
    <m/>
    <n v="1"/>
    <x v="163"/>
    <m/>
    <m/>
  </r>
  <r>
    <n v="565"/>
    <s v="LIMP-944"/>
    <x v="424"/>
    <m/>
    <n v="1"/>
    <x v="163"/>
    <m/>
    <m/>
  </r>
  <r>
    <n v="565"/>
    <s v="LIMP-945"/>
    <x v="93"/>
    <m/>
    <n v="1"/>
    <x v="163"/>
    <m/>
    <m/>
  </r>
  <r>
    <n v="565"/>
    <s v="LIMP-946"/>
    <x v="77"/>
    <m/>
    <n v="3"/>
    <x v="163"/>
    <m/>
    <m/>
  </r>
  <r>
    <n v="566"/>
    <s v="OFFI-3057"/>
    <x v="421"/>
    <m/>
    <n v="1"/>
    <x v="163"/>
    <m/>
    <m/>
  </r>
  <r>
    <n v="567"/>
    <s v="PROT-700"/>
    <x v="452"/>
    <m/>
    <n v="2"/>
    <x v="163"/>
    <m/>
    <m/>
  </r>
  <r>
    <n v="568"/>
    <s v="COM-102"/>
    <x v="82"/>
    <m/>
    <n v="8"/>
    <x v="163"/>
    <m/>
    <m/>
  </r>
  <r>
    <n v="568"/>
    <s v="LIMP-944"/>
    <x v="424"/>
    <m/>
    <n v="10"/>
    <x v="163"/>
    <m/>
    <m/>
  </r>
  <r>
    <n v="569"/>
    <s v="P/H-1057"/>
    <x v="445"/>
    <m/>
    <n v="1"/>
    <x v="163"/>
    <m/>
    <m/>
  </r>
  <r>
    <n v="570"/>
    <s v="OFFI-3021"/>
    <x v="4"/>
    <m/>
    <n v="1"/>
    <x v="164"/>
    <m/>
    <m/>
  </r>
  <r>
    <n v="570"/>
    <s v="OFFI-3023"/>
    <x v="49"/>
    <m/>
    <n v="19"/>
    <x v="164"/>
    <m/>
    <m/>
  </r>
  <r>
    <n v="570"/>
    <s v="OFFI-3013"/>
    <x v="454"/>
    <m/>
    <n v="2"/>
    <x v="164"/>
    <m/>
    <m/>
  </r>
  <r>
    <n v="570"/>
    <s v="OFFI-3012"/>
    <x v="31"/>
    <m/>
    <n v="1"/>
    <x v="164"/>
    <m/>
    <m/>
  </r>
  <r>
    <n v="571"/>
    <s v="OFFI-3023"/>
    <x v="49"/>
    <m/>
    <n v="5"/>
    <x v="164"/>
    <m/>
    <m/>
  </r>
  <r>
    <n v="572"/>
    <s v="LIMP-901"/>
    <x v="124"/>
    <m/>
    <n v="125"/>
    <x v="164"/>
    <m/>
    <m/>
  </r>
  <r>
    <n v="573"/>
    <s v="OFFI-3023"/>
    <x v="49"/>
    <m/>
    <n v="5"/>
    <x v="165"/>
    <m/>
    <m/>
  </r>
  <r>
    <n v="573"/>
    <s v="OFFI-3017"/>
    <x v="455"/>
    <m/>
    <n v="16"/>
    <x v="165"/>
    <m/>
    <m/>
  </r>
  <r>
    <n v="573"/>
    <s v="OFFI-3067"/>
    <x v="456"/>
    <m/>
    <n v="1"/>
    <x v="165"/>
    <m/>
    <m/>
  </r>
  <r>
    <n v="573"/>
    <s v="OFFI-3070"/>
    <x v="234"/>
    <m/>
    <n v="1"/>
    <x v="165"/>
    <m/>
    <m/>
  </r>
  <r>
    <n v="573"/>
    <s v="OFFI-3036"/>
    <x v="107"/>
    <m/>
    <n v="1"/>
    <x v="165"/>
    <m/>
    <m/>
  </r>
  <r>
    <n v="573"/>
    <s v="OFFI-3000"/>
    <x v="457"/>
    <m/>
    <n v="1"/>
    <x v="165"/>
    <m/>
    <m/>
  </r>
  <r>
    <n v="573"/>
    <s v="OFFI-3058"/>
    <x v="420"/>
    <m/>
    <n v="2"/>
    <x v="165"/>
    <m/>
    <m/>
  </r>
  <r>
    <n v="573"/>
    <s v="OFFI-3013"/>
    <x v="454"/>
    <m/>
    <n v="1"/>
    <x v="165"/>
    <m/>
    <m/>
  </r>
  <r>
    <n v="573"/>
    <s v="OFFI-3053"/>
    <x v="458"/>
    <m/>
    <n v="1"/>
    <x v="165"/>
    <m/>
    <m/>
  </r>
  <r>
    <n v="573"/>
    <s v="OFFI-3007"/>
    <x v="459"/>
    <m/>
    <n v="1"/>
    <x v="165"/>
    <m/>
    <m/>
  </r>
  <r>
    <n v="573"/>
    <s v="OFFI-3035"/>
    <x v="67"/>
    <m/>
    <n v="1"/>
    <x v="165"/>
    <m/>
    <m/>
  </r>
  <r>
    <n v="574"/>
    <s v="COST-613"/>
    <x v="460"/>
    <m/>
    <n v="12"/>
    <x v="165"/>
    <m/>
    <m/>
  </r>
  <r>
    <n v="574"/>
    <s v="COST-652"/>
    <x v="110"/>
    <m/>
    <n v="1050"/>
    <x v="165"/>
    <m/>
    <m/>
  </r>
  <r>
    <n v="575"/>
    <s v="LIMP-945"/>
    <x v="93"/>
    <m/>
    <n v="1"/>
    <x v="165"/>
    <m/>
    <m/>
  </r>
  <r>
    <n v="576"/>
    <s v="OFFI-3001"/>
    <x v="2"/>
    <m/>
    <n v="8"/>
    <x v="165"/>
    <m/>
    <m/>
  </r>
  <r>
    <n v="576"/>
    <s v="OFFI-3032"/>
    <x v="429"/>
    <m/>
    <n v="1"/>
    <x v="165"/>
    <m/>
    <m/>
  </r>
  <r>
    <n v="577"/>
    <s v="LIMP-946"/>
    <x v="77"/>
    <m/>
    <n v="3"/>
    <x v="166"/>
    <m/>
    <m/>
  </r>
  <r>
    <n v="577"/>
    <s v="COM-102"/>
    <x v="82"/>
    <m/>
    <n v="1"/>
    <x v="166"/>
    <m/>
    <m/>
  </r>
  <r>
    <n v="577"/>
    <s v="LIMP-916"/>
    <x v="461"/>
    <m/>
    <n v="1"/>
    <x v="166"/>
    <m/>
    <m/>
  </r>
  <r>
    <n v="578"/>
    <s v="P/H-1007"/>
    <x v="448"/>
    <m/>
    <n v="1"/>
    <x v="166"/>
    <m/>
    <m/>
  </r>
  <r>
    <n v="579"/>
    <s v="OFFI-3118"/>
    <x v="249"/>
    <m/>
    <n v="1"/>
    <x v="166"/>
    <m/>
    <m/>
  </r>
  <r>
    <n v="579"/>
    <s v="OFFI-3001"/>
    <x v="2"/>
    <m/>
    <n v="1"/>
    <x v="166"/>
    <m/>
    <m/>
  </r>
  <r>
    <n v="580"/>
    <s v="OFFI-3001"/>
    <x v="2"/>
    <m/>
    <n v="1"/>
    <x v="166"/>
    <m/>
    <m/>
  </r>
  <r>
    <s v="AJUSTE"/>
    <s v="TELA-21"/>
    <x v="462"/>
    <m/>
    <n v="17025"/>
    <x v="167"/>
    <m/>
    <m/>
  </r>
  <r>
    <s v="AJUSTE"/>
    <s v="COST-600"/>
    <x v="463"/>
    <m/>
    <n v="36"/>
    <x v="167"/>
    <m/>
    <m/>
  </r>
  <r>
    <n v="581"/>
    <s v="LIMP-946"/>
    <x v="77"/>
    <s v="unidad"/>
    <n v="2"/>
    <x v="167"/>
    <m/>
    <m/>
  </r>
  <r>
    <n v="581"/>
    <s v="LIMP-932"/>
    <x v="464"/>
    <s v="unidad"/>
    <n v="2"/>
    <x v="167"/>
    <m/>
    <m/>
  </r>
  <r>
    <n v="581"/>
    <s v="LIMP-909"/>
    <x v="78"/>
    <s v="unidad"/>
    <n v="1"/>
    <x v="167"/>
    <m/>
    <m/>
  </r>
  <r>
    <n v="582"/>
    <s v="OFFI-3023"/>
    <x v="49"/>
    <s v="unidad"/>
    <n v="39"/>
    <x v="167"/>
    <m/>
    <m/>
  </r>
  <r>
    <n v="583"/>
    <s v="LIMP-946"/>
    <x v="77"/>
    <s v="unidad"/>
    <n v="7"/>
    <x v="168"/>
    <m/>
    <m/>
  </r>
  <r>
    <n v="583"/>
    <s v="LIMP-944"/>
    <x v="424"/>
    <s v="paquete"/>
    <n v="1"/>
    <x v="168"/>
    <m/>
    <m/>
  </r>
  <r>
    <n v="583"/>
    <s v="LIMP-945"/>
    <x v="93"/>
    <s v="unidad"/>
    <n v="1"/>
    <x v="168"/>
    <m/>
    <m/>
  </r>
  <r>
    <n v="583"/>
    <s v="LIMP-928"/>
    <x v="465"/>
    <s v="unidad"/>
    <m/>
    <x v="168"/>
    <m/>
    <m/>
  </r>
  <r>
    <n v="584"/>
    <s v="LIMP-908"/>
    <x v="440"/>
    <s v="unidad"/>
    <n v="1"/>
    <x v="168"/>
    <m/>
    <m/>
  </r>
  <r>
    <n v="585"/>
    <s v="LIMP-946"/>
    <x v="77"/>
    <s v="unidad"/>
    <n v="3"/>
    <x v="168"/>
    <m/>
    <m/>
  </r>
  <r>
    <n v="585"/>
    <s v="COM-102"/>
    <x v="82"/>
    <s v="unidad"/>
    <n v="2"/>
    <x v="168"/>
    <m/>
    <m/>
  </r>
  <r>
    <n v="586"/>
    <s v="BIS-134"/>
    <x v="466"/>
    <s v="unidad"/>
    <n v="100"/>
    <x v="169"/>
    <m/>
    <m/>
  </r>
  <r>
    <n v="587"/>
    <s v="LIMP-946"/>
    <x v="77"/>
    <s v="unidad"/>
    <n v="24"/>
    <x v="169"/>
    <m/>
    <m/>
  </r>
  <r>
    <n v="587"/>
    <s v="LIMP-909"/>
    <x v="78"/>
    <s v="unidad"/>
    <n v="1"/>
    <x v="169"/>
    <m/>
    <m/>
  </r>
  <r>
    <n v="587"/>
    <s v="LIMP-913"/>
    <x v="79"/>
    <s v="unidad"/>
    <n v="1"/>
    <x v="169"/>
    <m/>
    <m/>
  </r>
  <r>
    <n v="587"/>
    <s v="LIMP-944"/>
    <x v="424"/>
    <s v="paquete"/>
    <n v="1"/>
    <x v="169"/>
    <m/>
    <m/>
  </r>
  <r>
    <n v="587"/>
    <s v="OFFI-3045"/>
    <x v="467"/>
    <s v="caja"/>
    <n v="1"/>
    <x v="169"/>
    <m/>
    <m/>
  </r>
  <r>
    <n v="587"/>
    <s v="COST-652"/>
    <x v="110"/>
    <s v="unidad"/>
    <n v="1500"/>
    <x v="169"/>
    <m/>
    <m/>
  </r>
  <r>
    <n v="588"/>
    <s v="MOBI-56"/>
    <x v="468"/>
    <s v="unidad"/>
    <n v="1"/>
    <x v="169"/>
    <m/>
    <m/>
  </r>
  <r>
    <n v="589"/>
    <s v="MOBI-56"/>
    <x v="468"/>
    <s v="unidad"/>
    <n v="1"/>
    <x v="170"/>
    <m/>
    <m/>
  </r>
  <r>
    <n v="590"/>
    <s v="BIS-134"/>
    <x v="466"/>
    <s v="unidad"/>
    <n v="100"/>
    <x v="170"/>
    <m/>
    <m/>
  </r>
  <r>
    <n v="590"/>
    <s v="COM-102"/>
    <x v="82"/>
    <s v="unidad"/>
    <n v="10"/>
    <x v="170"/>
    <m/>
    <m/>
  </r>
  <r>
    <n v="591"/>
    <s v="OFFI-3001"/>
    <x v="2"/>
    <s v="unidad"/>
    <n v="3"/>
    <x v="171"/>
    <m/>
    <m/>
  </r>
  <r>
    <n v="592"/>
    <s v="ELEC-518"/>
    <x v="469"/>
    <s v="unidad"/>
    <n v="1"/>
    <x v="171"/>
    <m/>
    <m/>
  </r>
  <r>
    <n v="593"/>
    <s v="P/H-1005"/>
    <x v="447"/>
    <s v="caja"/>
    <n v="1"/>
    <x v="171"/>
    <m/>
    <m/>
  </r>
  <r>
    <n v="593"/>
    <s v="BIS-134"/>
    <x v="466"/>
    <s v="unidad"/>
    <n v="10"/>
    <x v="171"/>
    <m/>
    <m/>
  </r>
  <r>
    <n v="593"/>
    <s v="MOBI-72"/>
    <x v="470"/>
    <s v="unidad"/>
    <n v="1"/>
    <x v="172"/>
    <m/>
    <m/>
  </r>
  <r>
    <n v="594"/>
    <s v="MOBI-72"/>
    <x v="470"/>
    <s v="unidad"/>
    <n v="1"/>
    <x v="172"/>
    <m/>
    <m/>
  </r>
  <r>
    <n v="595"/>
    <s v="LIMP-946"/>
    <x v="77"/>
    <s v="unidad"/>
    <n v="8"/>
    <x v="172"/>
    <m/>
    <m/>
  </r>
  <r>
    <n v="595"/>
    <s v="LIMP-944"/>
    <x v="424"/>
    <s v="paquete"/>
    <n v="1"/>
    <x v="172"/>
    <m/>
    <m/>
  </r>
  <r>
    <n v="595"/>
    <s v="LIMP-945"/>
    <x v="93"/>
    <s v="paquete"/>
    <n v="1"/>
    <x v="172"/>
    <m/>
    <m/>
  </r>
  <r>
    <n v="595"/>
    <s v="COM-102"/>
    <x v="82"/>
    <s v="unidad"/>
    <n v="1"/>
    <x v="172"/>
    <m/>
    <m/>
  </r>
  <r>
    <n v="595"/>
    <s v="LIMP-900"/>
    <x v="81"/>
    <s v="paquete"/>
    <n v="1"/>
    <x v="172"/>
    <m/>
    <m/>
  </r>
  <r>
    <n v="596"/>
    <s v="LIMP-946"/>
    <x v="77"/>
    <s v="unidad"/>
    <n v="48"/>
    <x v="173"/>
    <m/>
    <m/>
  </r>
  <r>
    <n v="596"/>
    <s v="LIMP-944"/>
    <x v="424"/>
    <s v="paquete"/>
    <n v="1"/>
    <x v="173"/>
    <m/>
    <m/>
  </r>
  <r>
    <n v="596"/>
    <s v="COM-102"/>
    <x v="82"/>
    <s v="unidad"/>
    <n v="7"/>
    <x v="173"/>
    <m/>
    <m/>
  </r>
  <r>
    <n v="597"/>
    <s v="LIMP-946"/>
    <x v="77"/>
    <s v="unidad"/>
    <n v="6"/>
    <x v="173"/>
    <m/>
    <m/>
  </r>
  <r>
    <n v="597"/>
    <s v="LIMP-944"/>
    <x v="424"/>
    <s v="paquete"/>
    <n v="2"/>
    <x v="173"/>
    <m/>
    <m/>
  </r>
  <r>
    <n v="597"/>
    <s v="LIMP-945"/>
    <x v="93"/>
    <s v="paquete"/>
    <n v="1"/>
    <x v="173"/>
    <m/>
    <m/>
  </r>
  <r>
    <n v="598"/>
    <s v="LIMP-946"/>
    <x v="77"/>
    <s v="unidad"/>
    <n v="24"/>
    <x v="173"/>
    <m/>
    <m/>
  </r>
  <r>
    <n v="598"/>
    <s v="LIMP-944"/>
    <x v="424"/>
    <s v="paquete"/>
    <n v="1"/>
    <x v="173"/>
    <m/>
    <m/>
  </r>
  <r>
    <n v="599"/>
    <s v="COST-602"/>
    <x v="471"/>
    <s v="unidad"/>
    <n v="12"/>
    <x v="174"/>
    <m/>
    <m/>
  </r>
  <r>
    <n v="599"/>
    <s v="COM-105"/>
    <x v="472"/>
    <s v="unidad"/>
    <n v="1"/>
    <x v="174"/>
    <m/>
    <m/>
  </r>
  <r>
    <n v="599"/>
    <s v="COM-109"/>
    <x v="473"/>
    <s v="unidad"/>
    <m/>
    <x v="174"/>
    <m/>
    <m/>
  </r>
  <r>
    <n v="600"/>
    <s v="MANT-308"/>
    <x v="474"/>
    <s v="unidad"/>
    <n v="1"/>
    <x v="175"/>
    <m/>
    <m/>
  </r>
  <r>
    <n v="251"/>
    <s v="LIMP-909"/>
    <x v="78"/>
    <s v="unidad"/>
    <n v="2"/>
    <x v="175"/>
    <m/>
    <m/>
  </r>
  <r>
    <n v="251"/>
    <s v="LIMP-946"/>
    <x v="77"/>
    <s v="unidad"/>
    <n v="10"/>
    <x v="175"/>
    <m/>
    <m/>
  </r>
  <r>
    <n v="251"/>
    <s v="LIMP-944"/>
    <x v="424"/>
    <s v="unidad"/>
    <n v="1"/>
    <x v="175"/>
    <m/>
    <m/>
  </r>
  <r>
    <n v="251"/>
    <s v="COM-102"/>
    <x v="82"/>
    <s v="unidad"/>
    <n v="24"/>
    <x v="175"/>
    <m/>
    <m/>
  </r>
  <r>
    <n v="252"/>
    <s v="COST-602"/>
    <x v="471"/>
    <s v="unidad"/>
    <n v="12"/>
    <x v="175"/>
    <m/>
    <m/>
  </r>
  <r>
    <m/>
    <s v="COST-603"/>
    <x v="105"/>
    <m/>
    <m/>
    <x v="32"/>
    <m/>
    <m/>
  </r>
  <r>
    <m/>
    <s v="COST-603"/>
    <x v="105"/>
    <m/>
    <m/>
    <x v="32"/>
    <m/>
    <m/>
  </r>
  <r>
    <n v="253"/>
    <s v="COST-603"/>
    <x v="105"/>
    <s v="unidad"/>
    <n v="10"/>
    <x v="175"/>
    <m/>
    <m/>
  </r>
  <r>
    <n v="253"/>
    <s v="P/H-1041"/>
    <x v="475"/>
    <s v="caja"/>
    <n v="1"/>
    <x v="175"/>
    <m/>
    <m/>
  </r>
  <r>
    <n v="253"/>
    <s v="COST-603"/>
    <x v="105"/>
    <s v="unidad"/>
    <n v="6"/>
    <x v="175"/>
    <m/>
    <m/>
  </r>
  <r>
    <n v="253"/>
    <s v="EQUI-302"/>
    <x v="476"/>
    <s v="unidad"/>
    <n v="15"/>
    <x v="175"/>
    <m/>
    <m/>
  </r>
  <r>
    <n v="253"/>
    <s v="ELEC-505"/>
    <x v="477"/>
    <s v="pie"/>
    <n v="500"/>
    <x v="175"/>
    <m/>
    <m/>
  </r>
  <r>
    <n v="253"/>
    <s v="ELEC-504"/>
    <x v="91"/>
    <s v="pie"/>
    <n v="267"/>
    <x v="175"/>
    <m/>
    <m/>
  </r>
  <r>
    <n v="253"/>
    <s v="ELEC-507"/>
    <x v="478"/>
    <s v="pie"/>
    <n v="450"/>
    <x v="175"/>
    <m/>
    <m/>
  </r>
  <r>
    <n v="253"/>
    <s v="ELEC-502"/>
    <x v="479"/>
    <s v="pie"/>
    <n v="29"/>
    <x v="175"/>
    <m/>
    <m/>
  </r>
  <r>
    <n v="253"/>
    <s v="ELEC-508"/>
    <x v="480"/>
    <s v="unidad"/>
    <n v="12"/>
    <x v="175"/>
    <m/>
    <m/>
  </r>
  <r>
    <n v="253"/>
    <s v="ELEC-567"/>
    <x v="481"/>
    <s v="unidad"/>
    <n v="10"/>
    <x v="175"/>
    <m/>
    <m/>
  </r>
  <r>
    <n v="253"/>
    <s v="ELEC-521"/>
    <x v="92"/>
    <s v="unidad"/>
    <n v="16"/>
    <x v="175"/>
    <m/>
    <m/>
  </r>
  <r>
    <n v="253"/>
    <s v="ELEC-514"/>
    <x v="482"/>
    <s v="unidad"/>
    <n v="69"/>
    <x v="175"/>
    <m/>
    <m/>
  </r>
  <r>
    <n v="253"/>
    <s v="ELEC-512"/>
    <x v="483"/>
    <s v="unidad"/>
    <n v="1"/>
    <x v="175"/>
    <m/>
    <m/>
  </r>
  <r>
    <n v="253"/>
    <s v="ELEC-523"/>
    <x v="484"/>
    <s v="unidad"/>
    <n v="1"/>
    <x v="176"/>
    <m/>
    <m/>
  </r>
  <r>
    <n v="253"/>
    <s v="LIMP-946"/>
    <x v="77"/>
    <s v="unidad"/>
    <n v="1488"/>
    <x v="176"/>
    <m/>
    <m/>
  </r>
  <r>
    <n v="253"/>
    <s v="LIMP-944"/>
    <x v="424"/>
    <s v="unidad"/>
    <n v="80"/>
    <x v="176"/>
    <m/>
    <m/>
  </r>
  <r>
    <n v="253"/>
    <s v="PROT-700"/>
    <x v="452"/>
    <s v="unidad"/>
    <n v="12"/>
    <x v="176"/>
    <m/>
    <m/>
  </r>
  <r>
    <n v="253"/>
    <s v="PROT-702"/>
    <x v="485"/>
    <s v="unidad"/>
    <n v="1"/>
    <x v="176"/>
    <m/>
    <m/>
  </r>
  <r>
    <n v="253"/>
    <s v="EQUI-305"/>
    <x v="486"/>
    <s v="unidad"/>
    <n v="3"/>
    <x v="176"/>
    <m/>
    <m/>
  </r>
  <r>
    <n v="253"/>
    <s v="LIMP-900"/>
    <x v="81"/>
    <s v="unidad"/>
    <n v="208"/>
    <x v="176"/>
    <m/>
    <m/>
  </r>
  <r>
    <n v="253"/>
    <s v="LIMP-902"/>
    <x v="487"/>
    <s v="unidad"/>
    <n v="52"/>
    <x v="176"/>
    <m/>
    <m/>
  </r>
  <r>
    <n v="253"/>
    <s v="LIMP-904"/>
    <x v="488"/>
    <s v="unidad"/>
    <n v="2"/>
    <x v="176"/>
    <m/>
    <m/>
  </r>
  <r>
    <n v="253"/>
    <s v="LIMP-905"/>
    <x v="123"/>
    <s v="unidad"/>
    <n v="2"/>
    <x v="176"/>
    <m/>
    <m/>
  </r>
  <r>
    <n v="253"/>
    <s v="LIMP-906"/>
    <x v="489"/>
    <s v="unidad"/>
    <n v="8"/>
    <x v="176"/>
    <m/>
    <m/>
  </r>
  <r>
    <n v="253"/>
    <s v="LIMP-909"/>
    <x v="78"/>
    <s v="unidad"/>
    <n v="30"/>
    <x v="176"/>
    <m/>
    <m/>
  </r>
  <r>
    <n v="253"/>
    <s v="LIMP-908"/>
    <x v="440"/>
    <s v="unidad"/>
    <n v="6"/>
    <x v="176"/>
    <m/>
    <m/>
  </r>
  <r>
    <n v="253"/>
    <s v="LIMP-911"/>
    <x v="490"/>
    <s v="unidad"/>
    <n v="3.5"/>
    <x v="176"/>
    <m/>
    <m/>
  </r>
  <r>
    <n v="253"/>
    <s v="LIMP-913"/>
    <x v="79"/>
    <s v="unidad"/>
    <n v="1"/>
    <x v="176"/>
    <m/>
    <m/>
  </r>
  <r>
    <n v="253"/>
    <s v="LIMP-915"/>
    <x v="491"/>
    <s v="unidad"/>
    <n v="2"/>
    <x v="176"/>
    <m/>
    <m/>
  </r>
  <r>
    <n v="253"/>
    <s v="LIMP-916"/>
    <x v="461"/>
    <s v="unidad"/>
    <n v="4"/>
    <x v="176"/>
    <m/>
    <m/>
  </r>
  <r>
    <n v="253"/>
    <s v="LIMP-917"/>
    <x v="492"/>
    <s v="unidad"/>
    <n v="3"/>
    <x v="176"/>
    <m/>
    <m/>
  </r>
  <r>
    <n v="253"/>
    <s v="LIMP-921"/>
    <x v="431"/>
    <s v="unidad"/>
    <n v="4"/>
    <x v="176"/>
    <m/>
    <m/>
  </r>
  <r>
    <n v="253"/>
    <s v="LIMP-922"/>
    <x v="493"/>
    <s v="unidad"/>
    <n v="5"/>
    <x v="176"/>
    <m/>
    <m/>
  </r>
  <r>
    <n v="253"/>
    <s v="LIMP-925"/>
    <x v="494"/>
    <s v="unidad"/>
    <n v="2"/>
    <x v="176"/>
    <m/>
    <m/>
  </r>
  <r>
    <n v="253"/>
    <s v="LIMP-927"/>
    <x v="495"/>
    <s v="unidad"/>
    <n v="1"/>
    <x v="176"/>
    <m/>
    <m/>
  </r>
  <r>
    <n v="253"/>
    <s v="LIMP-929"/>
    <x v="496"/>
    <s v="unidad"/>
    <n v="2"/>
    <x v="176"/>
    <m/>
    <m/>
  </r>
  <r>
    <n v="253"/>
    <s v="LIMP-934"/>
    <x v="497"/>
    <s v="unidad"/>
    <n v="15"/>
    <x v="176"/>
    <m/>
    <m/>
  </r>
  <r>
    <n v="253"/>
    <s v="LIMP-940"/>
    <x v="90"/>
    <s v="unidad"/>
    <m/>
    <x v="176"/>
    <m/>
    <m/>
  </r>
  <r>
    <n v="253"/>
    <s v="LIMP-941"/>
    <x v="10"/>
    <s v="unidad"/>
    <n v="9"/>
    <x v="176"/>
    <m/>
    <m/>
  </r>
  <r>
    <n v="253"/>
    <s v="LIMP-942"/>
    <x v="498"/>
    <s v="unidad"/>
    <n v="11"/>
    <x v="176"/>
    <m/>
    <m/>
  </r>
  <r>
    <n v="253"/>
    <s v="LIMP-945"/>
    <x v="93"/>
    <s v="unidad"/>
    <n v="81"/>
    <x v="176"/>
    <m/>
    <m/>
  </r>
  <r>
    <n v="253"/>
    <s v="MANT-300"/>
    <x v="499"/>
    <s v="unidad"/>
    <n v="1"/>
    <x v="176"/>
    <m/>
    <m/>
  </r>
  <r>
    <n v="253"/>
    <s v="MANT-309"/>
    <x v="85"/>
    <s v="unidad"/>
    <n v="3"/>
    <x v="176"/>
    <m/>
    <m/>
  </r>
  <r>
    <n v="253"/>
    <s v="BA-100"/>
    <x v="500"/>
    <s v="unidad"/>
    <n v="6"/>
    <x v="176"/>
    <m/>
    <m/>
  </r>
  <r>
    <n v="253"/>
    <s v="BA-104"/>
    <x v="501"/>
    <s v="unidad"/>
    <n v="6"/>
    <x v="176"/>
    <m/>
    <m/>
  </r>
  <r>
    <n v="253"/>
    <s v="BA-118"/>
    <x v="502"/>
    <s v="unidad"/>
    <n v="1"/>
    <x v="176"/>
    <m/>
    <m/>
  </r>
  <r>
    <n v="253"/>
    <s v="BA-119"/>
    <x v="503"/>
    <s v="unidad"/>
    <n v="8"/>
    <x v="176"/>
    <m/>
    <m/>
  </r>
  <r>
    <n v="253"/>
    <s v="BA-120"/>
    <x v="504"/>
    <s v="unidad"/>
    <n v="6"/>
    <x v="176"/>
    <m/>
    <m/>
  </r>
  <r>
    <n v="254"/>
    <s v="TELA-08"/>
    <x v="505"/>
    <s v="yarda"/>
    <n v="344.23"/>
    <x v="177"/>
    <m/>
    <m/>
  </r>
  <r>
    <n v="1101"/>
    <s v="COM-102"/>
    <x v="82"/>
    <s v="paquete"/>
    <n v="4"/>
    <x v="178"/>
    <m/>
    <m/>
  </r>
  <r>
    <n v="1101"/>
    <s v="COM-109"/>
    <x v="506"/>
    <s v="paquete"/>
    <m/>
    <x v="178"/>
    <m/>
    <m/>
  </r>
  <r>
    <n v="1101"/>
    <s v="COM-104"/>
    <x v="507"/>
    <s v="unidad"/>
    <n v="1"/>
    <x v="178"/>
    <m/>
    <m/>
  </r>
  <r>
    <n v="1101"/>
    <s v="COM-106"/>
    <x v="89"/>
    <s v="unidad"/>
    <n v="1"/>
    <x v="178"/>
    <m/>
    <m/>
  </r>
  <r>
    <n v="1101"/>
    <s v="LIMP-946"/>
    <x v="77"/>
    <s v="unidad"/>
    <n v="24"/>
    <x v="178"/>
    <m/>
    <m/>
  </r>
  <r>
    <n v="1101"/>
    <s v="COM-101"/>
    <x v="108"/>
    <s v="unidad"/>
    <n v="1"/>
    <x v="178"/>
    <m/>
    <m/>
  </r>
  <r>
    <n v="1101"/>
    <s v="COM-103"/>
    <x v="87"/>
    <s v="unidad"/>
    <n v="2"/>
    <x v="178"/>
    <m/>
    <m/>
  </r>
  <r>
    <n v="1102"/>
    <s v="COM-102"/>
    <x v="82"/>
    <s v="paquete"/>
    <n v="2"/>
    <x v="179"/>
    <m/>
    <m/>
  </r>
  <r>
    <n v="1102"/>
    <s v="LIMP-946"/>
    <x v="77"/>
    <s v="unidad"/>
    <n v="9"/>
    <x v="179"/>
    <m/>
    <m/>
  </r>
  <r>
    <n v="1102"/>
    <s v="LIMP-944"/>
    <x v="424"/>
    <s v="paquete"/>
    <n v="1"/>
    <x v="179"/>
    <m/>
    <m/>
  </r>
  <r>
    <n v="1103"/>
    <s v="OFFI-3021"/>
    <x v="4"/>
    <s v="unidad"/>
    <n v="5"/>
    <x v="180"/>
    <m/>
    <m/>
  </r>
  <r>
    <n v="1104"/>
    <s v="COM-102"/>
    <x v="82"/>
    <s v="unidad"/>
    <n v="1"/>
    <x v="181"/>
    <m/>
    <m/>
  </r>
  <r>
    <n v="1104"/>
    <s v="LIMP-946"/>
    <x v="77"/>
    <s v="unidad"/>
    <n v="3"/>
    <x v="181"/>
    <m/>
    <m/>
  </r>
  <r>
    <n v="1104"/>
    <s v="LIMP-909"/>
    <x v="78"/>
    <s v="unidad"/>
    <n v="1"/>
    <x v="181"/>
    <m/>
    <m/>
  </r>
  <r>
    <n v="1104"/>
    <s v="COM-103"/>
    <x v="87"/>
    <s v="unidad"/>
    <n v="1"/>
    <x v="181"/>
    <m/>
    <m/>
  </r>
  <r>
    <n v="1104"/>
    <s v="LIMP-946"/>
    <x v="77"/>
    <s v="unidad"/>
    <n v="4"/>
    <x v="181"/>
    <m/>
    <m/>
  </r>
  <r>
    <n v="1105"/>
    <s v="COST-652"/>
    <x v="110"/>
    <s v="unidad"/>
    <n v="700"/>
    <x v="181"/>
    <m/>
    <m/>
  </r>
  <r>
    <n v="1106"/>
    <s v="OFFI-3002"/>
    <x v="232"/>
    <s v="paquete"/>
    <n v="20"/>
    <x v="182"/>
    <m/>
    <m/>
  </r>
  <r>
    <n v="1106"/>
    <s v="OFFI-3049"/>
    <x v="508"/>
    <s v="caja"/>
    <n v="24"/>
    <x v="182"/>
    <m/>
    <m/>
  </r>
  <r>
    <n v="1106"/>
    <s v="OFFI-3045"/>
    <x v="467"/>
    <s v="caja"/>
    <n v="24"/>
    <x v="182"/>
    <m/>
    <m/>
  </r>
  <r>
    <n v="1107"/>
    <s v="OFFI-3049"/>
    <x v="508"/>
    <s v="caja"/>
    <n v="60"/>
    <x v="182"/>
    <m/>
    <m/>
  </r>
  <r>
    <n v="1107"/>
    <s v="OFFI-3063"/>
    <x v="509"/>
    <s v="unidad"/>
    <n v="19"/>
    <x v="182"/>
    <m/>
    <m/>
  </r>
  <r>
    <n v="1107"/>
    <s v="OFFI-3008"/>
    <x v="510"/>
    <s v="paquete"/>
    <n v="5"/>
    <x v="182"/>
    <m/>
    <m/>
  </r>
  <r>
    <n v="1107"/>
    <s v="OFFI-3060"/>
    <x v="115"/>
    <s v="unidad"/>
    <n v="1"/>
    <x v="182"/>
    <m/>
    <m/>
  </r>
  <r>
    <n v="1108"/>
    <s v="LIMP-946"/>
    <x v="77"/>
    <s v="unidad"/>
    <n v="6"/>
    <x v="182"/>
    <m/>
    <m/>
  </r>
  <r>
    <n v="1108"/>
    <s v="COM-109"/>
    <x v="506"/>
    <s v="paquete"/>
    <m/>
    <x v="182"/>
    <m/>
    <m/>
  </r>
  <r>
    <n v="1108"/>
    <s v="COM-102"/>
    <x v="82"/>
    <s v="paquete"/>
    <n v="1"/>
    <x v="182"/>
    <m/>
    <m/>
  </r>
  <r>
    <n v="1109"/>
    <s v="COST-635"/>
    <x v="75"/>
    <s v="unidad"/>
    <n v="2"/>
    <x v="182"/>
    <m/>
    <m/>
  </r>
  <r>
    <n v="1110"/>
    <s v="COM-102"/>
    <x v="82"/>
    <s v="paquete"/>
    <n v="4"/>
    <x v="182"/>
    <m/>
    <m/>
  </r>
  <r>
    <n v="1110"/>
    <s v="COM-106"/>
    <x v="89"/>
    <s v="unidad"/>
    <n v="1"/>
    <x v="182"/>
    <m/>
    <m/>
  </r>
  <r>
    <n v="1110"/>
    <s v="COM-101"/>
    <x v="108"/>
    <s v="unidad"/>
    <n v="1"/>
    <x v="182"/>
    <m/>
    <m/>
  </r>
  <r>
    <n v="1110"/>
    <s v="COM-103"/>
    <x v="87"/>
    <s v="unidad"/>
    <n v="3"/>
    <x v="182"/>
    <m/>
    <m/>
  </r>
  <r>
    <n v="1110"/>
    <s v="COM-109"/>
    <x v="506"/>
    <s v="unidad"/>
    <m/>
    <x v="182"/>
    <m/>
    <m/>
  </r>
  <r>
    <n v="1110"/>
    <s v="COM-107"/>
    <x v="116"/>
    <s v="unidad"/>
    <n v="1"/>
    <x v="182"/>
    <m/>
    <m/>
  </r>
  <r>
    <n v="1112"/>
    <s v="LIMP-944"/>
    <x v="424"/>
    <s v="paquete"/>
    <n v="6"/>
    <x v="182"/>
    <m/>
    <m/>
  </r>
  <r>
    <n v="1112"/>
    <s v="LIMP-946"/>
    <x v="77"/>
    <s v="unidad"/>
    <n v="8"/>
    <x v="182"/>
    <m/>
    <m/>
  </r>
  <r>
    <n v="1113"/>
    <s v="TELA-21"/>
    <x v="73"/>
    <s v="rollo"/>
    <n v="1"/>
    <x v="182"/>
    <m/>
    <m/>
  </r>
  <r>
    <n v="1113"/>
    <s v="COST-611"/>
    <x v="69"/>
    <s v="cono"/>
    <n v="24"/>
    <x v="182"/>
    <m/>
    <m/>
  </r>
  <r>
    <n v="1113"/>
    <s v="COST-656"/>
    <x v="111"/>
    <s v="paquete"/>
    <m/>
    <x v="182"/>
    <m/>
    <m/>
  </r>
  <r>
    <n v="1114"/>
    <s v="OFFI-3001"/>
    <x v="2"/>
    <s v="paquete"/>
    <n v="20"/>
    <x v="183"/>
    <m/>
    <m/>
  </r>
  <r>
    <n v="1115"/>
    <s v="LIMP-909"/>
    <x v="511"/>
    <s v="galon"/>
    <n v="1"/>
    <x v="183"/>
    <m/>
    <m/>
  </r>
  <r>
    <n v="1115"/>
    <s v="LIMP-916"/>
    <x v="461"/>
    <s v="galon"/>
    <n v="1"/>
    <x v="183"/>
    <m/>
    <m/>
  </r>
  <r>
    <n v="1115"/>
    <s v="LIMP-946"/>
    <x v="77"/>
    <s v="unidad"/>
    <n v="6"/>
    <x v="183"/>
    <m/>
    <m/>
  </r>
  <r>
    <n v="1115"/>
    <s v="COM-103"/>
    <x v="87"/>
    <s v="paquete"/>
    <n v="1"/>
    <x v="183"/>
    <m/>
    <m/>
  </r>
  <r>
    <n v="1115"/>
    <s v="COM-102"/>
    <x v="82"/>
    <s v="paquete"/>
    <n v="1"/>
    <x v="183"/>
    <m/>
    <m/>
  </r>
  <r>
    <n v="1115"/>
    <s v="OFFI-3001"/>
    <x v="2"/>
    <s v="paquete"/>
    <n v="1"/>
    <x v="184"/>
    <m/>
    <m/>
  </r>
  <r>
    <n v="1115"/>
    <s v="OFFI-3053"/>
    <x v="458"/>
    <s v="unidad"/>
    <n v="4"/>
    <x v="184"/>
    <m/>
    <m/>
  </r>
  <r>
    <n v="1115"/>
    <s v="OFFI-3000"/>
    <x v="457"/>
    <s v="unidad"/>
    <n v="1"/>
    <x v="184"/>
    <m/>
    <m/>
  </r>
  <r>
    <n v="1117"/>
    <s v="COM-102"/>
    <x v="82"/>
    <s v="unidad"/>
    <n v="1"/>
    <x v="184"/>
    <m/>
    <m/>
  </r>
  <r>
    <n v="1117"/>
    <s v="COM-103"/>
    <x v="87"/>
    <s v="unidad"/>
    <n v="1"/>
    <x v="184"/>
    <m/>
    <m/>
  </r>
  <r>
    <n v="1117"/>
    <s v="LIMP-944"/>
    <x v="424"/>
    <s v="paquete"/>
    <n v="1"/>
    <x v="184"/>
    <m/>
    <m/>
  </r>
  <r>
    <n v="1117"/>
    <s v="LIMP-946"/>
    <x v="77"/>
    <s v="unidad"/>
    <n v="2"/>
    <x v="184"/>
    <m/>
    <m/>
  </r>
  <r>
    <n v="1118"/>
    <s v="COST-639"/>
    <x v="512"/>
    <s v="unidad"/>
    <n v="1"/>
    <x v="185"/>
    <m/>
    <m/>
  </r>
  <r>
    <n v="1118"/>
    <s v="COM-102"/>
    <x v="82"/>
    <s v="unidad"/>
    <n v="1"/>
    <x v="185"/>
    <m/>
    <m/>
  </r>
  <r>
    <n v="1118"/>
    <s v="LIMP-939"/>
    <x v="419"/>
    <s v="paquete"/>
    <n v="1"/>
    <x v="185"/>
    <m/>
    <m/>
  </r>
  <r>
    <n v="1118"/>
    <s v="LIMP-944"/>
    <x v="424"/>
    <s v="paquete"/>
    <n v="1"/>
    <x v="185"/>
    <m/>
    <m/>
  </r>
  <r>
    <n v="1118"/>
    <s v="LIMP-909"/>
    <x v="511"/>
    <s v="unidad"/>
    <n v="1"/>
    <x v="185"/>
    <m/>
    <m/>
  </r>
  <r>
    <n v="1118"/>
    <s v="LIMP-946"/>
    <x v="77"/>
    <s v="unidad"/>
    <n v="2"/>
    <x v="185"/>
    <m/>
    <m/>
  </r>
  <r>
    <n v="1120"/>
    <s v="LIMP-910"/>
    <x v="513"/>
    <s v="unidad"/>
    <n v="1"/>
    <x v="185"/>
    <m/>
    <m/>
  </r>
  <r>
    <n v="1120"/>
    <s v="OFFI-3065"/>
    <x v="514"/>
    <s v="unidad"/>
    <n v="5"/>
    <x v="185"/>
    <m/>
    <m/>
  </r>
  <r>
    <n v="1120"/>
    <s v="OFFI-3060"/>
    <x v="115"/>
    <s v="unidad"/>
    <n v="1"/>
    <x v="185"/>
    <m/>
    <m/>
  </r>
  <r>
    <n v="1121"/>
    <s v="COM-102"/>
    <x v="82"/>
    <s v="unidad"/>
    <n v="5"/>
    <x v="185"/>
    <m/>
    <m/>
  </r>
  <r>
    <n v="1121"/>
    <s v="COM-103"/>
    <x v="87"/>
    <s v="unidad"/>
    <n v="2"/>
    <x v="185"/>
    <m/>
    <m/>
  </r>
  <r>
    <n v="1122"/>
    <s v="P/H-1005"/>
    <x v="447"/>
    <s v="unidad"/>
    <n v="1"/>
    <x v="185"/>
    <m/>
    <m/>
  </r>
  <r>
    <n v="1123"/>
    <s v="P/H-1005"/>
    <x v="447"/>
    <s v="unidad"/>
    <n v="20"/>
    <x v="186"/>
    <m/>
    <m/>
  </r>
  <r>
    <n v="1123"/>
    <s v="P/H-1007"/>
    <x v="448"/>
    <s v="caja"/>
    <n v="10"/>
    <x v="186"/>
    <m/>
    <m/>
  </r>
  <r>
    <n v="1123"/>
    <s v="P/H-1035"/>
    <x v="76"/>
    <s v="unidad"/>
    <n v="40"/>
    <x v="186"/>
    <m/>
    <m/>
  </r>
  <r>
    <n v="1123"/>
    <s v="P/H-1043"/>
    <x v="515"/>
    <s v="unidad"/>
    <n v="40"/>
    <x v="186"/>
    <m/>
    <m/>
  </r>
  <r>
    <n v="1123"/>
    <s v="P/H-1044"/>
    <x v="450"/>
    <s v="unidad"/>
    <n v="40"/>
    <x v="186"/>
    <m/>
    <m/>
  </r>
  <r>
    <n v="1123"/>
    <s v="MANT-308"/>
    <x v="474"/>
    <s v="galon"/>
    <n v="1"/>
    <x v="186"/>
    <m/>
    <m/>
  </r>
  <r>
    <n v="1124"/>
    <s v="MOBI-77"/>
    <x v="516"/>
    <s v="unidad"/>
    <n v="1"/>
    <x v="187"/>
    <m/>
    <m/>
  </r>
  <r>
    <n v="1125"/>
    <s v="OFFI-3029"/>
    <x v="122"/>
    <s v="caja"/>
    <n v="3"/>
    <x v="188"/>
    <m/>
    <m/>
  </r>
  <r>
    <n v="1125"/>
    <s v="OFFI-3049"/>
    <x v="508"/>
    <s v="caja"/>
    <n v="3"/>
    <x v="188"/>
    <m/>
    <m/>
  </r>
  <r>
    <n v="1125"/>
    <s v="OFFI-3045"/>
    <x v="467"/>
    <s v="caja"/>
    <n v="5"/>
    <x v="188"/>
    <m/>
    <m/>
  </r>
  <r>
    <n v="1126"/>
    <s v="COM-103"/>
    <x v="87"/>
    <s v="paquete"/>
    <n v="1"/>
    <x v="189"/>
    <m/>
    <m/>
  </r>
  <r>
    <n v="1126"/>
    <s v="COM-102"/>
    <x v="82"/>
    <s v="paquete"/>
    <n v="1"/>
    <x v="189"/>
    <m/>
    <m/>
  </r>
  <r>
    <n v="1126"/>
    <s v="LIMP-909"/>
    <x v="511"/>
    <s v="galon"/>
    <n v="1"/>
    <x v="189"/>
    <m/>
    <m/>
  </r>
  <r>
    <n v="1127"/>
    <s v="COM-103"/>
    <x v="87"/>
    <s v="paquete"/>
    <n v="2"/>
    <x v="189"/>
    <m/>
    <m/>
  </r>
  <r>
    <n v="1127"/>
    <s v="COM-106"/>
    <x v="89"/>
    <s v="pote"/>
    <n v="1"/>
    <x v="189"/>
    <m/>
    <m/>
  </r>
  <r>
    <n v="1127"/>
    <s v="COM-104"/>
    <x v="507"/>
    <s v="pote"/>
    <n v="1"/>
    <x v="189"/>
    <m/>
    <m/>
  </r>
  <r>
    <n v="1127"/>
    <s v="COM-108"/>
    <x v="83"/>
    <s v="paquete"/>
    <m/>
    <x v="189"/>
    <m/>
    <m/>
  </r>
  <r>
    <n v="1127"/>
    <s v="COM-102"/>
    <x v="82"/>
    <s v="paquete"/>
    <n v="5"/>
    <x v="189"/>
    <m/>
    <m/>
  </r>
  <r>
    <n v="1128"/>
    <s v="COST-637"/>
    <x v="68"/>
    <s v="unidad"/>
    <n v="1"/>
    <x v="190"/>
    <m/>
    <m/>
  </r>
  <r>
    <n v="1129"/>
    <s v="P/H-1043"/>
    <x v="515"/>
    <s v="unidad"/>
    <n v="40"/>
    <x v="191"/>
    <m/>
    <m/>
  </r>
  <r>
    <n v="1129"/>
    <s v="P/H-1044"/>
    <x v="450"/>
    <s v="unidad"/>
    <n v="10"/>
    <x v="191"/>
    <m/>
    <m/>
  </r>
  <r>
    <n v="1131"/>
    <s v="COM-102"/>
    <x v="82"/>
    <s v="paquete"/>
    <n v="1"/>
    <x v="192"/>
    <m/>
    <m/>
  </r>
  <r>
    <n v="1131"/>
    <s v="COM-103"/>
    <x v="87"/>
    <s v="paquete"/>
    <n v="1"/>
    <x v="192"/>
    <m/>
    <m/>
  </r>
  <r>
    <n v="1131"/>
    <s v="OFFI-3015"/>
    <x v="517"/>
    <s v="unidad"/>
    <n v="231"/>
    <x v="192"/>
    <m/>
    <m/>
  </r>
  <r>
    <n v="601"/>
    <s v="COM-102"/>
    <x v="82"/>
    <s v="unidad"/>
    <n v="1"/>
    <x v="193"/>
    <m/>
    <m/>
  </r>
  <r>
    <n v="601"/>
    <s v="LIMP-909"/>
    <x v="511"/>
    <s v="unidad"/>
    <n v="2"/>
    <x v="193"/>
    <m/>
    <m/>
  </r>
  <r>
    <n v="601"/>
    <s v="OFFI-3001"/>
    <x v="2"/>
    <s v="paquete"/>
    <n v="20"/>
    <x v="193"/>
    <m/>
    <m/>
  </r>
  <r>
    <n v="604"/>
    <s v="COM-102"/>
    <x v="82"/>
    <s v="paquete"/>
    <n v="4"/>
    <x v="194"/>
    <m/>
    <m/>
  </r>
  <r>
    <n v="604"/>
    <s v="COM-103"/>
    <x v="87"/>
    <s v="paquete"/>
    <n v="2"/>
    <x v="194"/>
    <m/>
    <m/>
  </r>
  <r>
    <n v="604"/>
    <s v="COM-104"/>
    <x v="507"/>
    <s v="pote"/>
    <n v="1"/>
    <x v="194"/>
    <m/>
    <m/>
  </r>
  <r>
    <n v="604"/>
    <s v="LIMP-944"/>
    <x v="424"/>
    <s v="paquete"/>
    <n v="1"/>
    <x v="195"/>
    <m/>
    <m/>
  </r>
  <r>
    <n v="605"/>
    <s v="COM-103"/>
    <x v="87"/>
    <s v="paquete"/>
    <n v="2"/>
    <x v="195"/>
    <m/>
    <m/>
  </r>
  <r>
    <n v="605"/>
    <s v="COM-102"/>
    <x v="82"/>
    <s v="paquete"/>
    <n v="1"/>
    <x v="195"/>
    <m/>
    <m/>
  </r>
  <r>
    <n v="606"/>
    <s v="OFFI-3032"/>
    <x v="429"/>
    <s v="unidad"/>
    <n v="3"/>
    <x v="195"/>
    <m/>
    <m/>
  </r>
  <r>
    <n v="610"/>
    <s v="COST-656"/>
    <x v="111"/>
    <s v="unidad"/>
    <m/>
    <x v="196"/>
    <m/>
    <m/>
  </r>
  <r>
    <n v="610"/>
    <s v="COST-644"/>
    <x v="518"/>
    <s v="yarda"/>
    <n v="50"/>
    <x v="196"/>
    <m/>
    <m/>
  </r>
  <r>
    <n v="612"/>
    <s v="OFFI-3000"/>
    <x v="457"/>
    <s v="unidad"/>
    <n v="1"/>
    <x v="197"/>
    <m/>
    <m/>
  </r>
  <r>
    <n v="612"/>
    <s v="COM-102"/>
    <x v="82"/>
    <s v="paquete"/>
    <n v="1"/>
    <x v="197"/>
    <m/>
    <m/>
  </r>
  <r>
    <n v="612"/>
    <s v="COM-103"/>
    <x v="87"/>
    <s v="paquete"/>
    <n v="1"/>
    <x v="197"/>
    <m/>
    <m/>
  </r>
  <r>
    <n v="612"/>
    <s v="OFFI-3032"/>
    <x v="429"/>
    <s v="unidad"/>
    <n v="1"/>
    <x v="197"/>
    <m/>
    <m/>
  </r>
  <r>
    <n v="615"/>
    <s v="P/H-1027"/>
    <x v="519"/>
    <s v="unidad"/>
    <n v="1"/>
    <x v="197"/>
    <m/>
    <m/>
  </r>
  <r>
    <n v="615"/>
    <s v="COST-632"/>
    <x v="520"/>
    <s v="caja"/>
    <n v="2"/>
    <x v="197"/>
    <m/>
    <m/>
  </r>
  <r>
    <n v="616"/>
    <s v="COM-102"/>
    <x v="82"/>
    <s v="paquete"/>
    <n v="6"/>
    <x v="197"/>
    <m/>
    <m/>
  </r>
  <r>
    <n v="616"/>
    <s v="COM-103"/>
    <x v="87"/>
    <s v="paquete"/>
    <n v="2"/>
    <x v="197"/>
    <m/>
    <m/>
  </r>
  <r>
    <n v="616"/>
    <s v="LIMP-909"/>
    <x v="511"/>
    <s v="galon"/>
    <n v="4"/>
    <x v="197"/>
    <m/>
    <m/>
  </r>
  <r>
    <n v="616"/>
    <s v="OFFI-3001"/>
    <x v="2"/>
    <s v="paquete"/>
    <n v="4"/>
    <x v="197"/>
    <m/>
    <m/>
  </r>
  <r>
    <n v="617"/>
    <s v="COM-102"/>
    <x v="82"/>
    <s v="paquete"/>
    <n v="1"/>
    <x v="198"/>
    <m/>
    <m/>
  </r>
  <r>
    <n v="617"/>
    <s v="COM-103"/>
    <x v="87"/>
    <s v="paquete"/>
    <n v="1"/>
    <x v="198"/>
    <m/>
    <m/>
  </r>
  <r>
    <n v="617"/>
    <s v="LIMP-909"/>
    <x v="511"/>
    <s v="galon"/>
    <n v="1"/>
    <x v="198"/>
    <m/>
    <m/>
  </r>
  <r>
    <n v="620"/>
    <s v="P/H-1002"/>
    <x v="451"/>
    <s v="unidad"/>
    <m/>
    <x v="199"/>
    <m/>
    <m/>
  </r>
  <r>
    <n v="622"/>
    <s v="COM-102"/>
    <x v="82"/>
    <s v="paquete"/>
    <n v="1"/>
    <x v="199"/>
    <m/>
    <m/>
  </r>
  <r>
    <n v="622"/>
    <s v="COM-103"/>
    <x v="87"/>
    <s v="paquete"/>
    <n v="3"/>
    <x v="199"/>
    <m/>
    <m/>
  </r>
  <r>
    <n v="623"/>
    <s v="OFFI-3001"/>
    <x v="2"/>
    <s v="paquete"/>
    <m/>
    <x v="199"/>
    <m/>
    <m/>
  </r>
  <r>
    <n v="623"/>
    <s v="OFFI-3018"/>
    <x v="521"/>
    <s v="unidad"/>
    <n v="60"/>
    <x v="199"/>
    <m/>
    <m/>
  </r>
  <r>
    <n v="623"/>
    <s v="OFFI-3019"/>
    <x v="96"/>
    <s v="unidad"/>
    <n v="15"/>
    <x v="199"/>
    <m/>
    <m/>
  </r>
  <r>
    <n v="623"/>
    <s v="OFFI-3001"/>
    <x v="2"/>
    <s v="paquete"/>
    <m/>
    <x v="199"/>
    <m/>
    <m/>
  </r>
  <r>
    <n v="624"/>
    <s v="OFFI-3001"/>
    <x v="2"/>
    <s v="paquete"/>
    <n v="10"/>
    <x v="199"/>
    <m/>
    <m/>
  </r>
  <r>
    <n v="625"/>
    <s v="COM-102"/>
    <x v="82"/>
    <s v="paquete"/>
    <n v="3"/>
    <x v="199"/>
    <m/>
    <m/>
  </r>
  <r>
    <n v="625"/>
    <s v="COM-103"/>
    <x v="87"/>
    <s v="paquete"/>
    <n v="1"/>
    <x v="200"/>
    <m/>
    <m/>
  </r>
  <r>
    <n v="625"/>
    <s v="COM-108"/>
    <x v="83"/>
    <s v="paquete"/>
    <m/>
    <x v="199"/>
    <m/>
    <m/>
  </r>
  <r>
    <n v="625"/>
    <s v="LIMP-931"/>
    <x v="430"/>
    <s v="paquete"/>
    <n v="5"/>
    <x v="199"/>
    <m/>
    <m/>
  </r>
  <r>
    <n v="626"/>
    <s v="LIMP-909"/>
    <x v="511"/>
    <s v="galon"/>
    <n v="4"/>
    <x v="199"/>
    <m/>
    <m/>
  </r>
  <r>
    <n v="626"/>
    <s v="LIMP-934"/>
    <x v="497"/>
    <s v="galon"/>
    <n v="2"/>
    <x v="199"/>
    <m/>
    <m/>
  </r>
  <r>
    <n v="627"/>
    <s v="COM-102"/>
    <x v="82"/>
    <s v="paquete"/>
    <n v="1"/>
    <x v="199"/>
    <m/>
    <m/>
  </r>
  <r>
    <n v="627"/>
    <s v="LIMP-909"/>
    <x v="511"/>
    <s v="galon"/>
    <n v="3"/>
    <x v="199"/>
    <m/>
    <m/>
  </r>
  <r>
    <n v="627"/>
    <s v="LIMP-920"/>
    <x v="522"/>
    <s v="unidad"/>
    <n v="1"/>
    <x v="199"/>
    <m/>
    <m/>
  </r>
  <r>
    <n v="629"/>
    <s v="OFFI-3068"/>
    <x v="235"/>
    <s v="unidad"/>
    <n v="1"/>
    <x v="199"/>
    <m/>
    <m/>
  </r>
  <r>
    <n v="630"/>
    <s v="ELEC-521"/>
    <x v="92"/>
    <s v="unidad"/>
    <n v="8"/>
    <x v="199"/>
    <m/>
    <m/>
  </r>
  <r>
    <n v="630"/>
    <s v="ELE-568"/>
    <x v="255"/>
    <s v="unidad"/>
    <n v="1"/>
    <x v="199"/>
    <m/>
    <m/>
  </r>
  <r>
    <n v="631"/>
    <s v="COM-102"/>
    <x v="82"/>
    <s v="paquete"/>
    <n v="1"/>
    <x v="199"/>
    <m/>
    <m/>
  </r>
  <r>
    <n v="633"/>
    <s v="LIMP-909"/>
    <x v="511"/>
    <s v="galon"/>
    <n v="2"/>
    <x v="199"/>
    <m/>
    <m/>
  </r>
  <r>
    <n v="633"/>
    <s v="LIMP-934"/>
    <x v="497"/>
    <s v="galon"/>
    <n v="1"/>
    <x v="199"/>
    <m/>
    <m/>
  </r>
  <r>
    <n v="633"/>
    <s v="LIMP-918"/>
    <x v="523"/>
    <s v="unidad"/>
    <n v="5"/>
    <x v="199"/>
    <m/>
    <m/>
  </r>
  <r>
    <n v="633"/>
    <s v="LIMP-931"/>
    <x v="430"/>
    <s v="unidad"/>
    <n v="2"/>
    <x v="199"/>
    <m/>
    <m/>
  </r>
  <r>
    <n v="633"/>
    <s v="LIMP-928"/>
    <x v="465"/>
    <s v="libras"/>
    <m/>
    <x v="199"/>
    <m/>
    <m/>
  </r>
  <r>
    <n v="633"/>
    <s v="LIMP-913"/>
    <x v="43"/>
    <s v="galon"/>
    <n v="1"/>
    <x v="199"/>
    <m/>
    <m/>
  </r>
  <r>
    <n v="634"/>
    <s v="COM-102"/>
    <x v="82"/>
    <s v="paquete"/>
    <n v="5"/>
    <x v="199"/>
    <m/>
    <m/>
  </r>
  <r>
    <n v="634"/>
    <s v="COM-103"/>
    <x v="87"/>
    <s v="paquete"/>
    <n v="2"/>
    <x v="199"/>
    <m/>
    <m/>
  </r>
  <r>
    <n v="634"/>
    <s v="COM-108"/>
    <x v="83"/>
    <s v="paquete"/>
    <m/>
    <x v="199"/>
    <m/>
    <m/>
  </r>
  <r>
    <n v="634"/>
    <s v="COM-109"/>
    <x v="506"/>
    <s v="paquete"/>
    <m/>
    <x v="199"/>
    <m/>
    <m/>
  </r>
  <r>
    <n v="635"/>
    <s v="COM-103"/>
    <x v="87"/>
    <s v="paquete"/>
    <n v="1"/>
    <x v="199"/>
    <m/>
    <m/>
  </r>
  <r>
    <n v="635"/>
    <s v="COM-102"/>
    <x v="82"/>
    <s v="paquete"/>
    <n v="1"/>
    <x v="199"/>
    <m/>
    <m/>
  </r>
  <r>
    <n v="635"/>
    <s v="LIMP-909"/>
    <x v="511"/>
    <s v="galon"/>
    <n v="1"/>
    <x v="199"/>
    <m/>
    <m/>
  </r>
  <r>
    <n v="635"/>
    <s v="LIMP-931"/>
    <x v="430"/>
    <s v="unidad"/>
    <n v="1"/>
    <x v="199"/>
    <m/>
    <m/>
  </r>
  <r>
    <n v="635"/>
    <s v="LIMP-927"/>
    <x v="495"/>
    <s v="unidad"/>
    <n v="1"/>
    <x v="199"/>
    <m/>
    <m/>
  </r>
  <r>
    <n v="637"/>
    <s v="LIMP-909"/>
    <x v="511"/>
    <s v="galon"/>
    <n v="1"/>
    <x v="201"/>
    <m/>
    <m/>
  </r>
  <r>
    <n v="637"/>
    <s v="LIMP-916"/>
    <x v="42"/>
    <s v="galon"/>
    <n v="1"/>
    <x v="201"/>
    <m/>
    <m/>
  </r>
  <r>
    <n v="637"/>
    <s v="LIMP-923"/>
    <x v="275"/>
    <s v="unidad"/>
    <n v="1"/>
    <x v="201"/>
    <m/>
    <m/>
  </r>
  <r>
    <n v="637"/>
    <s v="COM-102"/>
    <x v="82"/>
    <s v="paquete"/>
    <n v="1"/>
    <x v="201"/>
    <m/>
    <m/>
  </r>
  <r>
    <n v="639"/>
    <s v="ELEC-521"/>
    <x v="92"/>
    <s v="unidad"/>
    <n v="4"/>
    <x v="201"/>
    <m/>
    <m/>
  </r>
  <r>
    <n v="640"/>
    <s v="OFFI-3010"/>
    <x v="47"/>
    <s v="unidad"/>
    <n v="2"/>
    <x v="202"/>
    <m/>
    <m/>
  </r>
  <r>
    <n v="640"/>
    <s v="COM-102"/>
    <x v="82"/>
    <s v="paquete"/>
    <n v="4"/>
    <x v="202"/>
    <m/>
    <m/>
  </r>
  <r>
    <n v="640"/>
    <s v="COM-103"/>
    <x v="87"/>
    <s v="paquete"/>
    <n v="2"/>
    <x v="202"/>
    <m/>
    <m/>
  </r>
  <r>
    <n v="640"/>
    <s v="LIMP-946"/>
    <x v="77"/>
    <s v="unidad"/>
    <n v="24"/>
    <x v="202"/>
    <m/>
    <m/>
  </r>
  <r>
    <n v="641"/>
    <s v="COM-102"/>
    <x v="82"/>
    <s v="paquete"/>
    <n v="1"/>
    <x v="203"/>
    <m/>
    <m/>
  </r>
  <r>
    <n v="641"/>
    <s v="COM-103"/>
    <x v="87"/>
    <s v="paquete"/>
    <n v="1"/>
    <x v="203"/>
    <m/>
    <m/>
  </r>
  <r>
    <n v="475"/>
    <s v="OFFI-3054"/>
    <x v="35"/>
    <m/>
    <n v="11"/>
    <x v="204"/>
    <m/>
    <m/>
  </r>
  <r>
    <n v="475"/>
    <s v="OFFI-3053"/>
    <x v="161"/>
    <m/>
    <n v="12"/>
    <x v="204"/>
    <m/>
    <m/>
  </r>
  <r>
    <n v="475"/>
    <s v="OFFI-3058"/>
    <x v="154"/>
    <m/>
    <n v="24"/>
    <x v="204"/>
    <m/>
    <m/>
  </r>
  <r>
    <n v="475"/>
    <s v="OFFI-3036"/>
    <x v="29"/>
    <m/>
    <n v="7"/>
    <x v="204"/>
    <m/>
    <m/>
  </r>
  <r>
    <n v="457"/>
    <s v="LIMP-946"/>
    <x v="524"/>
    <m/>
    <n v="30"/>
    <x v="205"/>
    <m/>
    <m/>
  </r>
  <r>
    <n v="457"/>
    <s v="LIMP-945"/>
    <x v="266"/>
    <m/>
    <n v="2"/>
    <x v="206"/>
    <m/>
    <m/>
  </r>
  <r>
    <n v="459"/>
    <s v="MOBI-79"/>
    <x v="525"/>
    <m/>
    <n v="10"/>
    <x v="206"/>
    <m/>
    <m/>
  </r>
  <r>
    <n v="460"/>
    <s v="lIMP-945"/>
    <x v="266"/>
    <m/>
    <n v="1"/>
    <x v="207"/>
    <m/>
    <m/>
  </r>
  <r>
    <n v="460"/>
    <s v="LIMP-946"/>
    <x v="524"/>
    <m/>
    <n v="4"/>
    <x v="207"/>
    <m/>
    <m/>
  </r>
  <r>
    <n v="460"/>
    <s v="COM-102"/>
    <x v="24"/>
    <m/>
    <n v="1"/>
    <x v="207"/>
    <m/>
    <m/>
  </r>
  <r>
    <n v="461"/>
    <s v="COM-102"/>
    <x v="24"/>
    <m/>
    <n v="3"/>
    <x v="208"/>
    <m/>
    <m/>
  </r>
  <r>
    <n v="462"/>
    <s v="COM-103"/>
    <x v="7"/>
    <m/>
    <n v="2"/>
    <x v="208"/>
    <m/>
    <m/>
  </r>
  <r>
    <n v="462"/>
    <s v="OFFI-3001"/>
    <x v="526"/>
    <m/>
    <n v="1"/>
    <x v="208"/>
    <m/>
    <m/>
  </r>
  <r>
    <n v="463"/>
    <s v="LIMP-946"/>
    <x v="524"/>
    <m/>
    <n v="4"/>
    <x v="209"/>
    <m/>
    <m/>
  </r>
  <r>
    <n v="463"/>
    <s v="OFFI-3001"/>
    <x v="526"/>
    <m/>
    <n v="1"/>
    <x v="209"/>
    <m/>
    <m/>
  </r>
  <r>
    <n v="463"/>
    <s v="OFFI-3002"/>
    <x v="131"/>
    <m/>
    <n v="1"/>
    <x v="209"/>
    <m/>
    <m/>
  </r>
  <r>
    <n v="463"/>
    <s v="OFFI-3059"/>
    <x v="199"/>
    <m/>
    <n v="5"/>
    <x v="209"/>
    <m/>
    <m/>
  </r>
  <r>
    <n v="463"/>
    <s v="OFFO-3013"/>
    <x v="32"/>
    <m/>
    <n v="3"/>
    <x v="209"/>
    <m/>
    <m/>
  </r>
  <r>
    <n v="463"/>
    <s v="OFFI-3045"/>
    <x v="277"/>
    <m/>
    <n v="1"/>
    <x v="209"/>
    <m/>
    <m/>
  </r>
  <r>
    <n v="463"/>
    <s v="LIMP-909"/>
    <x v="5"/>
    <m/>
    <n v="1"/>
    <x v="209"/>
    <m/>
    <m/>
  </r>
  <r>
    <n v="463"/>
    <s v="LIMP-934"/>
    <x v="155"/>
    <m/>
    <n v="1"/>
    <x v="209"/>
    <m/>
    <m/>
  </r>
  <r>
    <n v="463"/>
    <s v="LIMP-913"/>
    <x v="43"/>
    <m/>
    <n v="1"/>
    <x v="209"/>
    <m/>
    <m/>
  </r>
  <r>
    <n v="463"/>
    <s v="OFFI-3054"/>
    <x v="35"/>
    <m/>
    <n v="8"/>
    <x v="209"/>
    <m/>
    <m/>
  </r>
  <r>
    <n v="464"/>
    <s v="COM-103"/>
    <x v="7"/>
    <m/>
    <n v="1"/>
    <x v="209"/>
    <m/>
    <m/>
  </r>
  <r>
    <n v="464"/>
    <s v="LIMP-945"/>
    <x v="266"/>
    <m/>
    <n v="1"/>
    <x v="209"/>
    <m/>
    <m/>
  </r>
  <r>
    <n v="464"/>
    <s v="COM-102"/>
    <x v="24"/>
    <m/>
    <n v="1"/>
    <x v="209"/>
    <m/>
    <m/>
  </r>
  <r>
    <n v="464"/>
    <s v="LIMP-946"/>
    <x v="524"/>
    <m/>
    <n v="10"/>
    <x v="209"/>
    <m/>
    <m/>
  </r>
  <r>
    <n v="465"/>
    <s v="OFFI-3117"/>
    <x v="12"/>
    <m/>
    <n v="166"/>
    <x v="209"/>
    <m/>
    <m/>
  </r>
  <r>
    <n v="466"/>
    <s v="LIMP-945"/>
    <x v="266"/>
    <m/>
    <n v="2"/>
    <x v="209"/>
    <m/>
    <m/>
  </r>
  <r>
    <n v="467"/>
    <s v="LIMP-946"/>
    <x v="524"/>
    <m/>
    <n v="30"/>
    <x v="210"/>
    <m/>
    <m/>
  </r>
  <r>
    <n v="468"/>
    <s v="OFFI-3032"/>
    <x v="223"/>
    <m/>
    <n v="1"/>
    <x v="211"/>
    <m/>
    <m/>
  </r>
  <r>
    <n v="469"/>
    <s v="MOBI-79"/>
    <x v="525"/>
    <m/>
    <n v="16"/>
    <x v="212"/>
    <m/>
    <m/>
  </r>
  <r>
    <n v="472"/>
    <s v="LIMP-946"/>
    <x v="524"/>
    <m/>
    <n v="24"/>
    <x v="213"/>
    <m/>
    <m/>
  </r>
  <r>
    <n v="472"/>
    <s v="LIMP-945"/>
    <x v="266"/>
    <m/>
    <n v="2"/>
    <x v="213"/>
    <m/>
    <m/>
  </r>
  <r>
    <n v="472"/>
    <s v="COM-102"/>
    <x v="24"/>
    <m/>
    <n v="4"/>
    <x v="213"/>
    <m/>
    <m/>
  </r>
  <r>
    <n v="472"/>
    <s v="COM-103"/>
    <x v="7"/>
    <m/>
    <n v="2"/>
    <x v="213"/>
    <m/>
    <m/>
  </r>
  <r>
    <n v="473"/>
    <s v="OFFI-3001"/>
    <x v="526"/>
    <m/>
    <n v="10"/>
    <x v="213"/>
    <m/>
    <m/>
  </r>
  <r>
    <n v="474"/>
    <s v="P/H-1004"/>
    <x v="211"/>
    <m/>
    <n v="10"/>
    <x v="204"/>
    <m/>
    <m/>
  </r>
  <r>
    <n v="474"/>
    <s v="BIS-132"/>
    <x v="139"/>
    <m/>
    <n v="4"/>
    <x v="204"/>
    <m/>
    <m/>
  </r>
  <r>
    <n v="475"/>
    <s v="OFFI-3013"/>
    <x v="32"/>
    <m/>
    <n v="14"/>
    <x v="204"/>
    <m/>
    <m/>
  </r>
  <r>
    <n v="476"/>
    <s v="P/H-1004"/>
    <x v="211"/>
    <m/>
    <n v="30"/>
    <x v="204"/>
    <m/>
    <m/>
  </r>
  <r>
    <n v="477"/>
    <s v="LIMP-946"/>
    <x v="524"/>
    <m/>
    <n v="30"/>
    <x v="214"/>
    <m/>
    <m/>
  </r>
  <r>
    <n v="477"/>
    <s v="LIMP-945"/>
    <x v="266"/>
    <m/>
    <n v="1"/>
    <x v="214"/>
    <m/>
    <m/>
  </r>
  <r>
    <n v="478"/>
    <s v="COM-102"/>
    <x v="24"/>
    <m/>
    <n v="2"/>
    <x v="215"/>
    <m/>
    <m/>
  </r>
  <r>
    <n v="478"/>
    <s v="COM-103"/>
    <x v="7"/>
    <m/>
    <n v="2"/>
    <x v="215"/>
    <m/>
    <m/>
  </r>
  <r>
    <n v="478"/>
    <s v="LIMP-945"/>
    <x v="266"/>
    <m/>
    <n v="2"/>
    <x v="215"/>
    <m/>
    <m/>
  </r>
  <r>
    <n v="478"/>
    <s v="LIMP-946"/>
    <x v="524"/>
    <m/>
    <n v="10"/>
    <x v="215"/>
    <m/>
    <m/>
  </r>
  <r>
    <n v="479"/>
    <s v="COM-102"/>
    <x v="24"/>
    <m/>
    <n v="4"/>
    <x v="216"/>
    <m/>
    <m/>
  </r>
  <r>
    <n v="479"/>
    <s v="COM-103"/>
    <x v="7"/>
    <m/>
    <n v="2"/>
    <x v="216"/>
    <m/>
    <m/>
  </r>
  <r>
    <n v="479"/>
    <s v="LIMP-946"/>
    <x v="524"/>
    <m/>
    <n v="30"/>
    <x v="216"/>
    <m/>
    <m/>
  </r>
  <r>
    <n v="479"/>
    <s v="LIMP-945"/>
    <x v="266"/>
    <m/>
    <n v="2"/>
    <x v="216"/>
    <m/>
    <m/>
  </r>
  <r>
    <n v="479"/>
    <s v="LIMP-918"/>
    <x v="179"/>
    <m/>
    <n v="1"/>
    <x v="216"/>
    <m/>
    <m/>
  </r>
  <r>
    <n v="479"/>
    <s v="MOBI-79"/>
    <x v="525"/>
    <m/>
    <n v="10"/>
    <x v="216"/>
    <m/>
    <m/>
  </r>
  <r>
    <n v="480"/>
    <s v="OFFI-3033"/>
    <x v="527"/>
    <m/>
    <n v="1"/>
    <x v="216"/>
    <m/>
    <m/>
  </r>
  <r>
    <n v="481"/>
    <s v="COM-103"/>
    <x v="7"/>
    <m/>
    <n v="1"/>
    <x v="217"/>
    <m/>
    <m/>
  </r>
  <r>
    <n v="481"/>
    <s v="LIMP-909"/>
    <x v="5"/>
    <m/>
    <n v="2"/>
    <x v="217"/>
    <m/>
    <m/>
  </r>
  <r>
    <n v="481"/>
    <s v="LIMP-946"/>
    <x v="524"/>
    <m/>
    <n v="8"/>
    <x v="217"/>
    <m/>
    <m/>
  </r>
  <r>
    <n v="481"/>
    <s v="COM-102"/>
    <x v="24"/>
    <m/>
    <n v="1"/>
    <x v="218"/>
    <m/>
    <m/>
  </r>
  <r>
    <n v="482"/>
    <s v="P/H-1003"/>
    <x v="528"/>
    <m/>
    <n v="2"/>
    <x v="217"/>
    <m/>
    <m/>
  </r>
  <r>
    <n v="482"/>
    <s v="P/H-1004"/>
    <x v="211"/>
    <m/>
    <n v="10"/>
    <x v="217"/>
    <m/>
    <m/>
  </r>
  <r>
    <n v="482"/>
    <s v="P/H-1037"/>
    <x v="212"/>
    <m/>
    <n v="20"/>
    <x v="217"/>
    <m/>
    <m/>
  </r>
  <r>
    <n v="483"/>
    <s v="LIMP-913"/>
    <x v="43"/>
    <m/>
    <n v="2"/>
    <x v="217"/>
    <m/>
    <m/>
  </r>
  <r>
    <n v="483"/>
    <s v="OFFI-3002"/>
    <x v="131"/>
    <m/>
    <n v="1"/>
    <x v="217"/>
    <m/>
    <m/>
  </r>
  <r>
    <n v="483"/>
    <s v="LIMP-946"/>
    <x v="524"/>
    <m/>
    <n v="1"/>
    <x v="217"/>
    <m/>
    <m/>
  </r>
  <r>
    <n v="483"/>
    <s v="LIMP-945"/>
    <x v="266"/>
    <m/>
    <n v="1"/>
    <x v="217"/>
    <m/>
    <m/>
  </r>
  <r>
    <n v="483"/>
    <s v="LIMP-910"/>
    <x v="156"/>
    <m/>
    <n v="0.5"/>
    <x v="217"/>
    <m/>
    <m/>
  </r>
  <r>
    <n v="484"/>
    <s v="OFFI-3032"/>
    <x v="223"/>
    <m/>
    <n v="1"/>
    <x v="219"/>
    <m/>
    <m/>
  </r>
  <r>
    <n v="485"/>
    <s v="MOBI-72"/>
    <x v="529"/>
    <m/>
    <n v="1"/>
    <x v="219"/>
    <m/>
    <m/>
  </r>
  <r>
    <n v="486"/>
    <s v="COM-102"/>
    <x v="24"/>
    <m/>
    <n v="1"/>
    <x v="220"/>
    <m/>
    <m/>
  </r>
  <r>
    <n v="486"/>
    <s v="COM-103"/>
    <x v="7"/>
    <m/>
    <n v="2.5"/>
    <x v="220"/>
    <m/>
    <m/>
  </r>
  <r>
    <n v="486"/>
    <s v="OFFI-3002"/>
    <x v="131"/>
    <m/>
    <n v="1"/>
    <x v="220"/>
    <m/>
    <m/>
  </r>
  <r>
    <n v="486"/>
    <s v="LIMP-946"/>
    <x v="524"/>
    <m/>
    <n v="2"/>
    <x v="220"/>
    <m/>
    <m/>
  </r>
  <r>
    <n v="487"/>
    <s v="LIMP-946"/>
    <x v="524"/>
    <m/>
    <n v="10"/>
    <x v="220"/>
    <m/>
    <m/>
  </r>
  <r>
    <n v="487"/>
    <s v="COM-102"/>
    <x v="24"/>
    <m/>
    <n v="1"/>
    <x v="220"/>
    <m/>
    <m/>
  </r>
  <r>
    <n v="487"/>
    <s v="COM-103"/>
    <x v="7"/>
    <m/>
    <n v="1"/>
    <x v="220"/>
    <m/>
    <m/>
  </r>
  <r>
    <n v="488"/>
    <s v="P/H-1006"/>
    <x v="210"/>
    <m/>
    <n v="1"/>
    <x v="220"/>
    <m/>
    <m/>
  </r>
  <r>
    <n v="489"/>
    <s v="MANT-320"/>
    <x v="530"/>
    <m/>
    <n v="4"/>
    <x v="220"/>
    <m/>
    <m/>
  </r>
  <r>
    <n v="490"/>
    <s v="COM-102"/>
    <x v="24"/>
    <m/>
    <n v="4"/>
    <x v="221"/>
    <m/>
    <m/>
  </r>
  <r>
    <n v="490"/>
    <s v="COM-103"/>
    <x v="7"/>
    <m/>
    <n v="1"/>
    <x v="221"/>
    <m/>
    <m/>
  </r>
  <r>
    <n v="490"/>
    <s v="COM-105"/>
    <x v="59"/>
    <m/>
    <n v="1"/>
    <x v="221"/>
    <m/>
    <m/>
  </r>
  <r>
    <n v="490"/>
    <s v="LIMP-928"/>
    <x v="412"/>
    <m/>
    <n v="1"/>
    <x v="221"/>
    <m/>
    <m/>
  </r>
  <r>
    <n v="491"/>
    <s v="COST-609 "/>
    <x v="177"/>
    <m/>
    <n v="2"/>
    <x v="222"/>
    <m/>
    <m/>
  </r>
  <r>
    <n v="491"/>
    <s v="COST-602"/>
    <x v="531"/>
    <m/>
    <n v="4"/>
    <x v="222"/>
    <m/>
    <m/>
  </r>
  <r>
    <n v="491"/>
    <s v="COST-600"/>
    <x v="188"/>
    <m/>
    <n v="6"/>
    <x v="222"/>
    <m/>
    <m/>
  </r>
  <r>
    <n v="491"/>
    <s v="COST-646"/>
    <x v="532"/>
    <m/>
    <n v="6"/>
    <x v="222"/>
    <m/>
    <m/>
  </r>
  <r>
    <n v="492"/>
    <s v="LIMP-946"/>
    <x v="524"/>
    <m/>
    <n v="30"/>
    <x v="222"/>
    <m/>
    <m/>
  </r>
  <r>
    <n v="493"/>
    <s v="MANT-309"/>
    <x v="138"/>
    <m/>
    <n v="2"/>
    <x v="222"/>
    <m/>
    <m/>
  </r>
  <r>
    <n v="494"/>
    <s v="OFFI-3002"/>
    <x v="131"/>
    <m/>
    <n v="1"/>
    <x v="223"/>
    <m/>
    <m/>
  </r>
  <r>
    <n v="494"/>
    <s v="OFFI-3058"/>
    <x v="154"/>
    <m/>
    <n v="5"/>
    <x v="223"/>
    <m/>
    <m/>
  </r>
  <r>
    <n v="494"/>
    <s v="OFFI-3059"/>
    <x v="199"/>
    <m/>
    <n v="6"/>
    <x v="223"/>
    <m/>
    <m/>
  </r>
  <r>
    <n v="494"/>
    <s v="LIMP-946"/>
    <x v="524"/>
    <m/>
    <n v="4"/>
    <x v="223"/>
    <m/>
    <m/>
  </r>
  <r>
    <n v="494"/>
    <s v="LIMP-934"/>
    <x v="155"/>
    <m/>
    <n v="1"/>
    <x v="223"/>
    <m/>
    <m/>
  </r>
  <r>
    <n v="494"/>
    <s v="OFFI-3054"/>
    <x v="35"/>
    <m/>
    <n v="9"/>
    <x v="223"/>
    <m/>
    <m/>
  </r>
  <r>
    <n v="495"/>
    <s v="COMO-103"/>
    <x v="7"/>
    <m/>
    <n v="1"/>
    <x v="224"/>
    <m/>
    <m/>
  </r>
  <r>
    <n v="495"/>
    <s v="COM-102"/>
    <x v="24"/>
    <m/>
    <n v="1"/>
    <x v="224"/>
    <m/>
    <m/>
  </r>
  <r>
    <n v="495"/>
    <s v="OFFI-3004"/>
    <x v="176"/>
    <m/>
    <n v="1"/>
    <x v="224"/>
    <m/>
    <m/>
  </r>
  <r>
    <n v="495"/>
    <s v="MOBI-79"/>
    <x v="525"/>
    <m/>
    <n v="2"/>
    <x v="224"/>
    <m/>
    <m/>
  </r>
  <r>
    <n v="496"/>
    <s v="OFFI-3001"/>
    <x v="526"/>
    <m/>
    <n v="1"/>
    <x v="225"/>
    <m/>
    <m/>
  </r>
  <r>
    <n v="496"/>
    <s v="COM-107"/>
    <x v="152"/>
    <m/>
    <n v="1"/>
    <x v="225"/>
    <m/>
    <m/>
  </r>
  <r>
    <n v="496"/>
    <s v="COM-101"/>
    <x v="149"/>
    <m/>
    <n v="1"/>
    <x v="225"/>
    <m/>
    <m/>
  </r>
  <r>
    <n v="496"/>
    <s v="MOBI-79"/>
    <x v="525"/>
    <m/>
    <n v="5"/>
    <x v="225"/>
    <m/>
    <m/>
  </r>
  <r>
    <n v="496"/>
    <s v="COM-102"/>
    <x v="24"/>
    <m/>
    <n v="4"/>
    <x v="225"/>
    <m/>
    <m/>
  </r>
  <r>
    <n v="496"/>
    <s v="COM-105"/>
    <x v="59"/>
    <m/>
    <n v="1"/>
    <x v="225"/>
    <m/>
    <m/>
  </r>
  <r>
    <n v="496"/>
    <s v="COM-103"/>
    <x v="7"/>
    <m/>
    <n v="2"/>
    <x v="225"/>
    <m/>
    <m/>
  </r>
  <r>
    <n v="496"/>
    <s v="LIMP-946"/>
    <x v="524"/>
    <m/>
    <n v="24"/>
    <x v="225"/>
    <m/>
    <m/>
  </r>
  <r>
    <n v="497"/>
    <s v="LIMP-909"/>
    <x v="5"/>
    <m/>
    <n v="3"/>
    <x v="225"/>
    <m/>
    <m/>
  </r>
  <r>
    <n v="499"/>
    <s v="P/H-1004"/>
    <x v="211"/>
    <m/>
    <n v="15"/>
    <x v="226"/>
    <m/>
    <m/>
  </r>
  <r>
    <n v="499"/>
    <s v="COST-632"/>
    <x v="533"/>
    <m/>
    <n v="2"/>
    <x v="226"/>
    <m/>
    <m/>
  </r>
  <r>
    <n v="499"/>
    <s v="P/H-1011"/>
    <x v="534"/>
    <m/>
    <n v="5"/>
    <x v="226"/>
    <m/>
    <m/>
  </r>
  <r>
    <n v="499"/>
    <s v="COST-635"/>
    <x v="225"/>
    <m/>
    <n v="2"/>
    <x v="226"/>
    <m/>
    <m/>
  </r>
  <r>
    <n v="499"/>
    <s v="P/H-1057"/>
    <x v="227"/>
    <m/>
    <n v="1"/>
    <x v="226"/>
    <m/>
    <m/>
  </r>
  <r>
    <n v="499"/>
    <s v="P/H-1037"/>
    <x v="212"/>
    <m/>
    <n v="40"/>
    <x v="226"/>
    <m/>
    <m/>
  </r>
  <r>
    <n v="500"/>
    <s v="P/H-1004"/>
    <x v="211"/>
    <m/>
    <n v="5"/>
    <x v="227"/>
    <m/>
    <m/>
  </r>
  <r>
    <n v="500"/>
    <s v="P/H-1004"/>
    <x v="211"/>
    <m/>
    <n v="10"/>
    <x v="227"/>
    <m/>
    <m/>
  </r>
  <r>
    <n v="500"/>
    <s v="P/H-1040"/>
    <x v="398"/>
    <m/>
    <n v="10"/>
    <x v="227"/>
    <m/>
    <m/>
  </r>
  <r>
    <n v="500"/>
    <s v="P/H-1035"/>
    <x v="63"/>
    <m/>
    <n v="10"/>
    <x v="227"/>
    <m/>
    <m/>
  </r>
  <r>
    <n v="500"/>
    <s v="P/H-1017"/>
    <x v="535"/>
    <m/>
    <n v="2"/>
    <x v="227"/>
    <m/>
    <m/>
  </r>
  <r>
    <n v="101"/>
    <s v="COM-102"/>
    <x v="24"/>
    <m/>
    <n v="1"/>
    <x v="227"/>
    <m/>
    <m/>
  </r>
  <r>
    <n v="101"/>
    <s v="COM-103"/>
    <x v="7"/>
    <m/>
    <n v="1"/>
    <x v="227"/>
    <m/>
    <m/>
  </r>
  <r>
    <n v="102"/>
    <s v="COM-102"/>
    <x v="24"/>
    <m/>
    <n v="4"/>
    <x v="228"/>
    <m/>
    <m/>
  </r>
  <r>
    <n v="102"/>
    <s v="COM-103"/>
    <x v="7"/>
    <m/>
    <n v="5"/>
    <x v="228"/>
    <m/>
    <m/>
  </r>
  <r>
    <n v="102"/>
    <s v="COM-101"/>
    <x v="149"/>
    <m/>
    <n v="1"/>
    <x v="228"/>
    <m/>
    <m/>
  </r>
  <r>
    <n v="102"/>
    <s v="LIMP-900"/>
    <x v="6"/>
    <m/>
    <n v="100"/>
    <x v="228"/>
    <m/>
    <m/>
  </r>
  <r>
    <n v="102"/>
    <s v="LIMP-928"/>
    <x v="412"/>
    <m/>
    <n v="1"/>
    <x v="228"/>
    <m/>
    <m/>
  </r>
  <r>
    <n v="102"/>
    <s v="LIMP-945"/>
    <x v="266"/>
    <m/>
    <n v="6"/>
    <x v="228"/>
    <m/>
    <m/>
  </r>
  <r>
    <n v="103"/>
    <s v="LIMP-913"/>
    <x v="43"/>
    <m/>
    <n v="2"/>
    <x v="229"/>
    <m/>
    <m/>
  </r>
  <r>
    <n v="103"/>
    <s v="LIMP-934"/>
    <x v="155"/>
    <m/>
    <n v="2"/>
    <x v="229"/>
    <m/>
    <m/>
  </r>
  <r>
    <n v="103"/>
    <s v="LIMP-941"/>
    <x v="158"/>
    <m/>
    <n v="4"/>
    <x v="229"/>
    <m/>
    <m/>
  </r>
  <r>
    <n v="103"/>
    <s v="LIMP-924"/>
    <x v="408"/>
    <m/>
    <n v="2"/>
    <x v="229"/>
    <m/>
    <m/>
  </r>
  <r>
    <n v="103"/>
    <s v="LIMP-916"/>
    <x v="42"/>
    <m/>
    <n v="2"/>
    <x v="229"/>
    <m/>
    <m/>
  </r>
  <r>
    <n v="103"/>
    <s v="LIMP-921"/>
    <x v="402"/>
    <m/>
    <n v="2"/>
    <x v="229"/>
    <m/>
    <m/>
  </r>
  <r>
    <n v="103"/>
    <s v="LIMP-938"/>
    <x v="407"/>
    <m/>
    <n v="1"/>
    <x v="229"/>
    <m/>
    <m/>
  </r>
  <r>
    <n v="103"/>
    <s v="LIMP-909"/>
    <x v="5"/>
    <m/>
    <n v="2"/>
    <x v="229"/>
    <m/>
    <m/>
  </r>
  <r>
    <n v="104"/>
    <s v="LIMP-926"/>
    <x v="241"/>
    <m/>
    <n v="2"/>
    <x v="229"/>
    <m/>
    <m/>
  </r>
  <r>
    <n v="105"/>
    <s v="LIMP-932"/>
    <x v="411"/>
    <m/>
    <n v="2"/>
    <x v="229"/>
    <m/>
    <m/>
  </r>
  <r>
    <n v="105"/>
    <s v="LIMP-940"/>
    <x v="182"/>
    <m/>
    <m/>
    <x v="229"/>
    <m/>
    <m/>
  </r>
  <r>
    <n v="105"/>
    <s v="LIMP-937"/>
    <x v="536"/>
    <m/>
    <m/>
    <x v="229"/>
    <m/>
    <m/>
  </r>
  <r>
    <n v="107"/>
    <s v="COST"/>
    <x v="537"/>
    <m/>
    <n v="1"/>
    <x v="230"/>
    <m/>
    <m/>
  </r>
  <r>
    <n v="107"/>
    <s v="OFFI-3012"/>
    <x v="291"/>
    <m/>
    <n v="1"/>
    <x v="230"/>
    <m/>
    <m/>
  </r>
  <r>
    <n v="107"/>
    <s v="OFFI-3004"/>
    <x v="176"/>
    <m/>
    <n v="1"/>
    <x v="230"/>
    <m/>
    <m/>
  </r>
  <r>
    <n v="107"/>
    <s v="COST-644"/>
    <x v="538"/>
    <m/>
    <n v="100"/>
    <x v="230"/>
    <m/>
    <m/>
  </r>
  <r>
    <n v="107"/>
    <s v="OFFI-3054"/>
    <x v="35"/>
    <m/>
    <n v="4"/>
    <x v="230"/>
    <m/>
    <m/>
  </r>
  <r>
    <n v="107"/>
    <s v="COM-102"/>
    <x v="24"/>
    <m/>
    <n v="1"/>
    <x v="230"/>
    <m/>
    <m/>
  </r>
  <r>
    <n v="107"/>
    <s v="LIMP-928"/>
    <x v="412"/>
    <m/>
    <n v="1"/>
    <x v="230"/>
    <m/>
    <m/>
  </r>
  <r>
    <n v="107"/>
    <s v="LIMP-909"/>
    <x v="5"/>
    <m/>
    <n v="1"/>
    <x v="230"/>
    <m/>
    <m/>
  </r>
  <r>
    <n v="107"/>
    <s v="TELA-10"/>
    <x v="52"/>
    <m/>
    <n v="54"/>
    <x v="230"/>
    <m/>
    <m/>
  </r>
  <r>
    <n v="108"/>
    <s v="COM-102"/>
    <x v="24"/>
    <m/>
    <n v="1"/>
    <x v="230"/>
    <m/>
    <m/>
  </r>
  <r>
    <n v="108"/>
    <s v="LIMP-909"/>
    <x v="5"/>
    <m/>
    <n v="1"/>
    <x v="230"/>
    <m/>
    <m/>
  </r>
  <r>
    <n v="108"/>
    <s v="LIMP-916"/>
    <x v="42"/>
    <m/>
    <n v="1"/>
    <x v="230"/>
    <m/>
    <m/>
  </r>
  <r>
    <n v="110"/>
    <s v="COM-102"/>
    <x v="24"/>
    <m/>
    <n v="4"/>
    <x v="231"/>
    <m/>
    <m/>
  </r>
  <r>
    <n v="110"/>
    <s v="COM-102"/>
    <x v="24"/>
    <m/>
    <n v="1"/>
    <x v="231"/>
    <m/>
    <m/>
  </r>
  <r>
    <n v="110"/>
    <s v="MOBI-79"/>
    <x v="525"/>
    <m/>
    <n v="3"/>
    <x v="231"/>
    <m/>
    <m/>
  </r>
  <r>
    <n v="111"/>
    <s v="COM-102"/>
    <x v="24"/>
    <m/>
    <n v="1"/>
    <x v="231"/>
    <m/>
    <m/>
  </r>
  <r>
    <n v="111"/>
    <s v="COM-101"/>
    <x v="149"/>
    <m/>
    <n v="1"/>
    <x v="231"/>
    <m/>
    <m/>
  </r>
  <r>
    <n v="112"/>
    <s v="OFFI-3001"/>
    <x v="526"/>
    <m/>
    <n v="4"/>
    <x v="232"/>
    <m/>
    <m/>
  </r>
  <r>
    <n v="113"/>
    <s v="OFFI-3001"/>
    <x v="526"/>
    <m/>
    <n v="10"/>
    <x v="232"/>
    <m/>
    <m/>
  </r>
  <r>
    <n v="114"/>
    <s v="TELA-03"/>
    <x v="198"/>
    <m/>
    <n v="60"/>
    <x v="233"/>
    <m/>
    <m/>
  </r>
  <r>
    <n v="116"/>
    <s v="COM-102"/>
    <x v="24"/>
    <m/>
    <n v="1"/>
    <x v="233"/>
    <m/>
    <m/>
  </r>
  <r>
    <n v="116"/>
    <s v="COM-103"/>
    <x v="7"/>
    <m/>
    <n v="1"/>
    <x v="233"/>
    <m/>
    <m/>
  </r>
  <r>
    <n v="116"/>
    <s v="COM-102"/>
    <x v="24"/>
    <m/>
    <n v="1"/>
    <x v="233"/>
    <m/>
    <m/>
  </r>
  <r>
    <n v="116"/>
    <s v="LIMP-917"/>
    <x v="329"/>
    <m/>
    <n v="1"/>
    <x v="233"/>
    <m/>
    <m/>
  </r>
  <r>
    <n v="116"/>
    <s v="ELEC-567"/>
    <x v="335"/>
    <m/>
    <n v="1"/>
    <x v="233"/>
    <m/>
    <m/>
  </r>
  <r>
    <n v="117"/>
    <s v="MANT-309"/>
    <x v="138"/>
    <m/>
    <n v="1"/>
    <x v="234"/>
    <m/>
    <m/>
  </r>
  <r>
    <n v="118"/>
    <s v="MOBI-79"/>
    <x v="525"/>
    <m/>
    <n v="2"/>
    <x v="234"/>
    <m/>
    <m/>
  </r>
  <r>
    <n v="119"/>
    <s v="LIMP-930"/>
    <x v="539"/>
    <m/>
    <n v="6"/>
    <x v="234"/>
    <m/>
    <m/>
  </r>
  <r>
    <n v="119"/>
    <s v="OFFI-3050"/>
    <x v="280"/>
    <m/>
    <n v="50"/>
    <x v="234"/>
    <m/>
    <m/>
  </r>
  <r>
    <n v="120"/>
    <s v="MOBI-79"/>
    <x v="525"/>
    <m/>
    <n v="6"/>
    <x v="235"/>
    <m/>
    <m/>
  </r>
  <r>
    <n v="120"/>
    <s v="COM-103"/>
    <x v="7"/>
    <m/>
    <n v="1"/>
    <x v="235"/>
    <m/>
    <m/>
  </r>
  <r>
    <n v="122"/>
    <s v="COM-102"/>
    <x v="24"/>
    <m/>
    <n v="5"/>
    <x v="236"/>
    <m/>
    <m/>
  </r>
  <r>
    <n v="122"/>
    <s v="LIMP-928"/>
    <x v="412"/>
    <m/>
    <n v="1"/>
    <x v="236"/>
    <m/>
    <m/>
  </r>
  <r>
    <n v="122"/>
    <s v="LIMP-931"/>
    <x v="206"/>
    <m/>
    <n v="1"/>
    <x v="236"/>
    <m/>
    <m/>
  </r>
  <r>
    <n v="123"/>
    <s v="COM-102"/>
    <x v="24"/>
    <m/>
    <n v="1"/>
    <x v="236"/>
    <m/>
    <m/>
  </r>
  <r>
    <n v="123"/>
    <s v="OFFI-3001"/>
    <x v="526"/>
    <m/>
    <n v="1"/>
    <x v="236"/>
    <m/>
    <m/>
  </r>
  <r>
    <n v="1243"/>
    <s v="OFFI-3021"/>
    <x v="13"/>
    <m/>
    <n v="100"/>
    <x v="237"/>
    <m/>
    <m/>
  </r>
  <r>
    <n v="124"/>
    <s v="OFFI-3022"/>
    <x v="261"/>
    <m/>
    <n v="150"/>
    <x v="237"/>
    <m/>
    <m/>
  </r>
  <r>
    <n v="124"/>
    <s v="OFFI-3020"/>
    <x v="540"/>
    <m/>
    <n v="100"/>
    <x v="237"/>
    <m/>
    <m/>
  </r>
  <r>
    <n v="124"/>
    <s v="OFFI-3021"/>
    <x v="13"/>
    <m/>
    <n v="100"/>
    <x v="237"/>
    <m/>
    <m/>
  </r>
  <r>
    <n v="125"/>
    <s v="COM-102"/>
    <x v="24"/>
    <m/>
    <n v="1"/>
    <x v="238"/>
    <m/>
    <m/>
  </r>
  <r>
    <n v="125"/>
    <s v="COM-103"/>
    <x v="7"/>
    <m/>
    <n v="1"/>
    <x v="238"/>
    <m/>
    <m/>
  </r>
  <r>
    <n v="125"/>
    <s v="LIMP-913"/>
    <x v="43"/>
    <m/>
    <n v="1"/>
    <x v="238"/>
    <m/>
    <m/>
  </r>
  <r>
    <n v="125"/>
    <s v="LIMP-945"/>
    <x v="266"/>
    <m/>
    <n v="2"/>
    <x v="238"/>
    <m/>
    <m/>
  </r>
  <r>
    <n v="126"/>
    <s v="OFFI-3033"/>
    <x v="527"/>
    <m/>
    <n v="1"/>
    <x v="238"/>
    <m/>
    <m/>
  </r>
  <r>
    <n v="127"/>
    <s v="LIMP-944"/>
    <x v="541"/>
    <m/>
    <n v="8"/>
    <x v="239"/>
    <m/>
    <m/>
  </r>
  <r>
    <n v="128"/>
    <s v="LIMP-946"/>
    <x v="524"/>
    <m/>
    <n v="1"/>
    <x v="239"/>
    <m/>
    <m/>
  </r>
  <r>
    <n v="128"/>
    <s v="LIMP-945"/>
    <x v="266"/>
    <m/>
    <n v="2"/>
    <x v="239"/>
    <m/>
    <m/>
  </r>
  <r>
    <n v="128"/>
    <s v="OFFI-3021"/>
    <x v="13"/>
    <m/>
    <n v="300"/>
    <x v="239"/>
    <m/>
    <m/>
  </r>
  <r>
    <n v="129"/>
    <s v="LIMP-924"/>
    <x v="408"/>
    <m/>
    <n v="1"/>
    <x v="239"/>
    <m/>
    <m/>
  </r>
  <r>
    <n v="129"/>
    <s v="LIMP-926"/>
    <x v="241"/>
    <m/>
    <n v="1"/>
    <x v="239"/>
    <m/>
    <m/>
  </r>
  <r>
    <n v="130"/>
    <s v="COM-102"/>
    <x v="24"/>
    <m/>
    <n v="1"/>
    <x v="239"/>
    <m/>
    <m/>
  </r>
  <r>
    <n v="131"/>
    <s v="COM-102"/>
    <x v="24"/>
    <m/>
    <n v="5"/>
    <x v="240"/>
    <m/>
    <m/>
  </r>
  <r>
    <n v="131"/>
    <s v="COM-103"/>
    <x v="7"/>
    <m/>
    <n v="1"/>
    <x v="240"/>
    <m/>
    <m/>
  </r>
  <r>
    <n v="131"/>
    <s v="LIMP-900"/>
    <x v="6"/>
    <m/>
    <n v="50"/>
    <x v="240"/>
    <m/>
    <m/>
  </r>
  <r>
    <n v="131"/>
    <s v="LIMP-928"/>
    <x v="412"/>
    <m/>
    <n v="1"/>
    <x v="240"/>
    <m/>
    <m/>
  </r>
  <r>
    <n v="131"/>
    <s v="COM-104"/>
    <x v="367"/>
    <m/>
    <n v="1"/>
    <x v="240"/>
    <m/>
    <m/>
  </r>
  <r>
    <n v="131"/>
    <s v="COM-101"/>
    <x v="149"/>
    <m/>
    <n v="1"/>
    <x v="240"/>
    <m/>
    <m/>
  </r>
  <r>
    <n v="131"/>
    <s v="LIMP-913"/>
    <x v="43"/>
    <m/>
    <n v="1"/>
    <x v="240"/>
    <m/>
    <m/>
  </r>
  <r>
    <n v="132"/>
    <s v="COM-102"/>
    <x v="24"/>
    <m/>
    <n v="1"/>
    <x v="241"/>
    <m/>
    <m/>
  </r>
  <r>
    <n v="132"/>
    <s v="COM-101"/>
    <x v="149"/>
    <m/>
    <n v="1"/>
    <x v="241"/>
    <m/>
    <m/>
  </r>
  <r>
    <n v="132"/>
    <s v="LIMP-934"/>
    <x v="155"/>
    <m/>
    <n v="1"/>
    <x v="241"/>
    <m/>
    <m/>
  </r>
  <r>
    <n v="132"/>
    <s v="LIM-945"/>
    <x v="266"/>
    <m/>
    <n v="1"/>
    <x v="241"/>
    <m/>
    <m/>
  </r>
  <r>
    <n v="132"/>
    <s v="LIMP-946"/>
    <x v="524"/>
    <m/>
    <n v="4"/>
    <x v="241"/>
    <m/>
    <m/>
  </r>
  <r>
    <n v="132"/>
    <s v="COM-102"/>
    <x v="24"/>
    <m/>
    <n v="1"/>
    <x v="241"/>
    <m/>
    <m/>
  </r>
  <r>
    <n v="132"/>
    <s v="LIM-944"/>
    <x v="541"/>
    <m/>
    <n v="2"/>
    <x v="241"/>
    <m/>
    <m/>
  </r>
  <r>
    <n v="131"/>
    <s v="MOBI-79"/>
    <x v="525"/>
    <m/>
    <n v="4"/>
    <x v="241"/>
    <m/>
    <m/>
  </r>
  <r>
    <n v="133"/>
    <s v="OFFI-3001"/>
    <x v="526"/>
    <m/>
    <n v="4"/>
    <x v="242"/>
    <m/>
    <m/>
  </r>
  <r>
    <n v="133"/>
    <s v="MOBI-79"/>
    <x v="525"/>
    <m/>
    <n v="15"/>
    <x v="242"/>
    <m/>
    <m/>
  </r>
  <r>
    <n v="134"/>
    <s v="OFFI-3001"/>
    <x v="526"/>
    <m/>
    <n v="2"/>
    <x v="242"/>
    <m/>
    <m/>
  </r>
  <r>
    <n v="134"/>
    <s v="OFFI-3043"/>
    <x v="159"/>
    <m/>
    <n v="100"/>
    <x v="242"/>
    <m/>
    <m/>
  </r>
  <r>
    <n v="134"/>
    <s v="OFFI-3042"/>
    <x v="160"/>
    <m/>
    <n v="100"/>
    <x v="242"/>
    <m/>
    <m/>
  </r>
  <r>
    <n v="134"/>
    <s v="OFFI-3036"/>
    <x v="29"/>
    <m/>
    <n v="1"/>
    <x v="242"/>
    <m/>
    <m/>
  </r>
  <r>
    <n v="134"/>
    <s v="LIMP-945"/>
    <x v="266"/>
    <m/>
    <n v="1"/>
    <x v="242"/>
    <m/>
    <m/>
  </r>
  <r>
    <n v="134"/>
    <s v="LIMP-944"/>
    <x v="541"/>
    <m/>
    <n v="4"/>
    <x v="242"/>
    <m/>
    <m/>
  </r>
  <r>
    <n v="134"/>
    <s v="LIMP-900"/>
    <x v="6"/>
    <m/>
    <n v="8"/>
    <x v="242"/>
    <m/>
    <m/>
  </r>
  <r>
    <n v="135"/>
    <s v="COM-102"/>
    <x v="24"/>
    <m/>
    <n v="1"/>
    <x v="242"/>
    <m/>
    <m/>
  </r>
  <r>
    <n v="135"/>
    <s v="LIMP-946"/>
    <x v="524"/>
    <m/>
    <n v="2"/>
    <x v="242"/>
    <m/>
    <m/>
  </r>
  <r>
    <n v="135"/>
    <s v="OFFI-3001"/>
    <x v="526"/>
    <m/>
    <n v="1"/>
    <x v="242"/>
    <m/>
    <m/>
  </r>
  <r>
    <n v="136"/>
    <s v="COM-102"/>
    <x v="24"/>
    <m/>
    <n v="3"/>
    <x v="243"/>
    <m/>
    <m/>
  </r>
  <r>
    <n v="136"/>
    <s v="COM-103"/>
    <x v="7"/>
    <m/>
    <n v="1"/>
    <x v="243"/>
    <m/>
    <m/>
  </r>
  <r>
    <n v="136"/>
    <s v="LIMP-932"/>
    <x v="411"/>
    <m/>
    <n v="2"/>
    <x v="243"/>
    <m/>
    <m/>
  </r>
  <r>
    <n v="136"/>
    <s v="COM-104"/>
    <x v="367"/>
    <m/>
    <n v="1"/>
    <x v="243"/>
    <m/>
    <m/>
  </r>
  <r>
    <n v="136"/>
    <s v="LIMP-946"/>
    <x v="524"/>
    <m/>
    <n v="24"/>
    <x v="243"/>
    <m/>
    <m/>
  </r>
  <r>
    <n v="137"/>
    <s v="COM-102"/>
    <x v="24"/>
    <m/>
    <n v="1"/>
    <x v="244"/>
    <m/>
    <m/>
  </r>
  <r>
    <n v="137"/>
    <s v="LIMP-934"/>
    <x v="155"/>
    <m/>
    <n v="1"/>
    <x v="244"/>
    <m/>
    <m/>
  </r>
  <r>
    <n v="138"/>
    <s v="MOBI-89"/>
    <x v="289"/>
    <m/>
    <n v="1"/>
    <x v="244"/>
    <m/>
    <m/>
  </r>
  <r>
    <n v="138"/>
    <s v="MANT-302"/>
    <x v="129"/>
    <m/>
    <n v="1"/>
    <x v="244"/>
    <m/>
    <m/>
  </r>
  <r>
    <n v="138"/>
    <s v="P/H-1035"/>
    <x v="63"/>
    <m/>
    <n v="10"/>
    <x v="244"/>
    <m/>
    <m/>
  </r>
  <r>
    <n v="138"/>
    <s v="BIS-132"/>
    <x v="139"/>
    <m/>
    <n v="10"/>
    <x v="244"/>
    <m/>
    <m/>
  </r>
  <r>
    <n v="138"/>
    <s v="P/H-1039"/>
    <x v="380"/>
    <m/>
    <n v="7"/>
    <x v="244"/>
    <m/>
    <m/>
  </r>
  <r>
    <n v="139"/>
    <s v="COM-102"/>
    <x v="24"/>
    <m/>
    <n v="3"/>
    <x v="245"/>
    <m/>
    <m/>
  </r>
  <r>
    <n v="139"/>
    <s v="LIMP-928"/>
    <x v="412"/>
    <m/>
    <n v="1"/>
    <x v="245"/>
    <m/>
    <m/>
  </r>
  <r>
    <n v="139"/>
    <s v="LIMP-934"/>
    <x v="155"/>
    <m/>
    <n v="1"/>
    <x v="245"/>
    <m/>
    <m/>
  </r>
  <r>
    <n v="139"/>
    <s v="LIMP-913"/>
    <x v="43"/>
    <m/>
    <n v="1"/>
    <x v="245"/>
    <m/>
    <m/>
  </r>
  <r>
    <n v="139"/>
    <s v="MOBI-79"/>
    <x v="525"/>
    <m/>
    <n v="15"/>
    <x v="245"/>
    <m/>
    <m/>
  </r>
  <r>
    <n v="141"/>
    <s v="LIMP-944"/>
    <x v="541"/>
    <m/>
    <n v="2"/>
    <x v="246"/>
    <m/>
    <m/>
  </r>
  <r>
    <n v="141"/>
    <s v="LIMP-945"/>
    <x v="266"/>
    <m/>
    <n v="2"/>
    <x v="247"/>
    <m/>
    <m/>
  </r>
  <r>
    <n v="141"/>
    <s v="COM-101"/>
    <x v="149"/>
    <m/>
    <n v="1"/>
    <x v="247"/>
    <m/>
    <m/>
  </r>
  <r>
    <n v="141"/>
    <s v="LIMP-946"/>
    <x v="524"/>
    <m/>
    <n v="13"/>
    <x v="247"/>
    <m/>
    <m/>
  </r>
  <r>
    <n v="142"/>
    <s v="OFFI-3001"/>
    <x v="526"/>
    <m/>
    <n v="10"/>
    <x v="248"/>
    <m/>
    <m/>
  </r>
  <r>
    <n v="142"/>
    <s v="OFFI-3002"/>
    <x v="131"/>
    <m/>
    <n v="2"/>
    <x v="248"/>
    <m/>
    <m/>
  </r>
  <r>
    <n v="142"/>
    <s v="LIMP-946"/>
    <x v="524"/>
    <m/>
    <n v="24"/>
    <x v="248"/>
    <m/>
    <m/>
  </r>
  <r>
    <n v="142"/>
    <s v="LIMP-944"/>
    <x v="541"/>
    <m/>
    <n v="2"/>
    <x v="248"/>
    <m/>
    <m/>
  </r>
  <r>
    <n v="142"/>
    <s v="COM-102"/>
    <x v="24"/>
    <m/>
    <n v="2"/>
    <x v="248"/>
    <m/>
    <m/>
  </r>
  <r>
    <n v="142"/>
    <s v="LIMP-945"/>
    <x v="266"/>
    <m/>
    <n v="1"/>
    <x v="248"/>
    <m/>
    <m/>
  </r>
  <r>
    <n v="143"/>
    <s v="MOBI-79"/>
    <x v="525"/>
    <m/>
    <n v="15"/>
    <x v="249"/>
    <m/>
    <m/>
  </r>
  <r>
    <n v="145"/>
    <s v="OFFI-3110"/>
    <x v="132"/>
    <m/>
    <n v="1"/>
    <x v="250"/>
    <m/>
    <m/>
  </r>
  <r>
    <n v="147"/>
    <s v="LIMP-946"/>
    <x v="524"/>
    <m/>
    <n v="24"/>
    <x v="251"/>
    <m/>
    <m/>
  </r>
  <r>
    <n v="147"/>
    <s v="LIMP-945"/>
    <x v="266"/>
    <m/>
    <n v="2"/>
    <x v="251"/>
    <m/>
    <m/>
  </r>
  <r>
    <n v="147"/>
    <s v="COM-102"/>
    <x v="24"/>
    <m/>
    <n v="3"/>
    <x v="251"/>
    <m/>
    <m/>
  </r>
  <r>
    <n v="147"/>
    <s v="LIMP-944"/>
    <x v="541"/>
    <m/>
    <n v="2"/>
    <x v="251"/>
    <m/>
    <m/>
  </r>
  <r>
    <n v="148"/>
    <s v="OFFI-3075"/>
    <x v="542"/>
    <m/>
    <n v="1"/>
    <x v="251"/>
    <m/>
    <m/>
  </r>
  <r>
    <n v="149"/>
    <s v="MANT-308"/>
    <x v="300"/>
    <m/>
    <n v="4"/>
    <x v="252"/>
    <m/>
    <m/>
  </r>
  <r>
    <n v="149"/>
    <s v="MANT-308"/>
    <x v="300"/>
    <m/>
    <n v="3"/>
    <x v="252"/>
    <m/>
    <m/>
  </r>
  <r>
    <n v="150"/>
    <s v="ELEC-553"/>
    <x v="284"/>
    <m/>
    <n v="13"/>
    <x v="252"/>
    <m/>
    <m/>
  </r>
  <r>
    <n v="150"/>
    <s v="ELEC-586"/>
    <x v="394"/>
    <m/>
    <n v="2"/>
    <x v="252"/>
    <m/>
    <m/>
  </r>
  <r>
    <n v="150"/>
    <s v="ELEC-525"/>
    <x v="337"/>
    <m/>
    <n v="13"/>
    <x v="252"/>
    <m/>
    <m/>
  </r>
  <r>
    <n v="150"/>
    <s v="ELEC-543"/>
    <x v="346"/>
    <m/>
    <n v="1"/>
    <x v="252"/>
    <m/>
    <m/>
  </r>
  <r>
    <n v="150"/>
    <s v="ELEC-564"/>
    <x v="543"/>
    <m/>
    <n v="38"/>
    <x v="252"/>
    <m/>
    <m/>
  </r>
  <r>
    <n v="150"/>
    <s v="ELEC-514"/>
    <x v="358"/>
    <m/>
    <n v="5"/>
    <x v="252"/>
    <m/>
    <m/>
  </r>
  <r>
    <n v="150"/>
    <s v="ELEC-548"/>
    <x v="544"/>
    <m/>
    <n v="500"/>
    <x v="252"/>
    <m/>
    <m/>
  </r>
  <r>
    <n v="150"/>
    <s v="ELEC-519"/>
    <x v="545"/>
    <m/>
    <n v="1"/>
    <x v="252"/>
    <m/>
    <m/>
  </r>
  <r>
    <n v="150"/>
    <s v="ELEC-512"/>
    <x v="546"/>
    <m/>
    <n v="8"/>
    <x v="252"/>
    <m/>
    <m/>
  </r>
  <r>
    <n v="150"/>
    <s v="ELEC-516"/>
    <x v="547"/>
    <m/>
    <n v="1"/>
    <x v="252"/>
    <m/>
    <m/>
  </r>
  <r>
    <n v="150"/>
    <s v="ELEC-520"/>
    <x v="302"/>
    <m/>
    <n v="1"/>
    <x v="252"/>
    <m/>
    <m/>
  </r>
  <r>
    <n v="151"/>
    <s v="CATE-27"/>
    <x v="548"/>
    <m/>
    <n v="140"/>
    <x v="253"/>
    <m/>
    <m/>
  </r>
  <r>
    <n v="68"/>
    <s v="OFFI-3002"/>
    <x v="131"/>
    <m/>
    <n v="1"/>
    <x v="254"/>
    <m/>
    <m/>
  </r>
  <r>
    <n v="68"/>
    <s v="COM-102"/>
    <x v="24"/>
    <m/>
    <n v="1"/>
    <x v="254"/>
    <m/>
    <m/>
  </r>
  <r>
    <n v="68"/>
    <s v="COM-105"/>
    <x v="59"/>
    <m/>
    <n v="1"/>
    <x v="254"/>
    <m/>
    <m/>
  </r>
  <r>
    <n v="68"/>
    <s v="LIMP-945"/>
    <x v="266"/>
    <m/>
    <n v="1"/>
    <x v="254"/>
    <m/>
    <m/>
  </r>
  <r>
    <n v="69"/>
    <s v="COM-102"/>
    <x v="24"/>
    <m/>
    <n v="1"/>
    <x v="254"/>
    <m/>
    <m/>
  </r>
  <r>
    <n v="69"/>
    <s v="LIMP-944"/>
    <x v="541"/>
    <m/>
    <n v="1"/>
    <x v="254"/>
    <m/>
    <m/>
  </r>
  <r>
    <n v="69"/>
    <s v="MOBI-79"/>
    <x v="525"/>
    <m/>
    <n v="1"/>
    <x v="254"/>
    <m/>
    <m/>
  </r>
  <r>
    <n v="70"/>
    <s v="OFFI-3032"/>
    <x v="223"/>
    <m/>
    <n v="1"/>
    <x v="255"/>
    <m/>
    <m/>
  </r>
  <r>
    <n v="70"/>
    <s v="OFFI-3006"/>
    <x v="549"/>
    <m/>
    <n v="200"/>
    <x v="255"/>
    <m/>
    <m/>
  </r>
  <r>
    <n v="70"/>
    <s v="LIMP-945"/>
    <x v="266"/>
    <m/>
    <n v="1"/>
    <x v="255"/>
    <m/>
    <m/>
  </r>
  <r>
    <n v="70"/>
    <s v="LIMP-944"/>
    <x v="541"/>
    <m/>
    <n v="1"/>
    <x v="255"/>
    <m/>
    <m/>
  </r>
  <r>
    <n v="70"/>
    <s v="MOBI-79"/>
    <x v="525"/>
    <m/>
    <n v="15"/>
    <x v="255"/>
    <m/>
    <m/>
  </r>
  <r>
    <n v="71"/>
    <s v="OFFI-3110"/>
    <x v="132"/>
    <m/>
    <n v="6"/>
    <x v="256"/>
    <m/>
    <m/>
  </r>
  <r>
    <n v="72"/>
    <s v="LIMP-944"/>
    <x v="541"/>
    <m/>
    <n v="2"/>
    <x v="256"/>
    <m/>
    <m/>
  </r>
  <r>
    <n v="72"/>
    <s v="COM-103"/>
    <x v="7"/>
    <m/>
    <n v="1"/>
    <x v="256"/>
    <m/>
    <m/>
  </r>
  <r>
    <n v="72"/>
    <s v="LIMP-918"/>
    <x v="179"/>
    <m/>
    <n v="10"/>
    <x v="256"/>
    <m/>
    <m/>
  </r>
  <r>
    <n v="72"/>
    <s v="COM-102"/>
    <x v="24"/>
    <m/>
    <n v="4"/>
    <x v="256"/>
    <m/>
    <m/>
  </r>
  <r>
    <n v="73"/>
    <s v="MOBI-89"/>
    <x v="289"/>
    <m/>
    <n v="1"/>
    <x v="256"/>
    <m/>
    <m/>
  </r>
  <r>
    <n v="73"/>
    <s v="MOBI-50"/>
    <x v="550"/>
    <m/>
    <n v="1"/>
    <x v="256"/>
    <m/>
    <m/>
  </r>
  <r>
    <n v="73"/>
    <s v="MANT-308"/>
    <x v="300"/>
    <m/>
    <n v="1"/>
    <x v="256"/>
    <m/>
    <m/>
  </r>
  <r>
    <n v="74"/>
    <s v="OFFI-3039"/>
    <x v="551"/>
    <m/>
    <n v="1"/>
    <x v="256"/>
    <m/>
    <m/>
  </r>
  <r>
    <n v="75"/>
    <s v="OFFI-3057"/>
    <x v="216"/>
    <m/>
    <n v="6"/>
    <x v="257"/>
    <m/>
    <m/>
  </r>
  <r>
    <n v="76"/>
    <s v="OFFI-3113"/>
    <x v="378"/>
    <m/>
    <n v="3"/>
    <x v="256"/>
    <m/>
    <m/>
  </r>
  <r>
    <n v="77"/>
    <s v="OFFI-3113"/>
    <x v="378"/>
    <m/>
    <n v="3"/>
    <x v="256"/>
    <m/>
    <m/>
  </r>
  <r>
    <n v="77"/>
    <s v="OFFI-3114"/>
    <x v="379"/>
    <m/>
    <n v="3"/>
    <x v="256"/>
    <m/>
    <m/>
  </r>
  <r>
    <n v="77"/>
    <s v="OFFI'3082"/>
    <x v="16"/>
    <m/>
    <n v="3"/>
    <x v="256"/>
    <m/>
    <m/>
  </r>
  <r>
    <n v="77"/>
    <s v="OFFI-3100"/>
    <x v="552"/>
    <m/>
    <n v="1"/>
    <x v="256"/>
    <m/>
    <m/>
  </r>
  <r>
    <n v="77"/>
    <s v="OFFI-3099"/>
    <x v="553"/>
    <m/>
    <n v="1"/>
    <x v="256"/>
    <m/>
    <m/>
  </r>
  <r>
    <n v="77"/>
    <s v="OFFI-3097"/>
    <x v="554"/>
    <m/>
    <n v="2"/>
    <x v="256"/>
    <m/>
    <m/>
  </r>
  <r>
    <n v="77"/>
    <s v="OFFI-3110"/>
    <x v="132"/>
    <m/>
    <n v="5"/>
    <x v="256"/>
    <m/>
    <m/>
  </r>
  <r>
    <n v="77"/>
    <s v="OFFI-3083"/>
    <x v="17"/>
    <m/>
    <n v="6"/>
    <x v="256"/>
    <m/>
    <m/>
  </r>
  <r>
    <n v="77"/>
    <s v="OFFI-3084"/>
    <x v="18"/>
    <m/>
    <n v="5"/>
    <x v="256"/>
    <m/>
    <m/>
  </r>
  <r>
    <n v="77"/>
    <s v="OFFI-3081"/>
    <x v="15"/>
    <m/>
    <n v="1"/>
    <x v="256"/>
    <m/>
    <m/>
  </r>
  <r>
    <n v="78"/>
    <s v="OFFI-3022"/>
    <x v="261"/>
    <m/>
    <n v="200"/>
    <x v="256"/>
    <m/>
    <m/>
  </r>
  <r>
    <n v="78"/>
    <s v="OFFI-3037"/>
    <x v="220"/>
    <m/>
    <n v="22"/>
    <x v="256"/>
    <m/>
    <m/>
  </r>
  <r>
    <n v="78"/>
    <s v="OFFI-3031"/>
    <x v="50"/>
    <m/>
    <n v="100"/>
    <x v="256"/>
    <m/>
    <m/>
  </r>
  <r>
    <n v="78"/>
    <s v="OFFI-3040"/>
    <x v="259"/>
    <m/>
    <n v="1"/>
    <x v="256"/>
    <m/>
    <m/>
  </r>
  <r>
    <n v="78"/>
    <s v="OFFI-3120"/>
    <x v="262"/>
    <m/>
    <n v="12"/>
    <x v="256"/>
    <m/>
    <m/>
  </r>
  <r>
    <n v="78"/>
    <s v="OFFI-3069"/>
    <x v="397"/>
    <m/>
    <n v="5"/>
    <x v="256"/>
    <m/>
    <m/>
  </r>
  <r>
    <n v="78"/>
    <s v="OFFI-3062"/>
    <x v="555"/>
    <m/>
    <n v="36"/>
    <x v="256"/>
    <m/>
    <m/>
  </r>
  <r>
    <n v="80"/>
    <s v="OFFI-3001"/>
    <x v="526"/>
    <m/>
    <n v="10"/>
    <x v="256"/>
    <m/>
    <m/>
  </r>
  <r>
    <n v="80"/>
    <s v="OFFI-3032"/>
    <x v="223"/>
    <m/>
    <n v="3"/>
    <x v="256"/>
    <m/>
    <m/>
  </r>
  <r>
    <n v="80"/>
    <s v="OFFI-3066"/>
    <x v="221"/>
    <m/>
    <n v="1"/>
    <x v="256"/>
    <m/>
    <m/>
  </r>
  <r>
    <n v="80"/>
    <s v="COST-652"/>
    <x v="287"/>
    <m/>
    <n v="400"/>
    <x v="256"/>
    <m/>
    <m/>
  </r>
  <r>
    <n v="80"/>
    <s v="OFFI-3026"/>
    <x v="556"/>
    <m/>
    <n v="70"/>
    <x v="256"/>
    <m/>
    <m/>
  </r>
  <r>
    <n v="82"/>
    <s v="MOBI-51"/>
    <x v="557"/>
    <m/>
    <n v="3"/>
    <x v="258"/>
    <m/>
    <m/>
  </r>
  <r>
    <n v="83"/>
    <s v="COM-102"/>
    <x v="24"/>
    <m/>
    <n v="3"/>
    <x v="259"/>
    <m/>
    <m/>
  </r>
  <r>
    <n v="83"/>
    <s v="COM-103"/>
    <x v="7"/>
    <m/>
    <n v="1"/>
    <x v="259"/>
    <m/>
    <m/>
  </r>
  <r>
    <n v="83"/>
    <s v="LIMP-945"/>
    <x v="266"/>
    <m/>
    <n v="1"/>
    <x v="259"/>
    <m/>
    <m/>
  </r>
  <r>
    <n v="83"/>
    <s v="LIMP-944"/>
    <x v="541"/>
    <m/>
    <n v="2"/>
    <x v="259"/>
    <m/>
    <m/>
  </r>
  <r>
    <n v="83"/>
    <s v="LIMP-909"/>
    <x v="5"/>
    <m/>
    <n v="1"/>
    <x v="259"/>
    <m/>
    <m/>
  </r>
  <r>
    <n v="83"/>
    <s v="LIMP-934"/>
    <x v="155"/>
    <m/>
    <n v="1"/>
    <x v="259"/>
    <m/>
    <m/>
  </r>
  <r>
    <n v="84"/>
    <s v="OFFI-3051"/>
    <x v="558"/>
    <m/>
    <n v="1"/>
    <x v="260"/>
    <m/>
    <m/>
  </r>
  <r>
    <n v="84"/>
    <s v="OFFI-3057"/>
    <x v="216"/>
    <m/>
    <n v="12"/>
    <x v="260"/>
    <m/>
    <m/>
  </r>
  <r>
    <n v="85"/>
    <s v="OFFI-3012"/>
    <x v="291"/>
    <m/>
    <n v="18"/>
    <x v="260"/>
    <m/>
    <m/>
  </r>
  <r>
    <n v="85"/>
    <s v="OFFI-3069"/>
    <x v="397"/>
    <m/>
    <n v="3"/>
    <x v="260"/>
    <m/>
    <m/>
  </r>
  <r>
    <n v="85"/>
    <s v="LIMP-945"/>
    <x v="266"/>
    <m/>
    <n v="1"/>
    <x v="260"/>
    <m/>
    <m/>
  </r>
  <r>
    <n v="85"/>
    <s v="LIMP-944"/>
    <x v="541"/>
    <m/>
    <n v="2"/>
    <x v="260"/>
    <m/>
    <m/>
  </r>
  <r>
    <n v="87"/>
    <s v="COM-103"/>
    <x v="7"/>
    <m/>
    <n v="1"/>
    <x v="261"/>
    <m/>
    <m/>
  </r>
  <r>
    <n v="87"/>
    <s v="COM-102"/>
    <x v="24"/>
    <m/>
    <n v="3"/>
    <x v="261"/>
    <m/>
    <m/>
  </r>
  <r>
    <n v="87"/>
    <s v="LIMP-909"/>
    <x v="5"/>
    <m/>
    <n v="1"/>
    <x v="261"/>
    <m/>
    <m/>
  </r>
  <r>
    <n v="87"/>
    <s v="OFFI-3040"/>
    <x v="259"/>
    <m/>
    <n v="2"/>
    <x v="261"/>
    <m/>
    <m/>
  </r>
  <r>
    <n v="91"/>
    <s v="P/H-1048"/>
    <x v="559"/>
    <m/>
    <n v="10"/>
    <x v="262"/>
    <m/>
    <m/>
  </r>
  <r>
    <n v="91"/>
    <s v="P/H-1004"/>
    <x v="211"/>
    <m/>
    <n v="10"/>
    <x v="262"/>
    <m/>
    <m/>
  </r>
  <r>
    <n v="91"/>
    <s v="MANT-308"/>
    <x v="300"/>
    <m/>
    <n v="0.5"/>
    <x v="262"/>
    <m/>
    <m/>
  </r>
  <r>
    <n v="92"/>
    <s v="LIMP-909"/>
    <x v="5"/>
    <m/>
    <n v="2"/>
    <x v="262"/>
    <m/>
    <m/>
  </r>
  <r>
    <n v="92"/>
    <s v="LIMP-913"/>
    <x v="43"/>
    <m/>
    <n v="1"/>
    <x v="262"/>
    <m/>
    <m/>
  </r>
  <r>
    <n v="93"/>
    <s v="LIMP-*903"/>
    <x v="560"/>
    <m/>
    <n v="25"/>
    <x v="263"/>
    <m/>
    <m/>
  </r>
  <r>
    <n v="93"/>
    <s v="OFFI-3051"/>
    <x v="558"/>
    <m/>
    <n v="1"/>
    <x v="263"/>
    <m/>
    <m/>
  </r>
  <r>
    <n v="94"/>
    <s v="P/H-1000"/>
    <x v="301"/>
    <m/>
    <n v="2"/>
    <x v="263"/>
    <m/>
    <m/>
  </r>
  <r>
    <n v="95"/>
    <s v="P/H-1004"/>
    <x v="211"/>
    <m/>
    <n v="10"/>
    <x v="264"/>
    <m/>
    <m/>
  </r>
  <r>
    <n v="95"/>
    <s v="COST-632"/>
    <x v="533"/>
    <m/>
    <n v="2"/>
    <x v="264"/>
    <m/>
    <m/>
  </r>
  <r>
    <n v="95"/>
    <s v="P/H-1011"/>
    <x v="534"/>
    <m/>
    <n v="4"/>
    <x v="264"/>
    <m/>
    <m/>
  </r>
  <r>
    <n v="95"/>
    <s v="BIS-151 "/>
    <x v="561"/>
    <m/>
    <n v="30"/>
    <x v="264"/>
    <m/>
    <m/>
  </r>
  <r>
    <n v="95"/>
    <s v="MANT-308"/>
    <x v="300"/>
    <m/>
    <n v="2"/>
    <x v="264"/>
    <m/>
    <m/>
  </r>
  <r>
    <n v="95"/>
    <s v="ELEC-586"/>
    <x v="394"/>
    <m/>
    <n v="100"/>
    <x v="264"/>
    <m/>
    <m/>
  </r>
  <r>
    <n v="96"/>
    <s v="COM-102"/>
    <x v="24"/>
    <m/>
    <n v="1"/>
    <x v="264"/>
    <m/>
    <m/>
  </r>
  <r>
    <n v="96"/>
    <s v="MOBI-79"/>
    <x v="525"/>
    <m/>
    <n v="1"/>
    <x v="264"/>
    <m/>
    <m/>
  </r>
  <r>
    <n v="96"/>
    <s v="LIMP-944"/>
    <x v="541"/>
    <m/>
    <n v="1"/>
    <x v="264"/>
    <m/>
    <m/>
  </r>
  <r>
    <n v="97"/>
    <s v="LIMP-945"/>
    <x v="266"/>
    <m/>
    <n v="3"/>
    <x v="264"/>
    <m/>
    <m/>
  </r>
  <r>
    <n v="97"/>
    <s v="LIMP-944"/>
    <x v="541"/>
    <m/>
    <n v="3"/>
    <x v="264"/>
    <m/>
    <m/>
  </r>
  <r>
    <n v="98"/>
    <s v="ELEC-533"/>
    <x v="284"/>
    <m/>
    <n v="12"/>
    <x v="265"/>
    <m/>
    <m/>
  </r>
  <r>
    <n v="98"/>
    <s v="ELEC-536"/>
    <x v="562"/>
    <m/>
    <n v="12"/>
    <x v="265"/>
    <m/>
    <m/>
  </r>
  <r>
    <n v="98"/>
    <s v="ELEC-525"/>
    <x v="337"/>
    <m/>
    <n v="12"/>
    <x v="265"/>
    <m/>
    <m/>
  </r>
  <r>
    <n v="99"/>
    <s v="MOBI-51"/>
    <x v="557"/>
    <m/>
    <n v="5"/>
    <x v="265"/>
    <m/>
    <m/>
  </r>
  <r>
    <n v="99"/>
    <s v="TELA-10"/>
    <x v="52"/>
    <m/>
    <n v="1"/>
    <x v="265"/>
    <m/>
    <m/>
  </r>
  <r>
    <n v="100"/>
    <s v="COM-103"/>
    <x v="7"/>
    <m/>
    <n v="1"/>
    <x v="266"/>
    <m/>
    <m/>
  </r>
  <r>
    <n v="100"/>
    <s v="COM-107"/>
    <x v="152"/>
    <m/>
    <n v="1"/>
    <x v="266"/>
    <m/>
    <m/>
  </r>
  <r>
    <n v="100"/>
    <s v="COM-101"/>
    <x v="149"/>
    <m/>
    <n v="1"/>
    <x v="266"/>
    <m/>
    <m/>
  </r>
  <r>
    <n v="100"/>
    <s v="COM-104"/>
    <x v="367"/>
    <m/>
    <n v="1"/>
    <x v="266"/>
    <m/>
    <m/>
  </r>
  <r>
    <n v="100"/>
    <s v="COM-102"/>
    <x v="24"/>
    <m/>
    <n v="3"/>
    <x v="262"/>
    <m/>
    <m/>
  </r>
  <r>
    <n v="100"/>
    <s v="LIMP-944"/>
    <x v="541"/>
    <m/>
    <n v="2"/>
    <x v="266"/>
    <m/>
    <m/>
  </r>
  <r>
    <n v="100"/>
    <s v="LIMP-913"/>
    <x v="43"/>
    <m/>
    <n v="1"/>
    <x v="266"/>
    <m/>
    <m/>
  </r>
  <r>
    <n v="1"/>
    <s v="OFFI-3001"/>
    <x v="213"/>
    <m/>
    <n v="10"/>
    <x v="267"/>
    <m/>
    <m/>
  </r>
  <r>
    <n v="2"/>
    <s v="OFFI-3001"/>
    <x v="213"/>
    <m/>
    <n v="10"/>
    <x v="268"/>
    <m/>
    <m/>
  </r>
  <r>
    <n v="8"/>
    <s v="LIMP-944"/>
    <x v="207"/>
    <m/>
    <n v="2"/>
    <x v="269"/>
    <m/>
    <m/>
  </r>
  <r>
    <n v="8"/>
    <s v="LIMP-945"/>
    <x v="266"/>
    <m/>
    <n v="1"/>
    <x v="269"/>
    <m/>
    <m/>
  </r>
  <r>
    <n v="8"/>
    <s v="LIMP-921"/>
    <x v="402"/>
    <m/>
    <n v="1"/>
    <x v="269"/>
    <m/>
    <m/>
  </r>
  <r>
    <n v="8"/>
    <s v="LIMP-928"/>
    <x v="412"/>
    <m/>
    <n v="1"/>
    <x v="269"/>
    <m/>
    <m/>
  </r>
  <r>
    <n v="8"/>
    <s v="LIMP-941"/>
    <x v="158"/>
    <m/>
    <n v="2"/>
    <x v="269"/>
    <m/>
    <m/>
  </r>
  <r>
    <n v="8"/>
    <s v="COM-102"/>
    <x v="166"/>
    <m/>
    <n v="2"/>
    <x v="269"/>
    <m/>
    <m/>
  </r>
  <r>
    <n v="8"/>
    <s v="COM-103"/>
    <x v="7"/>
    <m/>
    <n v="1"/>
    <x v="269"/>
    <m/>
    <m/>
  </r>
  <r>
    <n v="9"/>
    <s v="OFFI-3033"/>
    <x v="222"/>
    <m/>
    <n v="9"/>
    <x v="270"/>
    <m/>
    <m/>
  </r>
  <r>
    <n v="9"/>
    <s v="MANT-307"/>
    <x v="563"/>
    <m/>
    <n v="4"/>
    <x v="270"/>
    <m/>
    <m/>
  </r>
  <r>
    <n v="12"/>
    <s v="OFFI-3033"/>
    <x v="222"/>
    <m/>
    <n v="10"/>
    <x v="270"/>
    <m/>
    <m/>
  </r>
  <r>
    <n v="13"/>
    <s v="COM-102"/>
    <x v="166"/>
    <m/>
    <n v="3"/>
    <x v="271"/>
    <m/>
    <m/>
  </r>
  <r>
    <n v="13"/>
    <s v="LIMP-944"/>
    <x v="207"/>
    <m/>
    <n v="3"/>
    <x v="271"/>
    <m/>
    <m/>
  </r>
  <r>
    <n v="13"/>
    <s v="LIMP-909"/>
    <x v="5"/>
    <m/>
    <n v="1"/>
    <x v="271"/>
    <m/>
    <m/>
  </r>
  <r>
    <n v="13"/>
    <s v="COM-103"/>
    <x v="7"/>
    <m/>
    <n v="1"/>
    <x v="271"/>
    <m/>
    <m/>
  </r>
  <r>
    <n v="15"/>
    <s v="OFIIC-3057"/>
    <x v="216"/>
    <m/>
    <n v="60"/>
    <x v="272"/>
    <m/>
    <m/>
  </r>
  <r>
    <n v="15"/>
    <s v="OFFI-3002"/>
    <x v="167"/>
    <m/>
    <n v="4"/>
    <x v="272"/>
    <m/>
    <m/>
  </r>
  <r>
    <n v="15"/>
    <s v="OFFI-3001"/>
    <x v="213"/>
    <m/>
    <n v="10"/>
    <x v="272"/>
    <m/>
    <m/>
  </r>
  <r>
    <n v="15"/>
    <s v="LIMP-900"/>
    <x v="6"/>
    <m/>
    <n v="50"/>
    <x v="272"/>
    <m/>
    <m/>
  </r>
  <r>
    <n v="16"/>
    <s v="LIMP-938"/>
    <x v="407"/>
    <m/>
    <n v="1"/>
    <x v="272"/>
    <m/>
    <m/>
  </r>
  <r>
    <n v="22"/>
    <s v="COM-102"/>
    <x v="166"/>
    <m/>
    <n v="4"/>
    <x v="273"/>
    <m/>
    <m/>
  </r>
  <r>
    <n v="22"/>
    <s v="COM-103"/>
    <x v="7"/>
    <m/>
    <n v="1"/>
    <x v="273"/>
    <m/>
    <m/>
  </r>
  <r>
    <n v="22"/>
    <s v="COM-104"/>
    <x v="367"/>
    <m/>
    <n v="1"/>
    <x v="273"/>
    <m/>
    <m/>
  </r>
  <r>
    <n v="22"/>
    <s v="COM-101"/>
    <x v="168"/>
    <m/>
    <n v="1"/>
    <x v="273"/>
    <m/>
    <m/>
  </r>
  <r>
    <n v="22"/>
    <s v="LIMP-944"/>
    <x v="207"/>
    <m/>
    <n v="2"/>
    <x v="273"/>
    <m/>
    <m/>
  </r>
  <r>
    <n v="23"/>
    <s v="P/H-1004"/>
    <x v="211"/>
    <m/>
    <n v="6"/>
    <x v="274"/>
    <m/>
    <m/>
  </r>
  <r>
    <n v="23"/>
    <s v="P/H-1006"/>
    <x v="210"/>
    <m/>
    <n v="3"/>
    <x v="274"/>
    <m/>
    <m/>
  </r>
  <r>
    <n v="23"/>
    <s v="P/H-1038"/>
    <x v="296"/>
    <m/>
    <n v="2"/>
    <x v="274"/>
    <m/>
    <m/>
  </r>
  <r>
    <n v="23"/>
    <s v="P/H-1035"/>
    <x v="63"/>
    <m/>
    <n v="1"/>
    <x v="274"/>
    <m/>
    <m/>
  </r>
  <r>
    <n v="23"/>
    <s v="COST-638"/>
    <x v="390"/>
    <m/>
    <n v="1"/>
    <x v="274"/>
    <m/>
    <m/>
  </r>
  <r>
    <n v="24"/>
    <s v="OFFI-3001"/>
    <x v="213"/>
    <m/>
    <n v="10"/>
    <x v="274"/>
    <m/>
    <m/>
  </r>
  <r>
    <n v="24"/>
    <s v="LIMP-946"/>
    <x v="263"/>
    <m/>
    <n v="24"/>
    <x v="274"/>
    <m/>
    <m/>
  </r>
  <r>
    <n v="25"/>
    <s v="LIMP-900"/>
    <x v="6"/>
    <m/>
    <n v="25"/>
    <x v="275"/>
    <m/>
    <m/>
  </r>
  <r>
    <n v="26"/>
    <s v="MOBI-79"/>
    <x v="525"/>
    <m/>
    <n v="20"/>
    <x v="275"/>
    <m/>
    <m/>
  </r>
  <r>
    <n v="26"/>
    <s v="LIMP-921"/>
    <x v="402"/>
    <m/>
    <n v="1"/>
    <x v="275"/>
    <m/>
    <m/>
  </r>
  <r>
    <n v="26"/>
    <s v="COM-107"/>
    <x v="152"/>
    <m/>
    <n v="1"/>
    <x v="275"/>
    <m/>
    <m/>
  </r>
  <r>
    <n v="27"/>
    <s v="OFFI-3068"/>
    <x v="395"/>
    <m/>
    <n v="4"/>
    <x v="276"/>
    <m/>
    <m/>
  </r>
  <r>
    <n v="27"/>
    <s v="OFFI-3118"/>
    <x v="270"/>
    <m/>
    <n v="1"/>
    <x v="276"/>
    <m/>
    <m/>
  </r>
  <r>
    <n v="27"/>
    <s v="OFFI-3031"/>
    <x v="50"/>
    <m/>
    <n v="1"/>
    <x v="276"/>
    <m/>
    <m/>
  </r>
  <r>
    <n v="29"/>
    <s v="COM-103"/>
    <x v="7"/>
    <m/>
    <n v="1"/>
    <x v="276"/>
    <m/>
    <m/>
  </r>
  <r>
    <n v="29"/>
    <s v="OFFI-3021"/>
    <x v="13"/>
    <m/>
    <n v="100"/>
    <x v="276"/>
    <m/>
    <m/>
  </r>
  <r>
    <n v="31"/>
    <s v="LIMP-913"/>
    <x v="43"/>
    <m/>
    <n v="2"/>
    <x v="277"/>
    <m/>
    <m/>
  </r>
  <r>
    <n v="32"/>
    <s v="COM-102"/>
    <x v="166"/>
    <m/>
    <n v="3"/>
    <x v="278"/>
    <m/>
    <m/>
  </r>
  <r>
    <n v="32"/>
    <s v="LIMP-944"/>
    <x v="207"/>
    <m/>
    <n v="2"/>
    <x v="278"/>
    <m/>
    <m/>
  </r>
  <r>
    <n v="33"/>
    <s v="LIMP-937"/>
    <x v="564"/>
    <m/>
    <n v="2"/>
    <x v="278"/>
    <m/>
    <m/>
  </r>
  <r>
    <n v="33"/>
    <s v="LIMP-909"/>
    <x v="5"/>
    <m/>
    <n v="2"/>
    <x v="278"/>
    <m/>
    <m/>
  </r>
  <r>
    <n v="34"/>
    <s v="LIMP-945"/>
    <x v="266"/>
    <m/>
    <n v="2"/>
    <x v="279"/>
    <m/>
    <m/>
  </r>
  <r>
    <n v="35"/>
    <s v="LIMP-946"/>
    <x v="263"/>
    <m/>
    <n v="24"/>
    <x v="280"/>
    <m/>
    <m/>
  </r>
  <r>
    <n v="35"/>
    <s v="COM-104"/>
    <x v="367"/>
    <m/>
    <n v="1"/>
    <x v="280"/>
    <m/>
    <m/>
  </r>
  <r>
    <n v="35"/>
    <s v="COM-101"/>
    <x v="168"/>
    <m/>
    <n v="1"/>
    <x v="280"/>
    <m/>
    <m/>
  </r>
  <r>
    <n v="35"/>
    <s v="COM-103"/>
    <x v="7"/>
    <m/>
    <n v="1"/>
    <x v="280"/>
    <m/>
    <m/>
  </r>
  <r>
    <n v="35"/>
    <s v="LIMP-944"/>
    <x v="207"/>
    <m/>
    <n v="2"/>
    <x v="280"/>
    <m/>
    <m/>
  </r>
  <r>
    <n v="35"/>
    <s v="LIMP-934"/>
    <x v="155"/>
    <m/>
    <n v="1"/>
    <x v="280"/>
    <m/>
    <m/>
  </r>
  <r>
    <n v="36"/>
    <s v="OFFI-3054"/>
    <x v="35"/>
    <m/>
    <n v="36"/>
    <x v="281"/>
    <m/>
    <m/>
  </r>
  <r>
    <n v="36"/>
    <s v="OFFI-3012"/>
    <x v="291"/>
    <m/>
    <n v="12"/>
    <x v="281"/>
    <m/>
    <m/>
  </r>
  <r>
    <n v="37"/>
    <s v="COM-102"/>
    <x v="166"/>
    <m/>
    <n v="4"/>
    <x v="282"/>
    <m/>
    <m/>
  </r>
  <r>
    <n v="37"/>
    <s v="LIMP-944"/>
    <x v="207"/>
    <m/>
    <n v="2"/>
    <x v="282"/>
    <m/>
    <m/>
  </r>
  <r>
    <n v="38"/>
    <s v="COM-102"/>
    <x v="166"/>
    <m/>
    <n v="1"/>
    <x v="282"/>
    <m/>
    <m/>
  </r>
  <r>
    <n v="38"/>
    <s v="LIMP-944"/>
    <x v="207"/>
    <m/>
    <n v="1"/>
    <x v="282"/>
    <m/>
    <m/>
  </r>
  <r>
    <n v="39"/>
    <s v="OFFI-3068"/>
    <x v="395"/>
    <m/>
    <n v="1"/>
    <x v="282"/>
    <m/>
    <m/>
  </r>
  <r>
    <n v="41"/>
    <s v="LIMP-945"/>
    <x v="266"/>
    <m/>
    <n v="2"/>
    <x v="283"/>
    <m/>
    <m/>
  </r>
  <r>
    <n v="41"/>
    <s v="LIMP-934"/>
    <x v="155"/>
    <m/>
    <n v="1"/>
    <x v="283"/>
    <m/>
    <m/>
  </r>
  <r>
    <n v="41"/>
    <s v="LIMP-909"/>
    <x v="5"/>
    <m/>
    <n v="1"/>
    <x v="283"/>
    <m/>
    <m/>
  </r>
  <r>
    <n v="41"/>
    <s v="OFFI-3061"/>
    <x v="286"/>
    <m/>
    <n v="500"/>
    <x v="283"/>
    <m/>
    <m/>
  </r>
  <r>
    <n v="44"/>
    <s v="LIMP-900"/>
    <x v="6"/>
    <m/>
    <n v="25"/>
    <x v="284"/>
    <m/>
    <m/>
  </r>
  <r>
    <n v="44"/>
    <s v="LIMP-913"/>
    <x v="43"/>
    <m/>
    <n v="1"/>
    <x v="284"/>
    <m/>
    <m/>
  </r>
  <r>
    <n v="44"/>
    <s v="COM-102"/>
    <x v="166"/>
    <m/>
    <n v="4"/>
    <x v="284"/>
    <m/>
    <m/>
  </r>
  <r>
    <n v="45"/>
    <s v="COM-103"/>
    <x v="7"/>
    <m/>
    <n v="1"/>
    <x v="284"/>
    <m/>
    <m/>
  </r>
  <r>
    <n v="46"/>
    <s v="LIMP-946"/>
    <x v="263"/>
    <m/>
    <n v="24"/>
    <x v="285"/>
    <m/>
    <m/>
  </r>
  <r>
    <n v="48"/>
    <s v="COM-104"/>
    <x v="367"/>
    <m/>
    <n v="1"/>
    <x v="285"/>
    <m/>
    <m/>
  </r>
  <r>
    <n v="48"/>
    <s v="COM-101"/>
    <x v="168"/>
    <m/>
    <n v="1"/>
    <x v="285"/>
    <m/>
    <m/>
  </r>
  <r>
    <n v="151"/>
    <s v="LIMP-944"/>
    <x v="207"/>
    <m/>
    <n v="3"/>
    <x v="286"/>
    <m/>
    <m/>
  </r>
  <r>
    <n v="201"/>
    <s v="OFFI-3021"/>
    <x v="13"/>
    <m/>
    <n v="300"/>
    <x v="287"/>
    <m/>
    <m/>
  </r>
  <r>
    <n v="201"/>
    <s v="OFFI-3039"/>
    <x v="364"/>
    <m/>
    <n v="6"/>
    <x v="287"/>
    <m/>
    <m/>
  </r>
  <r>
    <n v="201"/>
    <s v="OFFI-3057"/>
    <x v="565"/>
    <m/>
    <n v="12"/>
    <x v="287"/>
    <m/>
    <m/>
  </r>
  <r>
    <n v="201"/>
    <s v="OFFI-3075"/>
    <x v="364"/>
    <m/>
    <n v="2"/>
    <x v="287"/>
    <m/>
    <m/>
  </r>
  <r>
    <n v="201"/>
    <s v="OFFI-3093"/>
    <x v="565"/>
    <m/>
    <n v="288"/>
    <x v="287"/>
    <m/>
    <m/>
  </r>
  <r>
    <n v="201"/>
    <s v="OFFI-3111"/>
    <x v="364"/>
    <m/>
    <n v="582"/>
    <x v="287"/>
    <m/>
    <m/>
  </r>
  <r>
    <n v="201"/>
    <m/>
    <x v="566"/>
    <m/>
    <n v="13"/>
    <x v="287"/>
    <m/>
    <m/>
  </r>
  <r>
    <n v="201"/>
    <s v="OFFI-3147"/>
    <x v="364"/>
    <m/>
    <n v="3"/>
    <x v="287"/>
    <m/>
    <m/>
  </r>
  <r>
    <n v="201"/>
    <s v="OFFI-3165"/>
    <x v="566"/>
    <m/>
    <n v="876"/>
    <x v="287"/>
    <m/>
    <m/>
  </r>
  <r>
    <n v="201"/>
    <s v="OFFI-3183"/>
    <x v="364"/>
    <m/>
    <n v="1170"/>
    <x v="287"/>
    <m/>
    <m/>
  </r>
  <r>
    <n v="201"/>
    <s v="OFFI-3201"/>
    <x v="567"/>
    <m/>
    <n v="14"/>
    <x v="287"/>
    <m/>
    <m/>
  </r>
  <r>
    <n v="201"/>
    <s v="OFFI-3219"/>
    <x v="364"/>
    <m/>
    <n v="4"/>
    <x v="287"/>
    <m/>
    <m/>
  </r>
  <r>
    <n v="201"/>
    <s v="OFFI-3237"/>
    <x v="567"/>
    <m/>
    <n v="1464"/>
    <x v="287"/>
    <m/>
    <m/>
  </r>
  <r>
    <n v="201"/>
    <s v="OFFI-3255"/>
    <x v="364"/>
    <m/>
    <n v="1758"/>
    <x v="287"/>
    <m/>
    <m/>
  </r>
  <r>
    <n v="201"/>
    <s v="OFFI-3273"/>
    <x v="568"/>
    <m/>
    <n v="15"/>
    <x v="287"/>
    <m/>
    <m/>
  </r>
  <r>
    <n v="201"/>
    <s v="OFFI-3291"/>
    <x v="364"/>
    <m/>
    <n v="5"/>
    <x v="287"/>
    <m/>
    <m/>
  </r>
  <r>
    <n v="201"/>
    <s v="OFFI-3309"/>
    <x v="568"/>
    <m/>
    <n v="2052"/>
    <x v="287"/>
    <m/>
    <m/>
  </r>
  <r>
    <n v="201"/>
    <s v="OFFI-3327"/>
    <x v="364"/>
    <m/>
    <n v="2346"/>
    <x v="287"/>
    <m/>
    <m/>
  </r>
  <r>
    <n v="201"/>
    <s v="OFFI-3345"/>
    <x v="569"/>
    <m/>
    <n v="16"/>
    <x v="287"/>
    <m/>
    <m/>
  </r>
  <r>
    <n v="201"/>
    <s v="OFFI-3363"/>
    <x v="364"/>
    <m/>
    <n v="6"/>
    <x v="287"/>
    <m/>
    <m/>
  </r>
  <r>
    <n v="201"/>
    <s v="OFFI-3381"/>
    <x v="569"/>
    <m/>
    <n v="2640"/>
    <x v="287"/>
    <m/>
    <m/>
  </r>
  <r>
    <n v="201"/>
    <s v="OFFI-3399"/>
    <x v="364"/>
    <m/>
    <n v="2934"/>
    <x v="287"/>
    <m/>
    <m/>
  </r>
  <r>
    <n v="201"/>
    <s v="OFFI-3417"/>
    <x v="570"/>
    <m/>
    <n v="17"/>
    <x v="287"/>
    <m/>
    <m/>
  </r>
  <r>
    <n v="201"/>
    <s v="OFFI-3435"/>
    <x v="364"/>
    <m/>
    <n v="7"/>
    <x v="287"/>
    <m/>
    <m/>
  </r>
  <r>
    <n v="201"/>
    <s v="OFFI-3453"/>
    <x v="570"/>
    <m/>
    <n v="3228"/>
    <x v="287"/>
    <m/>
    <m/>
  </r>
  <r>
    <n v="201"/>
    <s v="OFFI-3471"/>
    <x v="364"/>
    <m/>
    <n v="3522"/>
    <x v="287"/>
    <m/>
    <m/>
  </r>
  <r>
    <n v="201"/>
    <s v="OFFI-3489"/>
    <x v="571"/>
    <m/>
    <n v="18"/>
    <x v="287"/>
    <m/>
    <m/>
  </r>
  <r>
    <n v="201"/>
    <s v="OFFI-3507"/>
    <x v="364"/>
    <m/>
    <n v="8"/>
    <x v="287"/>
    <m/>
    <m/>
  </r>
  <r>
    <n v="201"/>
    <s v="OFFI-3525"/>
    <x v="571"/>
    <m/>
    <n v="3816"/>
    <x v="287"/>
    <m/>
    <m/>
  </r>
  <r>
    <n v="201"/>
    <s v="OFFI-3543"/>
    <x v="364"/>
    <m/>
    <n v="4110"/>
    <x v="287"/>
    <m/>
    <m/>
  </r>
  <r>
    <n v="201"/>
    <s v="OFFI-3561"/>
    <x v="572"/>
    <m/>
    <n v="19"/>
    <x v="287"/>
    <m/>
    <m/>
  </r>
  <r>
    <n v="201"/>
    <s v="OFFI-3579"/>
    <x v="364"/>
    <m/>
    <n v="9"/>
    <x v="287"/>
    <m/>
    <m/>
  </r>
  <r>
    <n v="201"/>
    <s v="OFFI-3597"/>
    <x v="572"/>
    <m/>
    <n v="4404"/>
    <x v="287"/>
    <m/>
    <m/>
  </r>
  <r>
    <n v="201"/>
    <s v="OFFI-3615"/>
    <x v="364"/>
    <m/>
    <n v="4698"/>
    <x v="287"/>
    <m/>
    <m/>
  </r>
  <r>
    <n v="201"/>
    <s v="OFFI-3633"/>
    <x v="573"/>
    <m/>
    <n v="20"/>
    <x v="287"/>
    <m/>
    <m/>
  </r>
  <r>
    <n v="201"/>
    <s v="OFFI-3651"/>
    <x v="364"/>
    <m/>
    <n v="10"/>
    <x v="287"/>
    <m/>
    <m/>
  </r>
  <r>
    <m/>
    <s v="LIMP-918"/>
    <x v="247"/>
    <m/>
    <n v="12"/>
    <x v="288"/>
    <m/>
    <m/>
  </r>
  <r>
    <m/>
    <s v="LIMP-946"/>
    <x v="263"/>
    <m/>
    <n v="24"/>
    <x v="288"/>
    <m/>
    <m/>
  </r>
  <r>
    <m/>
    <s v="LIMP-934"/>
    <x v="155"/>
    <m/>
    <n v="2"/>
    <x v="289"/>
    <m/>
    <m/>
  </r>
  <r>
    <m/>
    <s v="LIMP-918"/>
    <x v="179"/>
    <m/>
    <n v="10"/>
    <x v="289"/>
    <m/>
    <m/>
  </r>
  <r>
    <m/>
    <s v="LIMP-940"/>
    <x v="182"/>
    <m/>
    <m/>
    <x v="289"/>
    <m/>
    <m/>
  </r>
  <r>
    <m/>
    <s v="MOBI-89"/>
    <x v="289"/>
    <m/>
    <n v="1"/>
    <x v="289"/>
    <m/>
    <m/>
  </r>
  <r>
    <m/>
    <s v="MOBI-79"/>
    <x v="525"/>
    <m/>
    <n v="5"/>
    <x v="290"/>
    <m/>
    <m/>
  </r>
  <r>
    <m/>
    <s v="COM-102"/>
    <x v="166"/>
    <m/>
    <n v="4"/>
    <x v="290"/>
    <m/>
    <m/>
  </r>
  <r>
    <m/>
    <s v="OFFI-3002"/>
    <x v="167"/>
    <m/>
    <n v="2"/>
    <x v="290"/>
    <m/>
    <m/>
  </r>
  <r>
    <m/>
    <s v="OFFI-3002"/>
    <x v="167"/>
    <m/>
    <n v="1"/>
    <x v="290"/>
    <m/>
    <m/>
  </r>
  <r>
    <m/>
    <s v="P/H-1027"/>
    <x v="323"/>
    <m/>
    <n v="10"/>
    <x v="291"/>
    <m/>
    <m/>
  </r>
  <r>
    <m/>
    <s v="COST-632"/>
    <x v="343"/>
    <m/>
    <n v="15"/>
    <x v="291"/>
    <m/>
    <m/>
  </r>
  <r>
    <m/>
    <s v="OFFI-3002"/>
    <x v="167"/>
    <m/>
    <n v="1"/>
    <x v="291"/>
    <m/>
    <m/>
  </r>
  <r>
    <m/>
    <s v="MOBI-51"/>
    <x v="557"/>
    <m/>
    <n v="1"/>
    <x v="291"/>
    <m/>
    <m/>
  </r>
  <r>
    <m/>
    <s v="MOBI-67"/>
    <x v="574"/>
    <m/>
    <n v="1"/>
    <x v="292"/>
    <m/>
    <m/>
  </r>
  <r>
    <m/>
    <s v="MOBI-79"/>
    <x v="525"/>
    <m/>
    <n v="20"/>
    <x v="293"/>
    <m/>
    <m/>
  </r>
  <r>
    <m/>
    <s v="COM-102"/>
    <x v="166"/>
    <m/>
    <n v="4"/>
    <x v="293"/>
    <m/>
    <m/>
  </r>
  <r>
    <m/>
    <s v="OFFI-3032"/>
    <x v="223"/>
    <m/>
    <n v="1"/>
    <x v="294"/>
    <m/>
    <m/>
  </r>
  <r>
    <m/>
    <s v="OFFI-3033"/>
    <x v="222"/>
    <m/>
    <n v="1"/>
    <x v="294"/>
    <m/>
    <m/>
  </r>
  <r>
    <m/>
    <s v="LIMP-946"/>
    <x v="263"/>
    <m/>
    <n v="24"/>
    <x v="295"/>
    <m/>
    <m/>
  </r>
  <r>
    <m/>
    <s v="MOBI-82"/>
    <x v="575"/>
    <m/>
    <n v="1"/>
    <x v="295"/>
    <m/>
    <m/>
  </r>
  <r>
    <m/>
    <s v="OFFI-3002"/>
    <x v="167"/>
    <m/>
    <n v="2"/>
    <x v="296"/>
    <m/>
    <m/>
  </r>
  <r>
    <m/>
    <s v="LIMP-918"/>
    <x v="179"/>
    <m/>
    <n v="10"/>
    <x v="296"/>
    <m/>
    <m/>
  </r>
  <r>
    <m/>
    <s v="LIMP-920"/>
    <x v="330"/>
    <m/>
    <n v="36"/>
    <x v="296"/>
    <m/>
    <m/>
  </r>
  <r>
    <m/>
    <s v="LIMP-919"/>
    <x v="181"/>
    <m/>
    <n v="12"/>
    <x v="296"/>
    <m/>
    <m/>
  </r>
  <r>
    <m/>
    <s v="LIMP-934"/>
    <x v="155"/>
    <m/>
    <n v="1"/>
    <x v="296"/>
    <m/>
    <m/>
  </r>
  <r>
    <m/>
    <s v="LIMP-914"/>
    <x v="400"/>
    <m/>
    <n v="1"/>
    <x v="296"/>
    <m/>
    <m/>
  </r>
  <r>
    <m/>
    <s v="CATE-38"/>
    <x v="576"/>
    <m/>
    <n v="20"/>
    <x v="296"/>
    <m/>
    <m/>
  </r>
  <r>
    <m/>
    <s v="COM-102"/>
    <x v="166"/>
    <m/>
    <n v="1"/>
    <x v="296"/>
    <m/>
    <m/>
  </r>
  <r>
    <m/>
    <s v="MOBI-79"/>
    <x v="525"/>
    <m/>
    <n v="2"/>
    <x v="296"/>
    <m/>
    <m/>
  </r>
  <r>
    <m/>
    <s v="OFFI-3045"/>
    <x v="277"/>
    <m/>
    <n v="1"/>
    <x v="297"/>
    <m/>
    <m/>
  </r>
  <r>
    <m/>
    <s v="P/H-1032"/>
    <x v="144"/>
    <m/>
    <n v="1"/>
    <x v="297"/>
    <m/>
    <m/>
  </r>
  <r>
    <m/>
    <s v="COM-102"/>
    <x v="166"/>
    <m/>
    <n v="3"/>
    <x v="298"/>
    <m/>
    <m/>
  </r>
  <r>
    <m/>
    <s v="P/H-1045"/>
    <x v="185"/>
    <m/>
    <n v="5"/>
    <x v="299"/>
    <m/>
    <m/>
  </r>
  <r>
    <m/>
    <s v="P/H-1040"/>
    <x v="398"/>
    <m/>
    <n v="5"/>
    <x v="299"/>
    <m/>
    <m/>
  </r>
  <r>
    <m/>
    <s v="MANT-308"/>
    <x v="300"/>
    <m/>
    <n v="1"/>
    <x v="299"/>
    <m/>
    <m/>
  </r>
  <r>
    <m/>
    <s v="MOBI-79"/>
    <x v="525"/>
    <m/>
    <n v="10"/>
    <x v="300"/>
    <m/>
    <m/>
  </r>
  <r>
    <m/>
    <s v="MANT-307"/>
    <x v="563"/>
    <m/>
    <n v="2"/>
    <x v="299"/>
    <m/>
    <m/>
  </r>
  <r>
    <m/>
    <s v="COM-102"/>
    <x v="166"/>
    <m/>
    <n v="1"/>
    <x v="299"/>
    <m/>
    <m/>
  </r>
  <r>
    <m/>
    <s v="COM-103"/>
    <x v="7"/>
    <m/>
    <n v="1"/>
    <x v="299"/>
    <m/>
    <m/>
  </r>
  <r>
    <m/>
    <s v="COM-104"/>
    <x v="367"/>
    <m/>
    <n v="1"/>
    <x v="299"/>
    <m/>
    <m/>
  </r>
  <r>
    <m/>
    <s v="COM-109"/>
    <x v="342"/>
    <m/>
    <n v="1"/>
    <x v="299"/>
    <m/>
    <m/>
  </r>
  <r>
    <m/>
    <s v="COM-102"/>
    <x v="166"/>
    <m/>
    <n v="4"/>
    <x v="300"/>
    <m/>
    <m/>
  </r>
  <r>
    <m/>
    <s v="OFFI-3057"/>
    <x v="216"/>
    <m/>
    <n v="24"/>
    <x v="300"/>
    <m/>
    <m/>
  </r>
  <r>
    <m/>
    <s v="MANT-307"/>
    <x v="563"/>
    <m/>
    <n v="2"/>
    <x v="301"/>
    <m/>
    <m/>
  </r>
  <r>
    <m/>
    <s v="P/H-1045"/>
    <x v="185"/>
    <m/>
    <n v="5"/>
    <x v="301"/>
    <m/>
    <m/>
  </r>
  <r>
    <m/>
    <s v="P/H-1035"/>
    <x v="63"/>
    <m/>
    <n v="10"/>
    <x v="301"/>
    <m/>
    <m/>
  </r>
  <r>
    <m/>
    <s v="P/H-1004"/>
    <x v="211"/>
    <m/>
    <n v="3"/>
    <x v="301"/>
    <m/>
    <m/>
  </r>
  <r>
    <m/>
    <s v="P/H-1006"/>
    <x v="210"/>
    <m/>
    <n v="3"/>
    <x v="301"/>
    <m/>
    <m/>
  </r>
  <r>
    <m/>
    <s v="COM-102"/>
    <x v="166"/>
    <m/>
    <n v="3"/>
    <x v="302"/>
    <m/>
    <m/>
  </r>
  <r>
    <m/>
    <s v="COM-104"/>
    <x v="367"/>
    <m/>
    <n v="2"/>
    <x v="303"/>
    <m/>
    <m/>
  </r>
  <r>
    <m/>
    <s v="OFFI-3045"/>
    <x v="277"/>
    <m/>
    <n v="36"/>
    <x v="303"/>
    <m/>
    <m/>
  </r>
  <r>
    <m/>
    <s v="OFFI-3046"/>
    <x v="14"/>
    <m/>
    <n v="12"/>
    <x v="303"/>
    <m/>
    <m/>
  </r>
  <r>
    <m/>
    <s v="OFFI-3049"/>
    <x v="150"/>
    <m/>
    <n v="12"/>
    <x v="303"/>
    <m/>
    <m/>
  </r>
  <r>
    <m/>
    <s v="OFFI-3043"/>
    <x v="172"/>
    <m/>
    <n v="1"/>
    <x v="303"/>
    <m/>
    <m/>
  </r>
  <r>
    <m/>
    <s v="LIMP-909"/>
    <x v="78"/>
    <m/>
    <n v="60"/>
    <x v="304"/>
    <m/>
    <m/>
  </r>
  <r>
    <m/>
    <s v="LIMP-910"/>
    <x v="513"/>
    <m/>
    <n v="23"/>
    <x v="304"/>
    <m/>
    <m/>
  </r>
  <r>
    <m/>
    <s v="LIMP-912"/>
    <x v="577"/>
    <m/>
    <n v="46"/>
    <x v="304"/>
    <m/>
    <m/>
  </r>
  <r>
    <m/>
    <s v="LIMP-913"/>
    <x v="79"/>
    <m/>
    <n v="-13"/>
    <x v="304"/>
    <m/>
    <m/>
  </r>
  <r>
    <m/>
    <s v="LIMP-914"/>
    <x v="578"/>
    <m/>
    <n v="21"/>
    <x v="304"/>
    <m/>
    <m/>
  </r>
  <r>
    <m/>
    <s v="LIMP-916"/>
    <x v="461"/>
    <m/>
    <n v="11"/>
    <x v="304"/>
    <m/>
    <m/>
  </r>
  <r>
    <m/>
    <s v="LIMP-917"/>
    <x v="492"/>
    <m/>
    <n v="11"/>
    <x v="304"/>
    <m/>
    <m/>
  </r>
  <r>
    <m/>
    <s v="LIMP-918"/>
    <x v="579"/>
    <m/>
    <n v="155"/>
    <x v="304"/>
    <m/>
    <m/>
  </r>
  <r>
    <m/>
    <s v="LIMP-920"/>
    <x v="522"/>
    <m/>
    <n v="125"/>
    <x v="304"/>
    <m/>
    <m/>
  </r>
  <r>
    <m/>
    <s v="LIMP-921"/>
    <x v="431"/>
    <m/>
    <n v="1"/>
    <x v="304"/>
    <m/>
    <m/>
  </r>
  <r>
    <m/>
    <s v="LIMP-925"/>
    <x v="494"/>
    <m/>
    <n v="5"/>
    <x v="304"/>
    <m/>
    <m/>
  </r>
  <r>
    <m/>
    <s v="LIMP-926"/>
    <x v="580"/>
    <m/>
    <n v="2"/>
    <x v="304"/>
    <m/>
    <m/>
  </r>
  <r>
    <m/>
    <s v="LIMP-927"/>
    <x v="495"/>
    <m/>
    <n v="6"/>
    <x v="304"/>
    <m/>
    <m/>
  </r>
  <r>
    <m/>
    <s v="LIMP-930"/>
    <x v="581"/>
    <m/>
    <n v="2"/>
    <x v="304"/>
    <m/>
    <m/>
  </r>
  <r>
    <m/>
    <s v="LIMP-931"/>
    <x v="430"/>
    <m/>
    <n v="77"/>
    <x v="304"/>
    <m/>
    <m/>
  </r>
  <r>
    <m/>
    <s v="LIMP-934"/>
    <x v="497"/>
    <m/>
    <n v="19"/>
    <x v="304"/>
    <m/>
    <m/>
  </r>
  <r>
    <m/>
    <s v="LIMP-936"/>
    <x v="102"/>
    <m/>
    <n v="3"/>
    <x v="304"/>
    <m/>
    <m/>
  </r>
  <r>
    <m/>
    <s v="LIMP-939"/>
    <x v="419"/>
    <m/>
    <n v="9"/>
    <x v="305"/>
    <m/>
    <m/>
  </r>
  <r>
    <m/>
    <s v="LIMP-940"/>
    <x v="90"/>
    <m/>
    <n v="20"/>
    <x v="306"/>
    <m/>
    <m/>
  </r>
  <r>
    <m/>
    <s v="LIMP-943"/>
    <x v="65"/>
    <m/>
    <n v="10"/>
    <x v="307"/>
    <m/>
    <m/>
  </r>
  <r>
    <m/>
    <s v="LIMP-946"/>
    <x v="77"/>
    <m/>
    <n v="-456"/>
    <x v="308"/>
    <m/>
    <m/>
  </r>
  <r>
    <m/>
    <s v="BA-100"/>
    <x v="500"/>
    <m/>
    <n v="4"/>
    <x v="308"/>
    <m/>
    <m/>
  </r>
  <r>
    <m/>
    <s v="BA-102"/>
    <x v="582"/>
    <m/>
    <n v="8"/>
    <x v="308"/>
    <m/>
    <m/>
  </r>
  <r>
    <m/>
    <s v="BA-103"/>
    <x v="583"/>
    <m/>
    <n v="15"/>
    <x v="308"/>
    <m/>
    <m/>
  </r>
  <r>
    <m/>
    <s v="BA-109"/>
    <x v="112"/>
    <m/>
    <n v="5"/>
    <x v="308"/>
    <m/>
    <m/>
  </r>
  <r>
    <m/>
    <s v="BA-111"/>
    <x v="584"/>
    <m/>
    <n v="4"/>
    <x v="308"/>
    <m/>
    <m/>
  </r>
  <r>
    <m/>
    <s v="BA-114"/>
    <x v="585"/>
    <m/>
    <n v="12"/>
    <x v="308"/>
    <m/>
    <m/>
  </r>
  <r>
    <m/>
    <s v="BA-115"/>
    <x v="586"/>
    <m/>
    <n v="8"/>
    <x v="308"/>
    <m/>
    <m/>
  </r>
  <r>
    <m/>
    <s v="BA-117"/>
    <x v="250"/>
    <m/>
    <n v="1"/>
    <x v="308"/>
    <m/>
    <m/>
  </r>
  <r>
    <m/>
    <s v="BA-126"/>
    <x v="422"/>
    <m/>
    <n v="8"/>
    <x v="308"/>
    <m/>
    <m/>
  </r>
  <r>
    <m/>
    <s v="OFFI-3002"/>
    <x v="232"/>
    <m/>
    <n v="75"/>
    <x v="308"/>
    <m/>
    <m/>
  </r>
  <r>
    <m/>
    <s v="OFFI-3003"/>
    <x v="587"/>
    <m/>
    <n v="1"/>
    <x v="309"/>
    <m/>
    <m/>
  </r>
  <r>
    <m/>
    <s v="OFFI-3007"/>
    <x v="459"/>
    <m/>
    <n v="3"/>
    <x v="310"/>
    <m/>
    <m/>
  </r>
  <r>
    <m/>
    <s v="OFFI-3012"/>
    <x v="31"/>
    <m/>
    <n v="133"/>
    <x v="311"/>
    <m/>
    <m/>
  </r>
  <r>
    <m/>
    <s v="OFFI-3013"/>
    <x v="454"/>
    <m/>
    <n v="7"/>
    <x v="311"/>
    <m/>
    <m/>
  </r>
  <r>
    <m/>
    <s v="OFFI-3014"/>
    <x v="588"/>
    <m/>
    <n v="750"/>
    <x v="311"/>
    <m/>
    <m/>
  </r>
  <r>
    <m/>
    <s v="OFFI-3015"/>
    <x v="517"/>
    <m/>
    <n v="47"/>
    <x v="311"/>
    <m/>
    <m/>
  </r>
  <r>
    <m/>
    <s v="OFFI-3017"/>
    <x v="455"/>
    <m/>
    <n v="224"/>
    <x v="311"/>
    <m/>
    <m/>
  </r>
  <r>
    <m/>
    <s v="OFFI-3016"/>
    <x v="589"/>
    <m/>
    <n v="500"/>
    <x v="311"/>
    <m/>
    <m/>
  </r>
  <r>
    <m/>
    <s v="OFFI-3018"/>
    <x v="521"/>
    <m/>
    <n v="1310"/>
    <x v="311"/>
    <m/>
    <m/>
  </r>
  <r>
    <m/>
    <s v="OFFI-3019"/>
    <x v="96"/>
    <m/>
    <n v="2462"/>
    <x v="311"/>
    <m/>
    <m/>
  </r>
  <r>
    <m/>
    <s v="OFFI-3020"/>
    <x v="590"/>
    <m/>
    <n v="745"/>
    <x v="312"/>
    <m/>
    <m/>
  </r>
  <r>
    <m/>
    <s v="OFFI-3034"/>
    <x v="591"/>
    <m/>
    <n v="1"/>
    <x v="312"/>
    <m/>
    <m/>
  </r>
  <r>
    <m/>
    <s v="OFFI-3035"/>
    <x v="67"/>
    <m/>
    <n v="26"/>
    <x v="312"/>
    <m/>
    <m/>
  </r>
  <r>
    <m/>
    <s v="OFFI-3036"/>
    <x v="107"/>
    <m/>
    <n v="29"/>
    <x v="312"/>
    <m/>
    <m/>
  </r>
  <r>
    <m/>
    <s v="OFFI-3037"/>
    <x v="592"/>
    <m/>
    <n v="25"/>
    <x v="312"/>
    <m/>
    <m/>
  </r>
  <r>
    <m/>
    <s v="OFFI-3038"/>
    <x v="593"/>
    <m/>
    <n v="1"/>
    <x v="312"/>
    <m/>
    <m/>
  </r>
  <r>
    <m/>
    <s v="OFFI-3040"/>
    <x v="594"/>
    <m/>
    <n v="23"/>
    <x v="312"/>
    <m/>
    <m/>
  </r>
  <r>
    <m/>
    <s v="OFFI-3041"/>
    <x v="595"/>
    <m/>
    <n v="10"/>
    <x v="312"/>
    <m/>
    <m/>
  </r>
  <r>
    <m/>
    <s v="OFFI-3044"/>
    <x v="596"/>
    <m/>
    <n v="3"/>
    <x v="312"/>
    <m/>
    <m/>
  </r>
  <r>
    <m/>
    <s v="OFFI-3048"/>
    <x v="597"/>
    <m/>
    <n v="10"/>
    <x v="313"/>
    <m/>
    <m/>
  </r>
  <r>
    <m/>
    <s v="OFFI-3051"/>
    <x v="598"/>
    <m/>
    <n v="1"/>
    <x v="314"/>
    <m/>
    <m/>
  </r>
  <r>
    <m/>
    <s v="OFFI-3052"/>
    <x v="426"/>
    <m/>
    <n v="3"/>
    <x v="315"/>
    <m/>
    <m/>
  </r>
  <r>
    <m/>
    <s v="OFFI-3053"/>
    <x v="458"/>
    <m/>
    <n v="75"/>
    <x v="316"/>
    <m/>
    <m/>
  </r>
  <r>
    <m/>
    <s v="OFFI-3058"/>
    <x v="420"/>
    <m/>
    <n v="108"/>
    <x v="316"/>
    <m/>
    <m/>
  </r>
  <r>
    <m/>
    <s v="OFFI-3059"/>
    <x v="119"/>
    <m/>
    <n v="131"/>
    <x v="316"/>
    <m/>
    <m/>
  </r>
  <r>
    <m/>
    <s v="OFFI-3062"/>
    <x v="423"/>
    <m/>
    <n v="19"/>
    <x v="316"/>
    <m/>
    <m/>
  </r>
  <r>
    <m/>
    <s v="OFFI-3064"/>
    <x v="599"/>
    <m/>
    <n v="34"/>
    <x v="316"/>
    <m/>
    <m/>
  </r>
  <r>
    <m/>
    <s v="OFFI-3065"/>
    <x v="514"/>
    <m/>
    <n v="350"/>
    <x v="316"/>
    <m/>
    <m/>
  </r>
  <r>
    <m/>
    <s v="OFFI-3065"/>
    <x v="514"/>
    <m/>
    <n v="6"/>
    <x v="316"/>
    <m/>
    <m/>
  </r>
  <r>
    <m/>
    <s v="OFFI-3069"/>
    <x v="109"/>
    <m/>
    <n v="3"/>
    <x v="316"/>
    <m/>
    <m/>
  </r>
  <r>
    <m/>
    <s v="OFFI-3070"/>
    <x v="234"/>
    <m/>
    <n v="5"/>
    <x v="316"/>
    <m/>
    <m/>
  </r>
  <r>
    <m/>
    <s v="OFFI-3072"/>
    <x v="600"/>
    <m/>
    <n v="1"/>
    <x v="316"/>
    <m/>
    <m/>
  </r>
  <r>
    <m/>
    <s v="OFFI-3074"/>
    <x v="601"/>
    <m/>
    <n v="2"/>
    <x v="316"/>
    <m/>
    <m/>
  </r>
  <r>
    <m/>
    <s v="OFFI-3076"/>
    <x v="602"/>
    <m/>
    <n v="2"/>
    <x v="316"/>
    <m/>
    <m/>
  </r>
  <r>
    <m/>
    <s v="OFFI-3082"/>
    <x v="603"/>
    <m/>
    <n v="1"/>
    <x v="316"/>
    <m/>
    <m/>
  </r>
  <r>
    <m/>
    <s v="OFFI-3088"/>
    <x v="604"/>
    <m/>
    <n v="1"/>
    <x v="316"/>
    <m/>
    <m/>
  </r>
  <r>
    <m/>
    <s v="OFFI-3091"/>
    <x v="98"/>
    <m/>
    <n v="1"/>
    <x v="316"/>
    <m/>
    <m/>
  </r>
  <r>
    <m/>
    <s v="OFFI-3092"/>
    <x v="97"/>
    <m/>
    <n v="1"/>
    <x v="316"/>
    <m/>
    <m/>
  </r>
  <r>
    <m/>
    <s v="OFFI-3101"/>
    <x v="605"/>
    <m/>
    <n v="1"/>
    <x v="316"/>
    <m/>
    <m/>
  </r>
  <r>
    <m/>
    <s v="OFFI-3102"/>
    <x v="606"/>
    <m/>
    <n v="1"/>
    <x v="316"/>
    <m/>
    <m/>
  </r>
  <r>
    <m/>
    <s v="OFFI-3103"/>
    <x v="607"/>
    <m/>
    <n v="1"/>
    <x v="316"/>
    <m/>
    <m/>
  </r>
  <r>
    <m/>
    <s v="OFFI-3117"/>
    <x v="608"/>
    <m/>
    <n v="1334"/>
    <x v="316"/>
    <m/>
    <m/>
  </r>
  <r>
    <m/>
    <s v="OFFI-3118"/>
    <x v="249"/>
    <m/>
    <n v="3"/>
    <x v="316"/>
    <m/>
    <m/>
  </r>
  <r>
    <m/>
    <s v="OFFI-3122"/>
    <x v="609"/>
    <m/>
    <n v="2"/>
    <x v="316"/>
    <m/>
    <m/>
  </r>
  <r>
    <m/>
    <s v="OFFI-3021"/>
    <x v="610"/>
    <m/>
    <n v="188"/>
    <x v="316"/>
    <m/>
    <m/>
  </r>
  <r>
    <m/>
    <s v="COM-103"/>
    <x v="87"/>
    <m/>
    <n v="43.5"/>
    <x v="316"/>
    <m/>
    <m/>
  </r>
  <r>
    <m/>
    <s v="COM-106"/>
    <x v="89"/>
    <m/>
    <n v="8"/>
    <x v="317"/>
    <m/>
    <m/>
  </r>
  <r>
    <m/>
    <s v="COM-107"/>
    <x v="116"/>
    <m/>
    <n v="3"/>
    <x v="318"/>
    <m/>
    <m/>
  </r>
  <r>
    <m/>
    <s v="COM-118"/>
    <x v="611"/>
    <m/>
    <n v="4"/>
    <x v="318"/>
    <m/>
    <m/>
  </r>
  <r>
    <m/>
    <s v="COM-104"/>
    <x v="507"/>
    <m/>
    <n v="7"/>
    <x v="318"/>
    <m/>
    <m/>
  </r>
  <r>
    <m/>
    <s v="COM-108"/>
    <x v="83"/>
    <m/>
    <n v="19"/>
    <x v="318"/>
    <m/>
    <m/>
  </r>
  <r>
    <m/>
    <s v="OFFI-3027"/>
    <x v="612"/>
    <m/>
    <n v="15"/>
    <x v="318"/>
    <m/>
    <m/>
  </r>
  <r>
    <m/>
    <s v="ELEC-505"/>
    <x v="477"/>
    <m/>
    <n v="2000"/>
    <x v="318"/>
    <m/>
    <m/>
  </r>
  <r>
    <m/>
    <s v="ELEC-506"/>
    <x v="613"/>
    <m/>
    <n v="1000"/>
    <x v="318"/>
    <m/>
    <m/>
  </r>
  <r>
    <m/>
    <s v="ELEC-507"/>
    <x v="478"/>
    <m/>
    <n v="1000"/>
    <x v="318"/>
    <m/>
    <m/>
  </r>
  <r>
    <m/>
    <s v="ELEC-586"/>
    <x v="614"/>
    <m/>
    <n v="278"/>
    <x v="318"/>
    <m/>
    <m/>
  </r>
  <r>
    <m/>
    <s v="ELEC-587"/>
    <x v="615"/>
    <m/>
    <n v="900"/>
    <x v="318"/>
    <m/>
    <m/>
  </r>
  <r>
    <m/>
    <s v="ELEC-588"/>
    <x v="616"/>
    <m/>
    <n v="193"/>
    <x v="318"/>
    <m/>
    <m/>
  </r>
  <r>
    <m/>
    <s v="ELEC-590"/>
    <x v="617"/>
    <m/>
    <n v="188"/>
    <x v="318"/>
    <m/>
    <m/>
  </r>
  <r>
    <m/>
    <s v="ELEC-591"/>
    <x v="618"/>
    <m/>
    <n v="100"/>
    <x v="319"/>
    <m/>
    <m/>
  </r>
  <r>
    <m/>
    <s v="MOBI-51"/>
    <x v="619"/>
    <m/>
    <n v="34"/>
    <x v="320"/>
    <m/>
    <m/>
  </r>
  <r>
    <m/>
    <s v="P/H-1027"/>
    <x v="519"/>
    <m/>
    <n v="-3"/>
    <x v="321"/>
    <m/>
    <m/>
  </r>
  <r>
    <m/>
    <s v="TELA-35"/>
    <x v="620"/>
    <m/>
    <n v="1952.42"/>
    <x v="322"/>
    <m/>
    <m/>
  </r>
  <r>
    <m/>
    <s v="TELA-36"/>
    <x v="621"/>
    <m/>
    <n v="257"/>
    <x v="323"/>
    <m/>
    <m/>
  </r>
  <r>
    <m/>
    <s v="OFFI-3049"/>
    <x v="508"/>
    <m/>
    <n v="8"/>
    <x v="324"/>
    <m/>
    <m/>
  </r>
  <r>
    <m/>
    <s v="OFFI-3042"/>
    <x v="1"/>
    <m/>
    <n v="10"/>
    <x v="324"/>
    <m/>
    <m/>
  </r>
  <r>
    <m/>
    <s v="COST-636"/>
    <x v="622"/>
    <m/>
    <n v="1"/>
    <x v="324"/>
    <m/>
    <m/>
  </r>
  <r>
    <m/>
    <s v="TELA-10"/>
    <x v="623"/>
    <m/>
    <n v="113"/>
    <x v="324"/>
    <m/>
    <m/>
  </r>
  <r>
    <m/>
    <s v="P/H-1005"/>
    <x v="447"/>
    <m/>
    <n v="12"/>
    <x v="324"/>
    <m/>
    <m/>
  </r>
  <r>
    <m/>
    <s v="P/H-1006"/>
    <x v="624"/>
    <m/>
    <n v="12"/>
    <x v="324"/>
    <m/>
    <m/>
  </r>
  <r>
    <m/>
    <s v="BA-110"/>
    <x v="625"/>
    <m/>
    <n v="10"/>
    <x v="324"/>
    <m/>
    <m/>
  </r>
  <r>
    <m/>
    <s v="LIMP-946"/>
    <x v="77"/>
    <m/>
    <n v="24"/>
    <x v="325"/>
    <m/>
    <m/>
  </r>
  <r>
    <m/>
    <s v="LIMP-944"/>
    <x v="424"/>
    <m/>
    <n v="3"/>
    <x v="325"/>
    <m/>
    <m/>
  </r>
  <r>
    <m/>
    <s v="LIMP-945"/>
    <x v="93"/>
    <m/>
    <n v="2"/>
    <x v="325"/>
    <m/>
    <m/>
  </r>
  <r>
    <m/>
    <s v="COM-104"/>
    <x v="507"/>
    <m/>
    <n v="1"/>
    <x v="325"/>
    <m/>
    <m/>
  </r>
  <r>
    <m/>
    <s v="OFFI-3029"/>
    <x v="122"/>
    <m/>
    <n v="5"/>
    <x v="325"/>
    <m/>
    <m/>
  </r>
  <r>
    <m/>
    <s v="COM-102"/>
    <x v="82"/>
    <m/>
    <n v="3"/>
    <x v="326"/>
    <m/>
    <m/>
  </r>
  <r>
    <m/>
    <s v="OFFI-3001"/>
    <x v="2"/>
    <m/>
    <n v="5"/>
    <x v="326"/>
    <m/>
    <m/>
  </r>
  <r>
    <m/>
    <s v="COM-102"/>
    <x v="82"/>
    <m/>
    <n v="4"/>
    <x v="327"/>
    <m/>
    <m/>
  </r>
  <r>
    <m/>
    <s v="COM-103"/>
    <x v="87"/>
    <m/>
    <n v="16"/>
    <x v="328"/>
    <m/>
    <m/>
  </r>
  <r>
    <m/>
    <s v="COM-121"/>
    <x v="626"/>
    <m/>
    <n v="2"/>
    <x v="329"/>
    <m/>
    <m/>
  </r>
  <r>
    <m/>
    <s v="COM-108"/>
    <x v="83"/>
    <m/>
    <n v="20"/>
    <x v="330"/>
    <m/>
    <m/>
  </r>
  <r>
    <m/>
    <s v="LIMP-944"/>
    <x v="424"/>
    <m/>
    <n v="3"/>
    <x v="330"/>
    <m/>
    <m/>
  </r>
  <r>
    <m/>
    <s v="LIMP-914"/>
    <x v="578"/>
    <m/>
    <n v="2"/>
    <x v="330"/>
    <m/>
    <m/>
  </r>
  <r>
    <m/>
    <s v="COM-102"/>
    <x v="82"/>
    <m/>
    <n v="2"/>
    <x v="330"/>
    <m/>
    <m/>
  </r>
  <r>
    <m/>
    <s v="COM-121"/>
    <x v="626"/>
    <m/>
    <n v="4"/>
    <x v="330"/>
    <m/>
    <m/>
  </r>
  <r>
    <m/>
    <s v="OFFI-3001"/>
    <x v="2"/>
    <m/>
    <n v="3"/>
    <x v="328"/>
    <m/>
    <m/>
  </r>
  <r>
    <m/>
    <s v="OFFI-3014"/>
    <x v="588"/>
    <m/>
    <n v="500"/>
    <x v="331"/>
    <m/>
    <m/>
  </r>
  <r>
    <m/>
    <s v="OFFI-3021"/>
    <x v="4"/>
    <m/>
    <n v="35"/>
    <x v="331"/>
    <m/>
    <m/>
  </r>
  <r>
    <m/>
    <s v="LIMP-944"/>
    <x v="424"/>
    <m/>
    <n v="1"/>
    <x v="331"/>
    <m/>
    <m/>
  </r>
  <r>
    <m/>
    <s v="MANT-303"/>
    <x v="627"/>
    <m/>
    <n v="2"/>
    <x v="331"/>
    <m/>
    <m/>
  </r>
  <r>
    <m/>
    <s v="COM-102"/>
    <x v="82"/>
    <m/>
    <n v="4"/>
    <x v="332"/>
    <m/>
    <m/>
  </r>
  <r>
    <m/>
    <s v="COM-121"/>
    <x v="626"/>
    <m/>
    <n v="1"/>
    <x v="333"/>
    <m/>
    <m/>
  </r>
  <r>
    <m/>
    <s v="OFFI-3001"/>
    <x v="2"/>
    <m/>
    <n v="4"/>
    <x v="334"/>
    <m/>
    <m/>
  </r>
  <r>
    <m/>
    <s v="LIMP-944"/>
    <x v="424"/>
    <m/>
    <n v="2"/>
    <x v="334"/>
    <m/>
    <m/>
  </r>
  <r>
    <m/>
    <s v="LIMP-945"/>
    <x v="93"/>
    <m/>
    <n v="2"/>
    <x v="334"/>
    <m/>
    <m/>
  </r>
  <r>
    <m/>
    <s v="COM-101"/>
    <x v="108"/>
    <m/>
    <n v="1"/>
    <x v="335"/>
    <m/>
    <m/>
  </r>
  <r>
    <m/>
    <s v="LIMP-914"/>
    <x v="578"/>
    <m/>
    <n v="1"/>
    <x v="335"/>
    <m/>
    <m/>
  </r>
  <r>
    <m/>
    <s v="LIMP-929"/>
    <x v="496"/>
    <m/>
    <n v="1"/>
    <x v="335"/>
    <m/>
    <m/>
  </r>
  <r>
    <m/>
    <s v="COM-121"/>
    <x v="626"/>
    <m/>
    <n v="1"/>
    <x v="335"/>
    <m/>
    <m/>
  </r>
  <r>
    <m/>
    <s v="COM-107"/>
    <x v="116"/>
    <m/>
    <n v="1"/>
    <x v="335"/>
    <m/>
    <m/>
  </r>
  <r>
    <m/>
    <s v="COM-102"/>
    <x v="82"/>
    <m/>
    <n v="2"/>
    <x v="335"/>
    <m/>
    <m/>
  </r>
  <r>
    <m/>
    <s v="COM-102"/>
    <x v="82"/>
    <m/>
    <n v="4"/>
    <x v="336"/>
    <m/>
    <m/>
  </r>
  <r>
    <m/>
    <s v="LIMP-914"/>
    <x v="578"/>
    <m/>
    <n v="3"/>
    <x v="336"/>
    <m/>
    <m/>
  </r>
  <r>
    <m/>
    <s v="COM-102"/>
    <x v="82"/>
    <m/>
    <n v="1"/>
    <x v="337"/>
    <m/>
    <m/>
  </r>
  <r>
    <m/>
    <s v="COM-121"/>
    <x v="626"/>
    <m/>
    <n v="1"/>
    <x v="337"/>
    <m/>
    <m/>
  </r>
  <r>
    <m/>
    <s v="LIMP-948"/>
    <x v="628"/>
    <m/>
    <n v="1"/>
    <x v="330"/>
    <m/>
    <m/>
  </r>
  <r>
    <m/>
    <s v="LIMP-921"/>
    <x v="629"/>
    <m/>
    <n v="2"/>
    <x v="330"/>
    <m/>
    <m/>
  </r>
  <r>
    <m/>
    <s v="LIMP-909"/>
    <x v="78"/>
    <m/>
    <n v="2"/>
    <x v="330"/>
    <m/>
    <m/>
  </r>
  <r>
    <m/>
    <s v="LIMP-949"/>
    <x v="630"/>
    <m/>
    <n v="2"/>
    <x v="330"/>
    <m/>
    <m/>
  </r>
  <r>
    <m/>
    <s v="LIMP-948"/>
    <x v="628"/>
    <m/>
    <n v="2"/>
    <x v="330"/>
    <m/>
    <m/>
  </r>
  <r>
    <m/>
    <s v="LIMP-949"/>
    <x v="630"/>
    <m/>
    <n v="1"/>
    <x v="330"/>
    <m/>
    <m/>
  </r>
  <r>
    <m/>
    <s v="LIMP-900"/>
    <x v="81"/>
    <m/>
    <n v="1"/>
    <x v="330"/>
    <m/>
    <m/>
  </r>
  <r>
    <m/>
    <s v="LIMP-938"/>
    <x v="631"/>
    <m/>
    <n v="1"/>
    <x v="328"/>
    <m/>
    <m/>
  </r>
  <r>
    <m/>
    <s v="LIMP-900"/>
    <x v="81"/>
    <m/>
    <n v="2"/>
    <x v="328"/>
    <m/>
    <m/>
  </r>
  <r>
    <m/>
    <s v="LIMP-901"/>
    <x v="632"/>
    <m/>
    <n v="1"/>
    <x v="328"/>
    <m/>
    <m/>
  </r>
  <r>
    <m/>
    <s v="LIMP-941"/>
    <x v="10"/>
    <m/>
    <n v="3"/>
    <x v="331"/>
    <m/>
    <m/>
  </r>
  <r>
    <m/>
    <s v="LIMP-913"/>
    <x v="79"/>
    <m/>
    <n v="1"/>
    <x v="331"/>
    <m/>
    <m/>
  </r>
  <r>
    <m/>
    <s v="LIMP-953"/>
    <x v="633"/>
    <m/>
    <n v="2"/>
    <x v="331"/>
    <m/>
    <m/>
  </r>
  <r>
    <m/>
    <s v="MANT-303"/>
    <x v="627"/>
    <m/>
    <n v="3"/>
    <x v="331"/>
    <m/>
    <m/>
  </r>
  <r>
    <m/>
    <s v="LIMP-909"/>
    <x v="78"/>
    <m/>
    <n v="2"/>
    <x v="335"/>
    <m/>
    <m/>
  </r>
  <r>
    <m/>
    <s v="LIMP-900"/>
    <x v="81"/>
    <m/>
    <n v="1"/>
    <x v="336"/>
    <m/>
    <m/>
  </r>
  <r>
    <m/>
    <s v="LIMP-901"/>
    <x v="632"/>
    <m/>
    <n v="1"/>
    <x v="336"/>
    <m/>
    <m/>
  </r>
  <r>
    <n v="701"/>
    <s v="LIMP-944"/>
    <x v="424"/>
    <m/>
    <n v="2"/>
    <x v="338"/>
    <m/>
    <m/>
  </r>
  <r>
    <n v="701"/>
    <s v="LIMP-945"/>
    <x v="93"/>
    <m/>
    <n v="2"/>
    <x v="338"/>
    <m/>
    <m/>
  </r>
  <r>
    <n v="701"/>
    <s v="LIMP-913"/>
    <x v="79"/>
    <m/>
    <n v="1"/>
    <x v="338"/>
    <m/>
    <m/>
  </r>
  <r>
    <n v="701"/>
    <s v="COM-121"/>
    <x v="626"/>
    <m/>
    <n v="2"/>
    <x v="338"/>
    <m/>
    <m/>
  </r>
  <r>
    <n v="702"/>
    <s v="LIMP-901"/>
    <x v="632"/>
    <m/>
    <n v="1"/>
    <x v="339"/>
    <m/>
    <m/>
  </r>
  <r>
    <n v="702"/>
    <s v="OFFI-3001"/>
    <x v="2"/>
    <m/>
    <n v="1"/>
    <x v="339"/>
    <m/>
    <m/>
  </r>
  <r>
    <n v="702"/>
    <s v="COM-102"/>
    <x v="82"/>
    <m/>
    <n v="1"/>
    <x v="339"/>
    <m/>
    <m/>
  </r>
  <r>
    <n v="703"/>
    <s v="OFFI-3001"/>
    <x v="2"/>
    <m/>
    <n v="4"/>
    <x v="340"/>
    <m/>
    <m/>
  </r>
  <r>
    <n v="703"/>
    <s v="LIMP-901"/>
    <x v="632"/>
    <m/>
    <n v="1"/>
    <x v="340"/>
    <m/>
    <m/>
  </r>
  <r>
    <n v="703"/>
    <s v="COM-102"/>
    <x v="82"/>
    <m/>
    <n v="4"/>
    <x v="341"/>
    <m/>
    <m/>
  </r>
  <r>
    <n v="707"/>
    <s v="LIMP-947"/>
    <x v="634"/>
    <m/>
    <n v="1"/>
    <x v="342"/>
    <m/>
    <m/>
  </r>
  <r>
    <n v="707"/>
    <s v="LIMP-934"/>
    <x v="635"/>
    <m/>
    <n v="1"/>
    <x v="342"/>
    <m/>
    <m/>
  </r>
  <r>
    <n v="707"/>
    <s v="LIMP-949"/>
    <x v="630"/>
    <m/>
    <n v="1"/>
    <x v="342"/>
    <m/>
    <m/>
  </r>
  <r>
    <n v="707"/>
    <s v="OFFI-3001"/>
    <x v="2"/>
    <m/>
    <n v="2"/>
    <x v="342"/>
    <m/>
    <m/>
  </r>
  <r>
    <n v="707"/>
    <s v="OFFI-3021"/>
    <x v="4"/>
    <m/>
    <n v="100"/>
    <x v="342"/>
    <m/>
    <m/>
  </r>
  <r>
    <n v="707"/>
    <s v="LIMP-920"/>
    <x v="522"/>
    <m/>
    <n v="36"/>
    <x v="342"/>
    <m/>
    <m/>
  </r>
  <r>
    <n v="704"/>
    <s v="OFFI-3001"/>
    <x v="2"/>
    <m/>
    <n v="1"/>
    <x v="343"/>
    <m/>
    <m/>
  </r>
  <r>
    <n v="705"/>
    <s v="LIMP-921"/>
    <x v="629"/>
    <m/>
    <n v="1"/>
    <x v="343"/>
    <m/>
    <m/>
  </r>
  <r>
    <n v="705"/>
    <s v="COM-102"/>
    <x v="82"/>
    <m/>
    <n v="1"/>
    <x v="343"/>
    <m/>
    <m/>
  </r>
  <r>
    <n v="705"/>
    <s v="LIMP-901"/>
    <x v="632"/>
    <m/>
    <n v="1"/>
    <x v="343"/>
    <m/>
    <m/>
  </r>
  <r>
    <n v="706"/>
    <s v="LIMP-944"/>
    <x v="424"/>
    <m/>
    <n v="2"/>
    <x v="344"/>
    <m/>
    <m/>
  </r>
  <r>
    <n v="706"/>
    <s v="LIMP-945"/>
    <x v="93"/>
    <m/>
    <n v="2"/>
    <x v="344"/>
    <m/>
    <m/>
  </r>
  <r>
    <n v="706"/>
    <s v="LIMP-909"/>
    <x v="78"/>
    <m/>
    <n v="1"/>
    <x v="344"/>
    <m/>
    <m/>
  </r>
  <r>
    <s v="AJUSTE"/>
    <s v="TELA-02"/>
    <x v="636"/>
    <m/>
    <n v="2"/>
    <x v="345"/>
    <m/>
    <m/>
  </r>
  <r>
    <s v="AJUSTE"/>
    <s v="TELA-07"/>
    <x v="637"/>
    <m/>
    <n v="162.04"/>
    <x v="345"/>
    <m/>
    <m/>
  </r>
  <r>
    <s v="AJUSTE"/>
    <s v="TELA-08"/>
    <x v="505"/>
    <m/>
    <n v="1995"/>
    <x v="345"/>
    <m/>
    <m/>
  </r>
  <r>
    <s v="AJUSTE"/>
    <s v="TELA-08"/>
    <x v="505"/>
    <m/>
    <m/>
    <x v="345"/>
    <m/>
    <m/>
  </r>
  <r>
    <s v="AJUSTE"/>
    <s v="TELA-09"/>
    <x v="94"/>
    <m/>
    <m/>
    <x v="32"/>
    <m/>
    <m/>
  </r>
  <r>
    <s v="AJUSTE"/>
    <s v="TELA-10"/>
    <x v="623"/>
    <m/>
    <n v="2035"/>
    <x v="32"/>
    <m/>
    <m/>
  </r>
  <r>
    <s v="AJUSTE"/>
    <s v="TELA-100"/>
    <x v="638"/>
    <m/>
    <n v="71"/>
    <x v="32"/>
    <m/>
    <m/>
  </r>
  <r>
    <s v="AJUSTE"/>
    <s v="TELA-101"/>
    <x v="639"/>
    <m/>
    <n v="15"/>
    <x v="32"/>
    <m/>
    <m/>
  </r>
  <r>
    <s v="AJUSTE"/>
    <s v="TELA-102"/>
    <x v="640"/>
    <m/>
    <n v="35"/>
    <x v="32"/>
    <m/>
    <m/>
  </r>
  <r>
    <s v="AJUSTE"/>
    <s v="TELA-104"/>
    <x v="641"/>
    <m/>
    <n v="74"/>
    <x v="32"/>
    <m/>
    <m/>
  </r>
  <r>
    <s v="AJUSTE"/>
    <s v="TELA-11"/>
    <x v="64"/>
    <m/>
    <n v="3039.51"/>
    <x v="32"/>
    <m/>
    <m/>
  </r>
  <r>
    <s v="AJUSTE"/>
    <s v="TELA-12"/>
    <x v="642"/>
    <m/>
    <n v="8.5"/>
    <x v="32"/>
    <m/>
    <m/>
  </r>
  <r>
    <s v="AJUSTE"/>
    <s v="TELA-19"/>
    <x v="643"/>
    <m/>
    <n v="4"/>
    <x v="32"/>
    <m/>
    <m/>
  </r>
  <r>
    <s v="AJUSTE"/>
    <s v="TELA-20"/>
    <x v="644"/>
    <m/>
    <n v="48.5"/>
    <x v="32"/>
    <m/>
    <m/>
  </r>
  <r>
    <s v="AJUSTE"/>
    <s v="TELA-21"/>
    <x v="462"/>
    <m/>
    <n v="1349.5"/>
    <x v="32"/>
    <m/>
    <m/>
  </r>
  <r>
    <s v="AJUSTE"/>
    <s v="TELA-22"/>
    <x v="645"/>
    <m/>
    <n v="1335.5"/>
    <x v="32"/>
    <m/>
    <m/>
  </r>
  <r>
    <s v="AJUSTE"/>
    <s v="TELA-23"/>
    <x v="646"/>
    <m/>
    <n v="2327"/>
    <x v="32"/>
    <m/>
    <m/>
  </r>
  <r>
    <s v="AJUSTE"/>
    <s v="TELA-24"/>
    <x v="647"/>
    <m/>
    <n v="3325.5"/>
    <x v="32"/>
    <m/>
    <m/>
  </r>
  <r>
    <s v="AJUSTE"/>
    <s v="TELA-25"/>
    <x v="648"/>
    <m/>
    <n v="1215"/>
    <x v="32"/>
    <m/>
    <m/>
  </r>
  <r>
    <s v="AJUSTE"/>
    <s v="TELA-26"/>
    <x v="649"/>
    <m/>
    <n v="3233"/>
    <x v="32"/>
    <m/>
    <m/>
  </r>
  <r>
    <s v="AJUSTE"/>
    <s v="TELA-28"/>
    <x v="650"/>
    <m/>
    <n v="2994"/>
    <x v="32"/>
    <m/>
    <m/>
  </r>
  <r>
    <s v="AJUSTE"/>
    <s v="TELA-29"/>
    <x v="651"/>
    <m/>
    <n v="31.75"/>
    <x v="32"/>
    <m/>
    <m/>
  </r>
  <r>
    <s v="AJUSTE"/>
    <s v="TELA-30"/>
    <x v="652"/>
    <m/>
    <n v="302.2"/>
    <x v="32"/>
    <m/>
    <m/>
  </r>
  <r>
    <s v="AJUSTE"/>
    <s v="TELA-31"/>
    <x v="120"/>
    <m/>
    <n v="2403.89"/>
    <x v="32"/>
    <m/>
    <m/>
  </r>
  <r>
    <s v="AJUSTE"/>
    <s v="TELA-33"/>
    <x v="653"/>
    <m/>
    <n v="49.2"/>
    <x v="32"/>
    <m/>
    <m/>
  </r>
  <r>
    <s v="AJUSTE"/>
    <s v="TELA-34"/>
    <x v="654"/>
    <m/>
    <n v="436"/>
    <x v="32"/>
    <m/>
    <m/>
  </r>
  <r>
    <s v="AJUSTE"/>
    <s v="TELA-37"/>
    <x v="655"/>
    <m/>
    <n v="136"/>
    <x v="32"/>
    <m/>
    <m/>
  </r>
  <r>
    <s v="AJUSTE"/>
    <s v="TELA-39"/>
    <x v="656"/>
    <m/>
    <n v="29"/>
    <x v="32"/>
    <m/>
    <m/>
  </r>
  <r>
    <s v="AJUSTE"/>
    <s v="TELA-109"/>
    <x v="657"/>
    <m/>
    <n v="200"/>
    <x v="32"/>
    <m/>
    <m/>
  </r>
  <r>
    <s v="AJUSTE"/>
    <s v="TELA-111"/>
    <x v="658"/>
    <m/>
    <n v="30"/>
    <x v="32"/>
    <m/>
    <m/>
  </r>
  <r>
    <s v="AJUSTE"/>
    <s v="TELA-108"/>
    <x v="659"/>
    <m/>
    <n v="109"/>
    <x v="32"/>
    <m/>
    <m/>
  </r>
  <r>
    <s v="AJUSTE"/>
    <s v="COST-647"/>
    <x v="660"/>
    <m/>
    <n v="1.25"/>
    <x v="32"/>
    <m/>
    <m/>
  </r>
  <r>
    <s v="AJUSTE"/>
    <s v="COST-648"/>
    <x v="661"/>
    <m/>
    <n v="6"/>
    <x v="32"/>
    <m/>
    <m/>
  </r>
  <r>
    <s v="AJUSTE"/>
    <s v="COST-650"/>
    <x v="662"/>
    <m/>
    <n v="4"/>
    <x v="32"/>
    <m/>
    <m/>
  </r>
  <r>
    <s v="AJUSTE"/>
    <s v="COST-657"/>
    <x v="663"/>
    <m/>
    <n v="30240"/>
    <x v="32"/>
    <m/>
    <m/>
  </r>
  <r>
    <s v="AJUSTE"/>
    <s v="COST-658"/>
    <x v="664"/>
    <m/>
    <n v="71000"/>
    <x v="32"/>
    <m/>
    <m/>
  </r>
  <r>
    <s v="AJUSTE"/>
    <s v="COST-663"/>
    <x v="665"/>
    <m/>
    <n v="3683"/>
    <x v="32"/>
    <m/>
    <m/>
  </r>
  <r>
    <s v="AJUSTE"/>
    <s v="COST-664"/>
    <x v="666"/>
    <m/>
    <n v="4735"/>
    <x v="32"/>
    <m/>
    <m/>
  </r>
  <r>
    <s v="AJUSTE"/>
    <s v="COST-675"/>
    <x v="667"/>
    <m/>
    <n v="144"/>
    <x v="32"/>
    <m/>
    <m/>
  </r>
  <r>
    <s v="AJUSTE"/>
    <s v="COST-681"/>
    <x v="668"/>
    <m/>
    <n v="5409"/>
    <x v="32"/>
    <m/>
    <m/>
  </r>
  <r>
    <s v="AJUSTE"/>
    <s v="COST-691"/>
    <x v="669"/>
    <m/>
    <n v="6250"/>
    <x v="32"/>
    <m/>
    <m/>
  </r>
  <r>
    <s v="AJUSTE"/>
    <s v="COST-692"/>
    <x v="670"/>
    <m/>
    <n v="2331"/>
    <x v="32"/>
    <m/>
    <m/>
  </r>
  <r>
    <m/>
    <s v="COM-106"/>
    <x v="89"/>
    <m/>
    <n v="1"/>
    <x v="345"/>
    <m/>
    <m/>
  </r>
  <r>
    <m/>
    <s v="COM-102"/>
    <x v="82"/>
    <m/>
    <n v="1"/>
    <x v="346"/>
    <m/>
    <m/>
  </r>
  <r>
    <m/>
    <s v="OFFI-3001"/>
    <x v="2"/>
    <m/>
    <n v="1"/>
    <x v="346"/>
    <m/>
    <m/>
  </r>
  <r>
    <m/>
    <s v="COM-102"/>
    <x v="82"/>
    <m/>
    <n v="4"/>
    <x v="346"/>
    <m/>
    <m/>
  </r>
  <r>
    <m/>
    <s v="OFFI-3001"/>
    <x v="2"/>
    <m/>
    <n v="1"/>
    <x v="346"/>
    <m/>
    <m/>
  </r>
  <r>
    <m/>
    <s v="LIMP-918"/>
    <x v="579"/>
    <m/>
    <n v="9"/>
    <x v="346"/>
    <m/>
    <m/>
  </r>
  <r>
    <m/>
    <s v="LIMP-940"/>
    <x v="90"/>
    <m/>
    <n v="1"/>
    <x v="346"/>
    <m/>
    <m/>
  </r>
  <r>
    <m/>
    <s v="LIMP-934"/>
    <x v="635"/>
    <m/>
    <n v="1"/>
    <x v="346"/>
    <m/>
    <m/>
  </r>
  <r>
    <m/>
    <s v="TELA-10"/>
    <x v="623"/>
    <m/>
    <n v="54.7"/>
    <x v="346"/>
    <m/>
    <m/>
  </r>
  <r>
    <m/>
    <s v="COM-101"/>
    <x v="108"/>
    <m/>
    <n v="1"/>
    <x v="347"/>
    <m/>
    <m/>
  </r>
  <r>
    <m/>
    <s v="LIMP-944"/>
    <x v="424"/>
    <m/>
    <n v="3"/>
    <x v="347"/>
    <m/>
    <m/>
  </r>
  <r>
    <m/>
    <s v="LIMP-945"/>
    <x v="93"/>
    <m/>
    <n v="2"/>
    <x v="347"/>
    <m/>
    <m/>
  </r>
  <r>
    <m/>
    <s v="TELA-10"/>
    <x v="623"/>
    <m/>
    <n v="54.7"/>
    <x v="347"/>
    <m/>
    <m/>
  </r>
  <r>
    <m/>
    <s v="LIMP-951"/>
    <x v="671"/>
    <m/>
    <n v="1"/>
    <x v="348"/>
    <m/>
    <m/>
  </r>
  <r>
    <m/>
    <s v="COM-102"/>
    <x v="82"/>
    <m/>
    <n v="1"/>
    <x v="348"/>
    <m/>
    <m/>
  </r>
  <r>
    <m/>
    <s v="LIMP-934"/>
    <x v="635"/>
    <m/>
    <n v="2"/>
    <x v="348"/>
    <m/>
    <m/>
  </r>
  <r>
    <m/>
    <s v="LIMP-913"/>
    <x v="79"/>
    <m/>
    <n v="1"/>
    <x v="348"/>
    <m/>
    <m/>
  </r>
  <r>
    <m/>
    <s v="P/H-1035"/>
    <x v="76"/>
    <m/>
    <n v="20"/>
    <x v="349"/>
    <m/>
    <m/>
  </r>
  <r>
    <m/>
    <s v="P/H-1041"/>
    <x v="475"/>
    <m/>
    <n v="10"/>
    <x v="350"/>
    <m/>
    <m/>
  </r>
  <r>
    <m/>
    <s v="COM-101"/>
    <x v="108"/>
    <m/>
    <n v="1"/>
    <x v="347"/>
    <m/>
    <m/>
  </r>
  <r>
    <m/>
    <s v="LIMP-944"/>
    <x v="424"/>
    <m/>
    <n v="3"/>
    <x v="347"/>
    <m/>
    <m/>
  </r>
  <r>
    <m/>
    <s v="LIMP-945"/>
    <x v="93"/>
    <m/>
    <n v="2"/>
    <x v="347"/>
    <m/>
    <m/>
  </r>
  <r>
    <m/>
    <s v="COM-102"/>
    <x v="82"/>
    <m/>
    <n v="2"/>
    <x v="347"/>
    <m/>
    <m/>
  </r>
  <r>
    <m/>
    <s v="LIMP-945"/>
    <x v="93"/>
    <m/>
    <n v="1"/>
    <x v="347"/>
    <m/>
    <m/>
  </r>
  <r>
    <m/>
    <s v="LIMP-953"/>
    <x v="633"/>
    <m/>
    <n v="1"/>
    <x v="351"/>
    <m/>
    <m/>
  </r>
  <r>
    <m/>
    <s v="COM-102"/>
    <x v="82"/>
    <m/>
    <n v="4"/>
    <x v="351"/>
    <m/>
    <m/>
  </r>
  <r>
    <m/>
    <s v="BA-114"/>
    <x v="585"/>
    <m/>
    <n v="6"/>
    <x v="351"/>
    <m/>
    <m/>
  </r>
  <r>
    <m/>
    <s v="LIMP-944"/>
    <x v="424"/>
    <m/>
    <n v="3"/>
    <x v="352"/>
    <m/>
    <m/>
  </r>
  <r>
    <m/>
    <s v="LIMP-945"/>
    <x v="93"/>
    <m/>
    <n v="2"/>
    <x v="352"/>
    <m/>
    <m/>
  </r>
  <r>
    <m/>
    <s v="LIMP-944"/>
    <x v="424"/>
    <m/>
    <n v="1"/>
    <x v="352"/>
    <m/>
    <m/>
  </r>
  <r>
    <m/>
    <s v="LIMP-945"/>
    <x v="93"/>
    <m/>
    <n v="1"/>
    <x v="352"/>
    <m/>
    <m/>
  </r>
  <r>
    <m/>
    <s v="LIMP-941"/>
    <x v="10"/>
    <m/>
    <n v="1"/>
    <x v="352"/>
    <m/>
    <m/>
  </r>
  <r>
    <m/>
    <s v="OFFI-3033"/>
    <x v="428"/>
    <m/>
    <n v="1"/>
    <x v="353"/>
    <m/>
    <m/>
  </r>
  <r>
    <m/>
    <s v="COM-107"/>
    <x v="116"/>
    <m/>
    <n v="1"/>
    <x v="353"/>
    <m/>
    <m/>
  </r>
  <r>
    <m/>
    <s v="COM-107"/>
    <x v="116"/>
    <m/>
    <n v="1"/>
    <x v="353"/>
    <m/>
    <m/>
  </r>
  <r>
    <m/>
    <s v="ELEC-516"/>
    <x v="672"/>
    <m/>
    <n v="1"/>
    <x v="354"/>
    <m/>
    <m/>
  </r>
  <r>
    <m/>
    <s v="ELEC-533"/>
    <x v="673"/>
    <m/>
    <n v="1"/>
    <x v="354"/>
    <m/>
    <m/>
  </r>
  <r>
    <m/>
    <s v="LIMP-949"/>
    <x v="630"/>
    <m/>
    <n v="1"/>
    <x v="354"/>
    <m/>
    <m/>
  </r>
  <r>
    <m/>
    <s v="COM-102"/>
    <x v="82"/>
    <m/>
    <n v="4"/>
    <x v="354"/>
    <m/>
    <m/>
  </r>
  <r>
    <m/>
    <s v="LIMP-945"/>
    <x v="93"/>
    <m/>
    <n v="1"/>
    <x v="354"/>
    <m/>
    <m/>
  </r>
  <r>
    <m/>
    <s v="LIMP-946"/>
    <x v="77"/>
    <m/>
    <n v="4"/>
    <x v="355"/>
    <m/>
    <m/>
  </r>
  <r>
    <m/>
    <s v="OFFI-3001"/>
    <x v="2"/>
    <m/>
    <n v="1"/>
    <x v="355"/>
    <m/>
    <m/>
  </r>
  <r>
    <m/>
    <s v="LIMP-924"/>
    <x v="674"/>
    <m/>
    <n v="1"/>
    <x v="355"/>
    <m/>
    <m/>
  </r>
  <r>
    <m/>
    <s v="OFFI-3043"/>
    <x v="95"/>
    <m/>
    <n v="1"/>
    <x v="355"/>
    <m/>
    <m/>
  </r>
  <r>
    <m/>
    <s v="OFFI-3029"/>
    <x v="122"/>
    <m/>
    <n v="1"/>
    <x v="355"/>
    <m/>
    <m/>
  </r>
  <r>
    <m/>
    <s v="OFFI-3053"/>
    <x v="458"/>
    <m/>
    <n v="10"/>
    <x v="355"/>
    <m/>
    <m/>
  </r>
  <r>
    <m/>
    <s v="OFFI-3002"/>
    <x v="232"/>
    <m/>
    <n v="1"/>
    <x v="355"/>
    <m/>
    <m/>
  </r>
  <r>
    <m/>
    <s v="OFFI-3049"/>
    <x v="508"/>
    <m/>
    <n v="2"/>
    <x v="355"/>
    <m/>
    <m/>
  </r>
  <r>
    <m/>
    <s v="OFFI-3072"/>
    <x v="600"/>
    <m/>
    <n v="1"/>
    <x v="355"/>
    <m/>
    <m/>
  </r>
  <r>
    <m/>
    <s v="LIMP-929"/>
    <x v="496"/>
    <m/>
    <n v="1"/>
    <x v="355"/>
    <m/>
    <m/>
  </r>
  <r>
    <m/>
    <s v="COM-102"/>
    <x v="82"/>
    <m/>
    <n v="1"/>
    <x v="355"/>
    <m/>
    <m/>
  </r>
  <r>
    <m/>
    <s v="P/H-1035"/>
    <x v="76"/>
    <m/>
    <n v="20"/>
    <x v="355"/>
    <m/>
    <m/>
  </r>
  <r>
    <m/>
    <s v="MANT-308"/>
    <x v="474"/>
    <m/>
    <n v="1"/>
    <x v="355"/>
    <m/>
    <m/>
  </r>
  <r>
    <m/>
    <s v="P/H-1006"/>
    <x v="624"/>
    <m/>
    <n v="5"/>
    <x v="355"/>
    <m/>
    <m/>
  </r>
  <r>
    <m/>
    <s v="MANT-308"/>
    <x v="474"/>
    <m/>
    <n v="1"/>
    <x v="356"/>
    <m/>
    <m/>
  </r>
  <r>
    <m/>
    <s v="P/H-1006"/>
    <x v="624"/>
    <m/>
    <n v="2"/>
    <x v="356"/>
    <m/>
    <m/>
  </r>
  <r>
    <m/>
    <s v="COM-102"/>
    <x v="82"/>
    <m/>
    <n v="4"/>
    <x v="357"/>
    <m/>
    <m/>
  </r>
  <r>
    <m/>
    <s v="LIMP-944"/>
    <x v="424"/>
    <m/>
    <n v="1"/>
    <x v="358"/>
    <m/>
    <m/>
  </r>
  <r>
    <m/>
    <s v="LIMP-945"/>
    <x v="93"/>
    <m/>
    <n v="1"/>
    <x v="358"/>
    <m/>
    <m/>
  </r>
  <r>
    <m/>
    <s v="LIMP-946"/>
    <x v="77"/>
    <m/>
    <n v="6"/>
    <x v="358"/>
    <m/>
    <m/>
  </r>
  <r>
    <m/>
    <s v="COM-102"/>
    <x v="82"/>
    <m/>
    <n v="1"/>
    <x v="358"/>
    <m/>
    <m/>
  </r>
  <r>
    <m/>
    <s v="OFFI-3001"/>
    <x v="2"/>
    <m/>
    <n v="1"/>
    <x v="358"/>
    <m/>
    <m/>
  </r>
  <r>
    <m/>
    <s v="OFFI-3029"/>
    <x v="122"/>
    <m/>
    <n v="1"/>
    <x v="358"/>
    <m/>
    <m/>
  </r>
  <r>
    <m/>
    <s v="TELA-10"/>
    <x v="623"/>
    <m/>
    <n v="54.58"/>
    <x v="358"/>
    <m/>
    <m/>
  </r>
  <r>
    <m/>
    <s v="COM-102"/>
    <x v="82"/>
    <m/>
    <n v="2"/>
    <x v="359"/>
    <m/>
    <m/>
  </r>
  <r>
    <m/>
    <s v="COM-103"/>
    <x v="87"/>
    <m/>
    <n v="1"/>
    <x v="359"/>
    <m/>
    <m/>
  </r>
  <r>
    <m/>
    <s v="OFFI-3001"/>
    <x v="2"/>
    <m/>
    <n v="3"/>
    <x v="359"/>
    <m/>
    <m/>
  </r>
  <r>
    <m/>
    <s v="LIMP-944"/>
    <x v="424"/>
    <m/>
    <n v="2"/>
    <x v="360"/>
    <m/>
    <m/>
  </r>
  <r>
    <m/>
    <s v="LIMP-946"/>
    <x v="77"/>
    <m/>
    <n v="5"/>
    <x v="361"/>
    <m/>
    <m/>
  </r>
  <r>
    <m/>
    <s v="COM-102"/>
    <x v="82"/>
    <m/>
    <n v="1"/>
    <x v="361"/>
    <m/>
    <m/>
  </r>
  <r>
    <m/>
    <s v="LIMP-944"/>
    <x v="424"/>
    <m/>
    <n v="1"/>
    <x v="361"/>
    <m/>
    <m/>
  </r>
  <r>
    <m/>
    <s v="LIMP-945"/>
    <x v="93"/>
    <m/>
    <n v="1"/>
    <x v="361"/>
    <m/>
    <m/>
  </r>
  <r>
    <m/>
    <s v="OFFI-3001"/>
    <x v="2"/>
    <m/>
    <n v="6"/>
    <x v="362"/>
    <m/>
    <m/>
  </r>
  <r>
    <m/>
    <s v="COM-102"/>
    <x v="82"/>
    <m/>
    <n v="4"/>
    <x v="362"/>
    <m/>
    <m/>
  </r>
  <r>
    <m/>
    <s v="LIMP-949"/>
    <x v="630"/>
    <m/>
    <n v="1"/>
    <x v="363"/>
    <m/>
    <m/>
  </r>
  <r>
    <m/>
    <s v="LIMP-950"/>
    <x v="675"/>
    <m/>
    <n v="1"/>
    <x v="363"/>
    <m/>
    <m/>
  </r>
  <r>
    <m/>
    <s v="LIMP-946"/>
    <x v="77"/>
    <m/>
    <n v="24"/>
    <x v="363"/>
    <m/>
    <m/>
  </r>
  <r>
    <m/>
    <s v="LIMP-918"/>
    <x v="579"/>
    <m/>
    <n v="10"/>
    <x v="363"/>
    <m/>
    <m/>
  </r>
  <r>
    <m/>
    <s v="LIMP-944"/>
    <x v="424"/>
    <m/>
    <n v="2"/>
    <x v="363"/>
    <m/>
    <m/>
  </r>
  <r>
    <m/>
    <s v="COM-103"/>
    <x v="87"/>
    <m/>
    <n v="1"/>
    <x v="363"/>
    <m/>
    <m/>
  </r>
  <r>
    <m/>
    <s v="COM-102"/>
    <x v="82"/>
    <m/>
    <n v="1"/>
    <x v="363"/>
    <m/>
    <m/>
  </r>
  <r>
    <m/>
    <s v="LIMP-946"/>
    <x v="77"/>
    <m/>
    <n v="1"/>
    <x v="364"/>
    <m/>
    <m/>
  </r>
  <r>
    <m/>
    <s v="OFFI-3038"/>
    <x v="593"/>
    <m/>
    <n v="2"/>
    <x v="365"/>
    <m/>
    <m/>
  </r>
  <r>
    <m/>
    <s v="OFFI-3001"/>
    <x v="2"/>
    <m/>
    <n v="7"/>
    <x v="365"/>
    <m/>
    <m/>
  </r>
  <r>
    <m/>
    <s v="OFFI-3017"/>
    <x v="455"/>
    <m/>
    <n v="500"/>
    <x v="366"/>
    <m/>
    <m/>
  </r>
  <r>
    <m/>
    <s v="OFFI-3127"/>
    <x v="676"/>
    <m/>
    <n v="11"/>
    <x v="366"/>
    <m/>
    <m/>
  </r>
  <r>
    <m/>
    <s v="OFFI-3069"/>
    <x v="109"/>
    <m/>
    <n v="2"/>
    <x v="366"/>
    <m/>
    <m/>
  </r>
  <r>
    <m/>
    <s v="OFFI-3055"/>
    <x v="677"/>
    <m/>
    <n v="3"/>
    <x v="367"/>
    <m/>
    <m/>
  </r>
  <r>
    <m/>
    <s v="OFFI-3001"/>
    <x v="2"/>
    <m/>
    <n v="1"/>
    <x v="367"/>
    <m/>
    <m/>
  </r>
  <r>
    <m/>
    <s v="OFFI-3069"/>
    <x v="109"/>
    <m/>
    <n v="1"/>
    <x v="367"/>
    <m/>
    <m/>
  </r>
  <r>
    <m/>
    <s v="TELA-10"/>
    <x v="623"/>
    <m/>
    <n v="55"/>
    <x v="368"/>
    <m/>
    <m/>
  </r>
  <r>
    <m/>
    <s v="COM-102"/>
    <x v="82"/>
    <m/>
    <n v="4"/>
    <x v="369"/>
    <m/>
    <m/>
  </r>
  <r>
    <m/>
    <s v="OFFI-3001"/>
    <x v="2"/>
    <m/>
    <n v="3"/>
    <x v="369"/>
    <m/>
    <m/>
  </r>
  <r>
    <m/>
    <s v="LIMP-944"/>
    <x v="424"/>
    <m/>
    <n v="2"/>
    <x v="369"/>
    <m/>
    <m/>
  </r>
  <r>
    <m/>
    <s v="LIMP-946"/>
    <x v="77"/>
    <m/>
    <n v="1"/>
    <x v="369"/>
    <m/>
    <m/>
  </r>
  <r>
    <m/>
    <s v="LIMP-945"/>
    <x v="93"/>
    <m/>
    <n v="2"/>
    <x v="369"/>
    <m/>
    <m/>
  </r>
  <r>
    <m/>
    <s v="LIMP-948"/>
    <x v="628"/>
    <m/>
    <n v="1"/>
    <x v="369"/>
    <m/>
    <m/>
  </r>
  <r>
    <m/>
    <s v="COM-102"/>
    <x v="82"/>
    <m/>
    <n v="2"/>
    <x v="369"/>
    <m/>
    <m/>
  </r>
  <r>
    <m/>
    <s v="LIMP-916"/>
    <x v="461"/>
    <m/>
    <n v="1"/>
    <x v="369"/>
    <m/>
    <m/>
  </r>
  <r>
    <m/>
    <s v="COM-102"/>
    <x v="82"/>
    <m/>
    <n v="2"/>
    <x v="370"/>
    <m/>
    <m/>
  </r>
  <r>
    <m/>
    <s v="COM-102"/>
    <x v="82"/>
    <m/>
    <n v="4"/>
    <x v="371"/>
    <m/>
    <m/>
  </r>
  <r>
    <m/>
    <s v="OFFI-3001"/>
    <x v="2"/>
    <m/>
    <n v="1"/>
    <x v="371"/>
    <m/>
    <m/>
  </r>
  <r>
    <m/>
    <s v="P/H-1055"/>
    <x v="678"/>
    <m/>
    <n v="1"/>
    <x v="371"/>
    <m/>
    <m/>
  </r>
  <r>
    <m/>
    <s v="MANT-308"/>
    <x v="474"/>
    <m/>
    <n v="1"/>
    <x v="371"/>
    <m/>
    <m/>
  </r>
  <r>
    <m/>
    <s v="OFFI-3001"/>
    <x v="2"/>
    <m/>
    <n v="3"/>
    <x v="371"/>
    <m/>
    <m/>
  </r>
  <r>
    <m/>
    <s v="LIMP-946"/>
    <x v="77"/>
    <m/>
    <n v="1"/>
    <x v="371"/>
    <m/>
    <m/>
  </r>
  <r>
    <m/>
    <s v="COM-102"/>
    <x v="82"/>
    <m/>
    <n v="1"/>
    <x v="372"/>
    <m/>
    <m/>
  </r>
  <r>
    <m/>
    <s v="LIMP-945"/>
    <x v="93"/>
    <m/>
    <n v="1"/>
    <x v="372"/>
    <m/>
    <m/>
  </r>
  <r>
    <m/>
    <s v="LIMP-953"/>
    <x v="633"/>
    <m/>
    <n v="2"/>
    <x v="372"/>
    <m/>
    <m/>
  </r>
  <r>
    <m/>
    <s v="COM-121"/>
    <x v="626"/>
    <m/>
    <n v="1"/>
    <x v="372"/>
    <m/>
    <m/>
  </r>
  <r>
    <m/>
    <s v="LIMP-934"/>
    <x v="635"/>
    <m/>
    <n v="3"/>
    <x v="368"/>
    <m/>
    <m/>
  </r>
  <r>
    <m/>
    <s v="LIMP-934"/>
    <x v="635"/>
    <m/>
    <n v="1"/>
    <x v="368"/>
    <m/>
    <m/>
  </r>
  <r>
    <m/>
    <s v="LIMP-948"/>
    <x v="628"/>
    <m/>
    <n v="1"/>
    <x v="368"/>
    <m/>
    <m/>
  </r>
  <r>
    <m/>
    <s v="LIMP-940"/>
    <x v="90"/>
    <m/>
    <n v="1"/>
    <x v="368"/>
    <m/>
    <m/>
  </r>
  <r>
    <m/>
    <s v="LIMP-920"/>
    <x v="522"/>
    <m/>
    <n v="4"/>
    <x v="368"/>
    <m/>
    <m/>
  </r>
  <r>
    <m/>
    <s v="LIMP-918"/>
    <x v="579"/>
    <m/>
    <n v="7"/>
    <x v="368"/>
    <m/>
    <m/>
  </r>
  <r>
    <m/>
    <s v="COM-102"/>
    <x v="82"/>
    <m/>
    <n v="4"/>
    <x v="368"/>
    <m/>
    <m/>
  </r>
  <r>
    <m/>
    <s v="COM-121"/>
    <x v="626"/>
    <m/>
    <n v="2"/>
    <x v="368"/>
    <m/>
    <m/>
  </r>
  <r>
    <m/>
    <s v="OFFI-3066"/>
    <x v="679"/>
    <m/>
    <n v="1"/>
    <x v="368"/>
    <m/>
    <m/>
  </r>
  <r>
    <m/>
    <s v="OFFI-3001"/>
    <x v="2"/>
    <m/>
    <n v="10"/>
    <x v="373"/>
    <m/>
    <m/>
  </r>
  <r>
    <m/>
    <s v="LIMP-946"/>
    <x v="77"/>
    <m/>
    <n v="1"/>
    <x v="373"/>
    <m/>
    <m/>
  </r>
  <r>
    <m/>
    <s v="LIMP-908"/>
    <x v="680"/>
    <m/>
    <n v="2"/>
    <x v="374"/>
    <m/>
    <m/>
  </r>
  <r>
    <m/>
    <s v="COM-103"/>
    <x v="87"/>
    <m/>
    <n v="2"/>
    <x v="375"/>
    <m/>
    <m/>
  </r>
  <r>
    <m/>
    <s v="COM-103"/>
    <x v="87"/>
    <m/>
    <n v="1"/>
    <x v="375"/>
    <m/>
    <m/>
  </r>
  <r>
    <m/>
    <s v="OFFI-3001"/>
    <x v="2"/>
    <m/>
    <n v="4"/>
    <x v="376"/>
    <m/>
    <m/>
  </r>
  <r>
    <m/>
    <s v="LIMP-921"/>
    <x v="629"/>
    <m/>
    <n v="1"/>
    <x v="376"/>
    <m/>
    <m/>
  </r>
  <r>
    <m/>
    <s v="LIMP-945"/>
    <x v="93"/>
    <m/>
    <n v="2"/>
    <x v="376"/>
    <m/>
    <m/>
  </r>
  <r>
    <m/>
    <s v="LIMP-946"/>
    <x v="77"/>
    <m/>
    <n v="24"/>
    <x v="376"/>
    <m/>
    <m/>
  </r>
  <r>
    <m/>
    <s v="LIMP-944"/>
    <x v="424"/>
    <m/>
    <n v="2"/>
    <x v="376"/>
    <m/>
    <m/>
  </r>
  <r>
    <m/>
    <s v="COM-121"/>
    <x v="626"/>
    <m/>
    <n v="2"/>
    <x v="376"/>
    <m/>
    <m/>
  </r>
  <r>
    <m/>
    <s v="LIMP-934"/>
    <x v="635"/>
    <m/>
    <n v="1"/>
    <x v="377"/>
    <m/>
    <m/>
  </r>
  <r>
    <m/>
    <s v="OFFI-3021"/>
    <x v="4"/>
    <m/>
    <n v="2"/>
    <x v="377"/>
    <m/>
    <m/>
  </r>
  <r>
    <m/>
    <s v="COM-102"/>
    <x v="82"/>
    <m/>
    <n v="4"/>
    <x v="377"/>
    <m/>
    <m/>
  </r>
  <r>
    <m/>
    <s v="OFFI-3038"/>
    <x v="593"/>
    <m/>
    <n v="1"/>
    <x v="377"/>
    <m/>
    <m/>
  </r>
  <r>
    <m/>
    <s v="OFFI-3066"/>
    <x v="679"/>
    <m/>
    <n v="4"/>
    <x v="377"/>
    <m/>
    <m/>
  </r>
  <r>
    <m/>
    <s v="OFFI-3038"/>
    <x v="593"/>
    <m/>
    <n v="1"/>
    <x v="377"/>
    <m/>
    <m/>
  </r>
  <r>
    <m/>
    <s v="COM-102"/>
    <x v="82"/>
    <m/>
    <n v="1"/>
    <x v="377"/>
    <m/>
    <m/>
  </r>
  <r>
    <m/>
    <s v="OFFI-3021"/>
    <x v="4"/>
    <m/>
    <n v="1"/>
    <x v="377"/>
    <m/>
    <m/>
  </r>
  <r>
    <m/>
    <s v="COST-602"/>
    <x v="471"/>
    <m/>
    <n v="12"/>
    <x v="377"/>
    <m/>
    <m/>
  </r>
  <r>
    <m/>
    <s v="COST-603"/>
    <x v="105"/>
    <m/>
    <n v="5"/>
    <x v="377"/>
    <m/>
    <m/>
  </r>
  <r>
    <m/>
    <s v="OFFI-3042"/>
    <x v="1"/>
    <m/>
    <n v="3"/>
    <x v="377"/>
    <m/>
    <m/>
  </r>
  <r>
    <m/>
    <s v="OFFI-3045"/>
    <x v="467"/>
    <m/>
    <n v="2"/>
    <x v="377"/>
    <m/>
    <m/>
  </r>
  <r>
    <m/>
    <s v="OFFI-3049"/>
    <x v="508"/>
    <m/>
    <n v="3"/>
    <x v="377"/>
    <m/>
    <m/>
  </r>
  <r>
    <m/>
    <s v="OFFI-3038"/>
    <x v="593"/>
    <m/>
    <n v="1"/>
    <x v="377"/>
    <m/>
    <m/>
  </r>
  <r>
    <m/>
    <s v="LIMP-946"/>
    <x v="77"/>
    <m/>
    <n v="5"/>
    <x v="377"/>
    <m/>
    <m/>
  </r>
  <r>
    <m/>
    <s v="LIMP-944"/>
    <x v="424"/>
    <m/>
    <n v="1"/>
    <x v="377"/>
    <m/>
    <m/>
  </r>
  <r>
    <m/>
    <s v="LIMP-946"/>
    <x v="77"/>
    <m/>
    <n v="1"/>
    <x v="378"/>
    <m/>
    <m/>
  </r>
  <r>
    <m/>
    <s v="LIMP-913"/>
    <x v="79"/>
    <m/>
    <n v="6"/>
    <x v="32"/>
    <m/>
    <m/>
  </r>
  <r>
    <m/>
    <s v="LIMP-909"/>
    <x v="78"/>
    <m/>
    <n v="8"/>
    <x v="32"/>
    <m/>
    <m/>
  </r>
  <r>
    <m/>
    <s v="LIMP-914"/>
    <x v="578"/>
    <m/>
    <n v="5"/>
    <x v="32"/>
    <m/>
    <m/>
  </r>
  <r>
    <m/>
    <s v="LIMP-924"/>
    <x v="674"/>
    <m/>
    <n v="2"/>
    <x v="32"/>
    <m/>
    <m/>
  </r>
  <r>
    <m/>
    <s v="LIMP-910"/>
    <x v="513"/>
    <m/>
    <n v="2"/>
    <x v="32"/>
    <m/>
    <m/>
  </r>
  <r>
    <m/>
    <s v="LIMP-923"/>
    <x v="681"/>
    <m/>
    <n v="3"/>
    <x v="32"/>
    <m/>
    <m/>
  </r>
  <r>
    <m/>
    <s v="LIMP-908"/>
    <x v="682"/>
    <m/>
    <n v="4"/>
    <x v="32"/>
    <m/>
    <m/>
  </r>
  <r>
    <m/>
    <s v="LIMP-900"/>
    <x v="81"/>
    <m/>
    <n v="17"/>
    <x v="32"/>
    <m/>
    <m/>
  </r>
  <r>
    <m/>
    <s v="LIMP-917"/>
    <x v="492"/>
    <m/>
    <n v="4"/>
    <x v="32"/>
    <m/>
    <m/>
  </r>
  <r>
    <m/>
    <s v="LIMP-952"/>
    <x v="683"/>
    <m/>
    <n v="1"/>
    <x v="32"/>
    <m/>
    <m/>
  </r>
  <r>
    <m/>
    <s v="LIMP-940"/>
    <x v="90"/>
    <m/>
    <n v="2"/>
    <x v="32"/>
    <m/>
    <m/>
  </r>
  <r>
    <m/>
    <s v="LIMP-932"/>
    <x v="464"/>
    <m/>
    <n v="5"/>
    <x v="32"/>
    <m/>
    <m/>
  </r>
  <r>
    <m/>
    <s v="LIMP-948"/>
    <x v="628"/>
    <m/>
    <n v="1"/>
    <x v="32"/>
    <m/>
    <m/>
  </r>
  <r>
    <m/>
    <s v="LIMP-954"/>
    <x v="684"/>
    <m/>
    <n v="4"/>
    <x v="32"/>
    <m/>
    <m/>
  </r>
  <r>
    <m/>
    <s v="LIMP-949"/>
    <x v="630"/>
    <m/>
    <n v="20"/>
    <x v="3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SCRIPCION">
  <location ref="A3:B46" firstHeaderRow="1" firstDataRow="1" firstDataCol="1" rowPageCount="1" colPageCount="1"/>
  <pivotFields count="8">
    <pivotField showAll="0"/>
    <pivotField showAll="0"/>
    <pivotField axis="axisRow" showAll="0">
      <items count="687">
        <item x="446"/>
        <item x="113"/>
        <item x="89"/>
        <item x="474"/>
        <item x="456"/>
        <item x="449"/>
        <item x="418"/>
        <item x="515"/>
        <item x="450"/>
        <item x="475"/>
        <item x="466"/>
        <item x="76"/>
        <item m="1" x="685"/>
        <item x="615"/>
        <item x="91"/>
        <item x="477"/>
        <item x="478"/>
        <item x="613"/>
        <item x="616"/>
        <item x="617"/>
        <item x="479"/>
        <item x="618"/>
        <item x="614"/>
        <item x="101"/>
        <item x="103"/>
        <item x="123"/>
        <item x="440"/>
        <item x="489"/>
        <item x="501"/>
        <item x="311"/>
        <item x="246"/>
        <item x="312"/>
        <item x="292"/>
        <item x="248"/>
        <item x="313"/>
        <item x="247"/>
        <item x="333"/>
        <item x="314"/>
        <item x="373"/>
        <item x="372"/>
        <item x="315"/>
        <item x="316"/>
        <item x="317"/>
        <item x="318"/>
        <item x="319"/>
        <item x="320"/>
        <item x="268"/>
        <item x="321"/>
        <item x="310"/>
        <item x="309"/>
        <item x="308"/>
        <item x="322"/>
        <item x="250"/>
        <item x="601"/>
        <item x="197"/>
        <item x="326"/>
        <item x="141"/>
        <item x="190"/>
        <item x="192"/>
        <item x="193"/>
        <item x="140"/>
        <item x="194"/>
        <item x="143"/>
        <item x="195"/>
        <item x="196"/>
        <item x="191"/>
        <item x="139"/>
        <item x="401"/>
        <item x="183"/>
        <item x="561"/>
        <item x="416"/>
        <item x="142"/>
        <item x="447"/>
        <item x="430"/>
        <item x="421"/>
        <item x="119"/>
        <item x="485"/>
        <item x="482"/>
        <item x="483"/>
        <item x="522"/>
        <item x="579"/>
        <item x="523"/>
        <item x="122"/>
        <item x="419"/>
        <item x="448"/>
        <item x="1"/>
        <item x="462"/>
        <item x="73"/>
        <item x="458"/>
        <item x="520"/>
        <item x="593"/>
        <item x="423"/>
        <item x="509"/>
        <item x="599"/>
        <item x="607"/>
        <item x="603"/>
        <item x="606"/>
        <item x="97"/>
        <item x="604"/>
        <item x="99"/>
        <item x="100"/>
        <item x="98"/>
        <item x="605"/>
        <item x="327"/>
        <item x="404"/>
        <item x="271"/>
        <item x="548"/>
        <item x="576"/>
        <item x="298"/>
        <item x="293"/>
        <item x="374"/>
        <item x="368"/>
        <item x="75"/>
        <item x="495"/>
        <item x="249"/>
        <item x="67"/>
        <item x="107"/>
        <item x="457"/>
        <item x="596"/>
        <item x="597"/>
        <item x="467"/>
        <item x="508"/>
        <item x="0"/>
        <item x="95"/>
        <item x="149"/>
        <item x="168"/>
        <item x="24"/>
        <item x="166"/>
        <item x="7"/>
        <item x="367"/>
        <item x="59"/>
        <item x="56"/>
        <item x="152"/>
        <item x="58"/>
        <item x="342"/>
        <item x="57"/>
        <item x="9"/>
        <item x="516"/>
        <item x="274"/>
        <item x="121"/>
        <item x="244"/>
        <item x="112"/>
        <item x="451"/>
        <item x="188"/>
        <item x="127"/>
        <item x="531"/>
        <item x="288"/>
        <item x="37"/>
        <item x="136"/>
        <item x="177"/>
        <item x="215"/>
        <item x="229"/>
        <item x="200"/>
        <item x="537"/>
        <item x="264"/>
        <item x="533"/>
        <item x="343"/>
        <item x="225"/>
        <item x="239"/>
        <item x="390"/>
        <item x="62"/>
        <item x="538"/>
        <item x="348"/>
        <item x="532"/>
        <item x="349"/>
        <item x="201"/>
        <item x="339"/>
        <item x="287"/>
        <item x="272"/>
        <item x="273"/>
        <item x="354"/>
        <item x="334"/>
        <item x="353"/>
        <item x="386"/>
        <item x="391"/>
        <item x="389"/>
        <item x="387"/>
        <item x="414"/>
        <item x="403"/>
        <item x="413"/>
        <item x="385"/>
        <item x="388"/>
        <item x="344"/>
        <item x="331"/>
        <item x="108"/>
        <item x="104"/>
        <item x="417"/>
        <item x="583"/>
        <item x="582"/>
        <item x="504"/>
        <item x="86"/>
        <item x="500"/>
        <item x="79"/>
        <item x="465"/>
        <item x="70"/>
        <item x="591"/>
        <item x="581"/>
        <item x="496"/>
        <item x="254"/>
        <item x="392"/>
        <item x="393"/>
        <item x="357"/>
        <item x="356"/>
        <item x="546"/>
        <item x="358"/>
        <item x="547"/>
        <item x="545"/>
        <item x="302"/>
        <item x="189"/>
        <item x="336"/>
        <item x="337"/>
        <item x="294"/>
        <item x="355"/>
        <item x="178"/>
        <item x="347"/>
        <item x="284"/>
        <item x="562"/>
        <item x="346"/>
        <item x="237"/>
        <item x="361"/>
        <item x="544"/>
        <item x="338"/>
        <item x="362"/>
        <item x="543"/>
        <item x="335"/>
        <item x="255"/>
        <item x="394"/>
        <item x="295"/>
        <item x="502"/>
        <item x="480"/>
        <item x="371"/>
        <item x="8"/>
        <item x="492"/>
        <item x="102"/>
        <item x="110"/>
        <item x="111"/>
        <item x="114"/>
        <item x="4"/>
        <item x="3"/>
        <item x="49"/>
        <item x="612"/>
        <item x="124"/>
        <item x="377"/>
        <item x="487"/>
        <item x="81"/>
        <item x="425"/>
        <item x="64"/>
        <item x="505"/>
        <item x="94"/>
        <item x="511"/>
        <item x="490"/>
        <item x="78"/>
        <item x="461"/>
        <item x="513"/>
        <item x="494"/>
        <item x="429"/>
        <item x="428"/>
        <item x="90"/>
        <item x="452"/>
        <item x="471"/>
        <item x="74"/>
        <item x="460"/>
        <item x="69"/>
        <item x="36"/>
        <item x="105"/>
        <item x="463"/>
        <item x="444"/>
        <item x="491"/>
        <item x="422"/>
        <item x="497"/>
        <item x="595"/>
        <item x="611"/>
        <item x="453"/>
        <item x="459"/>
        <item x="510"/>
        <item x="484"/>
        <item x="92"/>
        <item x="420"/>
        <item x="109"/>
        <item x="234"/>
        <item x="235"/>
        <item x="6"/>
        <item x="53"/>
        <item x="169"/>
        <item x="46"/>
        <item x="560"/>
        <item x="290"/>
        <item x="276"/>
        <item x="126"/>
        <item x="5"/>
        <item x="156"/>
        <item x="157"/>
        <item x="43"/>
        <item x="400"/>
        <item x="332"/>
        <item x="42"/>
        <item x="329"/>
        <item x="179"/>
        <item x="181"/>
        <item x="330"/>
        <item x="402"/>
        <item x="382"/>
        <item x="275"/>
        <item x="408"/>
        <item x="363"/>
        <item x="241"/>
        <item x="153"/>
        <item x="412"/>
        <item x="55"/>
        <item x="539"/>
        <item x="206"/>
        <item x="411"/>
        <item x="155"/>
        <item x="536"/>
        <item x="564"/>
        <item x="407"/>
        <item x="325"/>
        <item x="182"/>
        <item x="158"/>
        <item x="180"/>
        <item x="376"/>
        <item x="541"/>
        <item x="207"/>
        <item x="266"/>
        <item x="524"/>
        <item x="263"/>
        <item x="499"/>
        <item x="578"/>
        <item x="592"/>
        <item x="85"/>
        <item x="208"/>
        <item x="285"/>
        <item x="129"/>
        <item x="366"/>
        <item x="269"/>
        <item x="205"/>
        <item x="204"/>
        <item x="563"/>
        <item x="300"/>
        <item x="138"/>
        <item x="350"/>
        <item x="306"/>
        <item x="530"/>
        <item x="305"/>
        <item x="619"/>
        <item x="468"/>
        <item x="433"/>
        <item x="84"/>
        <item x="550"/>
        <item x="557"/>
        <item x="242"/>
        <item x="574"/>
        <item x="529"/>
        <item x="525"/>
        <item x="575"/>
        <item x="243"/>
        <item x="289"/>
        <item x="88"/>
        <item x="441"/>
        <item x="526"/>
        <item x="213"/>
        <item x="406"/>
        <item x="131"/>
        <item x="167"/>
        <item x="219"/>
        <item x="176"/>
        <item x="175"/>
        <item x="549"/>
        <item x="328"/>
        <item x="278"/>
        <item x="257"/>
        <item x="47"/>
        <item x="41"/>
        <item x="165"/>
        <item x="291"/>
        <item x="32"/>
        <item x="174"/>
        <item x="405"/>
        <item x="12"/>
        <item x="11"/>
        <item x="170"/>
        <item x="26"/>
        <item x="224"/>
        <item x="540"/>
        <item x="13"/>
        <item x="573"/>
        <item x="565"/>
        <item x="566"/>
        <item x="567"/>
        <item x="568"/>
        <item x="569"/>
        <item x="570"/>
        <item x="571"/>
        <item x="572"/>
        <item x="261"/>
        <item x="279"/>
        <item x="230"/>
        <item x="556"/>
        <item x="364"/>
        <item x="48"/>
        <item x="50"/>
        <item x="223"/>
        <item x="527"/>
        <item x="222"/>
        <item x="365"/>
        <item x="39"/>
        <item x="29"/>
        <item x="220"/>
        <item x="226"/>
        <item x="551"/>
        <item x="259"/>
        <item x="160"/>
        <item x="173"/>
        <item x="159"/>
        <item x="172"/>
        <item x="30"/>
        <item x="256"/>
        <item x="277"/>
        <item x="14"/>
        <item x="151"/>
        <item x="150"/>
        <item x="33"/>
        <item x="558"/>
        <item x="307"/>
        <item x="410"/>
        <item x="161"/>
        <item x="399"/>
        <item x="35"/>
        <item x="280"/>
        <item x="396"/>
        <item x="216"/>
        <item x="154"/>
        <item x="171"/>
        <item x="199"/>
        <item x="162"/>
        <item x="286"/>
        <item x="555"/>
        <item x="409"/>
        <item x="184"/>
        <item x="221"/>
        <item x="228"/>
        <item x="395"/>
        <item x="397"/>
        <item x="128"/>
        <item x="163"/>
        <item x="258"/>
        <item x="352"/>
        <item x="260"/>
        <item x="542"/>
        <item x="217"/>
        <item x="218"/>
        <item x="15"/>
        <item x="16"/>
        <item x="17"/>
        <item x="18"/>
        <item x="251"/>
        <item x="252"/>
        <item x="253"/>
        <item x="360"/>
        <item x="554"/>
        <item x="553"/>
        <item x="552"/>
        <item x="132"/>
        <item x="378"/>
        <item x="379"/>
        <item x="270"/>
        <item x="262"/>
        <item x="301"/>
        <item x="528"/>
        <item x="211"/>
        <item x="209"/>
        <item x="210"/>
        <item x="148"/>
        <item x="186"/>
        <item x="534"/>
        <item x="236"/>
        <item x="535"/>
        <item x="383"/>
        <item x="240"/>
        <item x="384"/>
        <item x="323"/>
        <item x="283"/>
        <item x="282"/>
        <item x="442"/>
        <item x="443"/>
        <item x="144"/>
        <item x="145"/>
        <item x="63"/>
        <item x="212"/>
        <item x="296"/>
        <item x="380"/>
        <item x="398"/>
        <item x="238"/>
        <item x="359"/>
        <item x="299"/>
        <item x="185"/>
        <item x="304"/>
        <item x="559"/>
        <item x="203"/>
        <item x="61"/>
        <item x="227"/>
        <item x="38"/>
        <item x="303"/>
        <item x="65"/>
        <item x="2"/>
        <item x="232"/>
        <item x="233"/>
        <item x="77"/>
        <item x="587"/>
        <item x="93"/>
        <item x="87"/>
        <item x="82"/>
        <item x="424"/>
        <item x="434"/>
        <item x="600"/>
        <item x="427"/>
        <item x="598"/>
        <item x="426"/>
        <item x="577"/>
        <item x="464"/>
        <item x="106"/>
        <item x="470"/>
        <item x="71"/>
        <item x="584"/>
        <item x="115"/>
        <item x="31"/>
        <item x="231"/>
        <item x="454"/>
        <item x="503"/>
        <item x="381"/>
        <item x="580"/>
        <item x="512"/>
        <item x="435"/>
        <item x="594"/>
        <item x="68"/>
        <item x="514"/>
        <item x="473"/>
        <item x="506"/>
        <item x="481"/>
        <item x="588"/>
        <item x="517"/>
        <item x="96"/>
        <item x="521"/>
        <item x="590"/>
        <item x="608"/>
        <item x="610"/>
        <item x="455"/>
        <item x="589"/>
        <item x="493"/>
        <item x="431"/>
        <item x="469"/>
        <item x="585"/>
        <item x="586"/>
        <item x="116"/>
        <item x="83"/>
        <item x="486"/>
        <item x="120"/>
        <item x="621"/>
        <item x="620"/>
        <item x="187"/>
        <item x="44"/>
        <item x="198"/>
        <item x="21"/>
        <item x="45"/>
        <item x="130"/>
        <item x="22"/>
        <item x="52"/>
        <item x="265"/>
        <item x="345"/>
        <item x="133"/>
        <item x="20"/>
        <item x="202"/>
        <item x="267"/>
        <item x="51"/>
        <item x="340"/>
        <item x="341"/>
        <item x="351"/>
        <item x="297"/>
        <item x="135"/>
        <item x="415"/>
        <item x="370"/>
        <item x="23"/>
        <item x="369"/>
        <item x="60"/>
        <item x="28"/>
        <item x="27"/>
        <item x="147"/>
        <item x="324"/>
        <item x="146"/>
        <item x="40"/>
        <item x="54"/>
        <item x="34"/>
        <item x="137"/>
        <item x="164"/>
        <item x="375"/>
        <item x="19"/>
        <item x="134"/>
        <item x="281"/>
        <item x="476"/>
        <item x="445"/>
        <item x="432"/>
        <item x="519"/>
        <item x="10"/>
        <item x="498"/>
        <item x="436"/>
        <item x="437"/>
        <item x="214"/>
        <item x="439"/>
        <item x="609"/>
        <item x="438"/>
        <item x="602"/>
        <item x="66"/>
        <item x="117"/>
        <item x="118"/>
        <item x="125"/>
        <item x="72"/>
        <item x="80"/>
        <item x="245"/>
        <item x="25"/>
        <item x="488"/>
        <item x="507"/>
        <item x="472"/>
        <item x="518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t="default"/>
      </items>
    </pivotField>
    <pivotField showAll="0"/>
    <pivotField dataField="1" showAll="0"/>
    <pivotField name="MES DE DICIEMBRE" axis="axisPage" multipleItemSelectionAllowed="1" showAll="0">
      <items count="380">
        <item h="1" x="165"/>
        <item h="1" x="166"/>
        <item h="1" x="39"/>
        <item h="1" x="44"/>
        <item h="1" x="47"/>
        <item h="1" x="20"/>
        <item h="1" x="26"/>
        <item h="1" x="160"/>
        <item h="1" x="200"/>
        <item h="1" x="43"/>
        <item h="1" x="5"/>
        <item h="1" x="142"/>
        <item h="1" x="7"/>
        <item h="1" x="8"/>
        <item h="1" x="9"/>
        <item h="1" x="10"/>
        <item h="1" x="3"/>
        <item h="1" x="6"/>
        <item h="1" x="4"/>
        <item h="1" x="11"/>
        <item h="1" x="2"/>
        <item h="1" x="1"/>
        <item h="1" x="0"/>
        <item h="1" x="12"/>
        <item h="1" x="13"/>
        <item h="1" x="14"/>
        <item h="1" x="15"/>
        <item h="1" x="16"/>
        <item h="1" x="17"/>
        <item h="1" x="24"/>
        <item h="1" x="19"/>
        <item h="1" x="21"/>
        <item h="1" x="22"/>
        <item h="1" x="23"/>
        <item h="1" x="25"/>
        <item h="1" x="27"/>
        <item h="1" x="36"/>
        <item h="1" x="28"/>
        <item h="1" x="18"/>
        <item h="1" x="30"/>
        <item h="1" x="33"/>
        <item h="1" x="34"/>
        <item h="1" x="37"/>
        <item h="1" x="38"/>
        <item h="1" x="40"/>
        <item h="1" x="41"/>
        <item h="1" x="42"/>
        <item h="1" x="45"/>
        <item h="1" x="46"/>
        <item h="1" x="48"/>
        <item h="1" x="49"/>
        <item h="1" x="50"/>
        <item h="1" x="51"/>
        <item h="1" x="52"/>
        <item h="1" x="53"/>
        <item h="1" x="54"/>
        <item h="1" x="56"/>
        <item h="1" x="55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50"/>
        <item h="1" x="151"/>
        <item h="1" x="152"/>
        <item h="1" x="153"/>
        <item h="1" x="154"/>
        <item h="1" x="155"/>
        <item h="1" x="138"/>
        <item h="1" x="139"/>
        <item h="1" x="140"/>
        <item h="1" x="141"/>
        <item h="1" x="143"/>
        <item h="1" x="144"/>
        <item h="1" x="145"/>
        <item h="1" x="146"/>
        <item h="1" x="147"/>
        <item h="1" x="148"/>
        <item h="1" x="149"/>
        <item h="1" x="156"/>
        <item h="1" x="157"/>
        <item h="1" x="158"/>
        <item h="1" x="159"/>
        <item h="1" x="161"/>
        <item h="1" x="162"/>
        <item h="1" x="163"/>
        <item h="1" x="164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29"/>
        <item h="1" x="31"/>
        <item h="1" x="35"/>
        <item h="1" x="199"/>
        <item h="1" x="201"/>
        <item h="1" x="202"/>
        <item h="1" x="203"/>
        <item h="1" x="205"/>
        <item h="1" x="206"/>
        <item h="1" x="207"/>
        <item h="1" x="208"/>
        <item h="1" x="209"/>
        <item h="1" x="210"/>
        <item h="1" x="211"/>
        <item h="1" x="213"/>
        <item h="1" x="204"/>
        <item h="1" x="214"/>
        <item h="1" x="215"/>
        <item h="1" x="216"/>
        <item h="1" x="218"/>
        <item h="1" x="217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46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12"/>
        <item h="1" x="244"/>
        <item h="1" x="245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4"/>
        <item h="1" x="293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t="default"/>
      </items>
    </pivotField>
    <pivotField showAll="0"/>
    <pivotField showAll="0"/>
  </pivotFields>
  <rowFields count="1">
    <field x="2"/>
  </rowFields>
  <rowItems count="43">
    <i>
      <x v="2"/>
    </i>
    <i>
      <x v="3"/>
    </i>
    <i>
      <x v="9"/>
    </i>
    <i>
      <x v="11"/>
    </i>
    <i>
      <x v="79"/>
    </i>
    <i>
      <x v="80"/>
    </i>
    <i>
      <x v="85"/>
    </i>
    <i>
      <x v="90"/>
    </i>
    <i>
      <x v="120"/>
    </i>
    <i>
      <x v="121"/>
    </i>
    <i>
      <x v="184"/>
    </i>
    <i>
      <x v="192"/>
    </i>
    <i>
      <x v="237"/>
    </i>
    <i>
      <x v="247"/>
    </i>
    <i>
      <x v="251"/>
    </i>
    <i>
      <x v="252"/>
    </i>
    <i>
      <x v="257"/>
    </i>
    <i>
      <x v="259"/>
    </i>
    <i>
      <x v="264"/>
    </i>
    <i>
      <x v="504"/>
    </i>
    <i>
      <x v="507"/>
    </i>
    <i>
      <x v="509"/>
    </i>
    <i>
      <x v="510"/>
    </i>
    <i>
      <x v="511"/>
    </i>
    <i>
      <x v="512"/>
    </i>
    <i>
      <x v="551"/>
    </i>
    <i>
      <x v="602"/>
    </i>
    <i>
      <x v="624"/>
    </i>
    <i>
      <x v="627"/>
    </i>
    <i>
      <x v="629"/>
    </i>
    <i>
      <x v="630"/>
    </i>
    <i>
      <x v="631"/>
    </i>
    <i>
      <x v="633"/>
    </i>
    <i>
      <x v="634"/>
    </i>
    <i>
      <x v="635"/>
    </i>
    <i>
      <x v="636"/>
    </i>
    <i>
      <x v="637"/>
    </i>
    <i>
      <x v="638"/>
    </i>
    <i>
      <x v="672"/>
    </i>
    <i>
      <x v="679"/>
    </i>
    <i>
      <x v="680"/>
    </i>
    <i>
      <x v="681"/>
    </i>
    <i t="grand">
      <x/>
    </i>
  </rowItems>
  <colItems count="1">
    <i/>
  </colItems>
  <pageFields count="1">
    <pageField fld="5" hier="-1"/>
  </pageFields>
  <dataFields count="1">
    <dataField name="TOTAL" fld="4" baseField="2" baseItem="72"/>
  </dataFields>
  <formats count="4">
    <format dxfId="17">
      <pivotArea collapsedLevelsAreSubtotals="1" fieldPosition="0">
        <references count="1">
          <reference field="2" count="42">
            <x v="2"/>
            <x v="3"/>
            <x v="9"/>
            <x v="11"/>
            <x v="79"/>
            <x v="80"/>
            <x v="85"/>
            <x v="90"/>
            <x v="120"/>
            <x v="121"/>
            <x v="184"/>
            <x v="192"/>
            <x v="237"/>
            <x v="247"/>
            <x v="251"/>
            <x v="252"/>
            <x v="257"/>
            <x v="259"/>
            <x v="264"/>
            <x v="504"/>
            <x v="507"/>
            <x v="509"/>
            <x v="510"/>
            <x v="511"/>
            <x v="512"/>
            <x v="551"/>
            <x v="602"/>
            <x v="624"/>
            <x v="627"/>
            <x v="629"/>
            <x v="630"/>
            <x v="631"/>
            <x v="633"/>
            <x v="634"/>
            <x v="635"/>
            <x v="636"/>
            <x v="637"/>
            <x v="638"/>
            <x v="672"/>
            <x v="679"/>
            <x v="680"/>
            <x v="681"/>
          </reference>
        </references>
      </pivotArea>
    </format>
    <format dxfId="16">
      <pivotArea field="2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fieldPosition="0">
        <references count="1">
          <reference field="2" count="42">
            <x v="2"/>
            <x v="3"/>
            <x v="9"/>
            <x v="11"/>
            <x v="79"/>
            <x v="80"/>
            <x v="85"/>
            <x v="90"/>
            <x v="120"/>
            <x v="121"/>
            <x v="184"/>
            <x v="192"/>
            <x v="237"/>
            <x v="247"/>
            <x v="251"/>
            <x v="252"/>
            <x v="257"/>
            <x v="259"/>
            <x v="264"/>
            <x v="504"/>
            <x v="507"/>
            <x v="509"/>
            <x v="510"/>
            <x v="511"/>
            <x v="512"/>
            <x v="551"/>
            <x v="602"/>
            <x v="624"/>
            <x v="627"/>
            <x v="629"/>
            <x v="630"/>
            <x v="631"/>
            <x v="633"/>
            <x v="634"/>
            <x v="635"/>
            <x v="636"/>
            <x v="637"/>
            <x v="638"/>
            <x v="672"/>
            <x v="679"/>
            <x v="680"/>
            <x v="68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DESCRIPCION">
  <location ref="A3:B35" firstHeaderRow="1" firstDataRow="1" firstDataCol="1" rowPageCount="1" colPageCount="1"/>
  <pivotFields count="10">
    <pivotField axis="axisPage" multipleItemSelectionAllowed="1" showAll="0">
      <items count="31">
        <item h="1" x="21"/>
        <item h="1" x="4"/>
        <item h="1" x="0"/>
        <item h="1" x="2"/>
        <item h="1" x="7"/>
        <item h="1" x="6"/>
        <item h="1" x="5"/>
        <item h="1" x="1"/>
        <item h="1" x="9"/>
        <item h="1" x="10"/>
        <item h="1" x="8"/>
        <item h="1" x="11"/>
        <item h="1" x="12"/>
        <item h="1" x="13"/>
        <item h="1" x="14"/>
        <item h="1" x="15"/>
        <item h="1" x="16"/>
        <item h="1" x="17"/>
        <item h="1" x="19"/>
        <item h="1" x="18"/>
        <item h="1" x="20"/>
        <item h="1" x="22"/>
        <item h="1" x="3"/>
        <item h="1" x="23"/>
        <item h="1" x="24"/>
        <item h="1" x="25"/>
        <item h="1" x="26"/>
        <item x="27"/>
        <item x="28"/>
        <item x="29"/>
        <item t="default"/>
      </items>
    </pivotField>
    <pivotField showAll="0"/>
    <pivotField showAll="0"/>
    <pivotField axis="axisRow" showAll="0">
      <items count="830">
        <item x="455"/>
        <item x="294"/>
        <item x="307"/>
        <item x="296"/>
        <item x="297"/>
        <item x="295"/>
        <item x="403"/>
        <item x="139"/>
        <item x="399"/>
        <item x="398"/>
        <item x="400"/>
        <item x="401"/>
        <item x="404"/>
        <item x="384"/>
        <item x="774"/>
        <item x="527"/>
        <item x="80"/>
        <item x="622"/>
        <item x="621"/>
        <item x="624"/>
        <item x="625"/>
        <item x="626"/>
        <item x="627"/>
        <item x="623"/>
        <item x="628"/>
        <item x="619"/>
        <item x="620"/>
        <item x="618"/>
        <item x="61"/>
        <item x="62"/>
        <item x="63"/>
        <item x="617"/>
        <item x="85"/>
        <item x="318"/>
        <item x="235"/>
        <item x="236"/>
        <item x="238"/>
        <item x="237"/>
        <item x="319"/>
        <item x="321"/>
        <item x="234"/>
        <item x="231"/>
        <item x="232"/>
        <item x="233"/>
        <item x="322"/>
        <item x="320"/>
        <item x="317"/>
        <item x="165"/>
        <item x="166"/>
        <item x="89"/>
        <item x="703"/>
        <item x="658"/>
        <item x="668"/>
        <item x="669"/>
        <item x="752"/>
        <item x="673"/>
        <item x="354"/>
        <item x="786"/>
        <item x="357"/>
        <item x="355"/>
        <item x="606"/>
        <item x="301"/>
        <item x="304"/>
        <item x="454"/>
        <item x="41"/>
        <item x="39"/>
        <item x="40"/>
        <item x="38"/>
        <item x="382"/>
        <item x="782"/>
        <item x="770"/>
        <item x="7"/>
        <item x="161"/>
        <item x="412"/>
        <item x="20"/>
        <item x="534"/>
        <item x="30"/>
        <item x="31"/>
        <item x="55"/>
        <item x="59"/>
        <item x="446"/>
        <item x="586"/>
        <item x="587"/>
        <item x="380"/>
        <item x="516"/>
        <item x="259"/>
        <item x="67"/>
        <item x="518"/>
        <item x="447"/>
        <item x="645"/>
        <item x="205"/>
        <item x="214"/>
        <item x="208"/>
        <item x="218"/>
        <item x="204"/>
        <item x="200"/>
        <item x="212"/>
        <item x="210"/>
        <item x="203"/>
        <item x="222"/>
        <item x="223"/>
        <item x="202"/>
        <item x="207"/>
        <item x="194"/>
        <item x="198"/>
        <item x="193"/>
        <item x="199"/>
        <item x="197"/>
        <item x="217"/>
        <item x="196"/>
        <item x="228"/>
        <item x="221"/>
        <item x="220"/>
        <item x="227"/>
        <item x="226"/>
        <item x="192"/>
        <item x="229"/>
        <item x="225"/>
        <item x="219"/>
        <item x="201"/>
        <item x="211"/>
        <item x="224"/>
        <item x="209"/>
        <item x="215"/>
        <item x="206"/>
        <item x="195"/>
        <item x="216"/>
        <item x="213"/>
        <item x="241"/>
        <item x="283"/>
        <item x="245"/>
        <item x="244"/>
        <item x="246"/>
        <item x="242"/>
        <item x="243"/>
        <item x="368"/>
        <item x="369"/>
        <item x="367"/>
        <item x="168"/>
        <item x="169"/>
        <item x="72"/>
        <item x="448"/>
        <item x="326"/>
        <item x="32"/>
        <item x="33"/>
        <item x="52"/>
        <item x="24"/>
        <item x="760"/>
        <item x="284"/>
        <item x="487"/>
        <item x="388"/>
        <item x="590"/>
        <item x="588"/>
        <item x="589"/>
        <item x="247"/>
        <item x="765"/>
        <item x="248"/>
        <item x="488"/>
        <item x="501"/>
        <item x="674"/>
        <item x="340"/>
        <item x="512"/>
        <item x="167"/>
        <item x="497"/>
        <item x="640"/>
        <item x="339"/>
        <item x="338"/>
        <item x="36"/>
        <item x="639"/>
        <item x="522"/>
        <item x="523"/>
        <item x="524"/>
        <item x="537"/>
        <item x="567"/>
        <item x="563"/>
        <item x="555"/>
        <item x="547"/>
        <item x="542"/>
        <item x="566"/>
        <item x="562"/>
        <item x="553"/>
        <item x="545"/>
        <item x="541"/>
        <item x="552"/>
        <item x="548"/>
        <item x="549"/>
        <item x="550"/>
        <item x="551"/>
        <item x="568"/>
        <item x="564"/>
        <item x="543"/>
        <item x="554"/>
        <item x="546"/>
        <item x="538"/>
        <item x="565"/>
        <item x="561"/>
        <item x="544"/>
        <item x="575"/>
        <item x="556"/>
        <item x="539"/>
        <item x="540"/>
        <item x="775"/>
        <item x="646"/>
        <item x="170"/>
        <item x="376"/>
        <item x="781"/>
        <item x="186"/>
        <item x="578"/>
        <item x="494"/>
        <item x="495"/>
        <item x="81"/>
        <item x="71"/>
        <item x="460"/>
        <item x="503"/>
        <item x="507"/>
        <item x="504"/>
        <item x="506"/>
        <item x="505"/>
        <item x="508"/>
        <item x="509"/>
        <item x="502"/>
        <item x="26"/>
        <item x="608"/>
        <item x="445"/>
        <item x="274"/>
        <item x="273"/>
        <item x="311"/>
        <item x="313"/>
        <item x="310"/>
        <item x="312"/>
        <item x="270"/>
        <item x="271"/>
        <item x="269"/>
        <item x="159"/>
        <item x="402"/>
        <item x="10"/>
        <item x="12"/>
        <item x="253"/>
        <item x="309"/>
        <item x="308"/>
        <item x="582"/>
        <item x="584"/>
        <item x="585"/>
        <item x="583"/>
        <item x="333"/>
        <item x="134"/>
        <item x="667"/>
        <item x="748"/>
        <item x="749"/>
        <item x="346"/>
        <item x="751"/>
        <item x="670"/>
        <item x="386"/>
        <item x="788"/>
        <item x="332"/>
        <item x="4"/>
        <item x="6"/>
        <item x="5"/>
        <item x="23"/>
        <item x="641"/>
        <item x="604"/>
        <item x="605"/>
        <item x="634"/>
        <item x="1"/>
        <item x="0"/>
        <item x="659"/>
        <item x="58"/>
        <item x="342"/>
        <item x="362"/>
        <item x="377"/>
        <item x="790"/>
        <item x="607"/>
        <item x="356"/>
        <item x="56"/>
        <item x="493"/>
        <item x="379"/>
        <item x="378"/>
        <item x="300"/>
        <item x="662"/>
        <item x="21"/>
        <item x="272"/>
        <item x="185"/>
        <item x="239"/>
        <item x="285"/>
        <item x="240"/>
        <item x="45"/>
        <item x="46"/>
        <item x="47"/>
        <item x="48"/>
        <item x="43"/>
        <item x="44"/>
        <item x="373"/>
        <item x="449"/>
        <item x="366"/>
        <item x="385"/>
        <item x="189"/>
        <item x="188"/>
        <item x="187"/>
        <item x="191"/>
        <item x="190"/>
        <item x="444"/>
        <item x="443"/>
        <item x="671"/>
        <item x="672"/>
        <item x="408"/>
        <item x="410"/>
        <item x="409"/>
        <item x="66"/>
        <item x="595"/>
        <item x="594"/>
        <item x="479"/>
        <item x="480"/>
        <item x="481"/>
        <item x="596"/>
        <item x="598"/>
        <item x="597"/>
        <item x="482"/>
        <item x="483"/>
        <item x="484"/>
        <item x="486"/>
        <item x="485"/>
        <item x="97"/>
        <item x="711"/>
        <item x="75"/>
        <item x="352"/>
        <item x="350"/>
        <item x="351"/>
        <item x="792"/>
        <item x="348"/>
        <item x="655"/>
        <item x="661"/>
        <item x="648"/>
        <item x="649"/>
        <item x="664"/>
        <item x="769"/>
        <item x="768"/>
        <item x="653"/>
        <item x="652"/>
        <item x="651"/>
        <item x="650"/>
        <item x="657"/>
        <item x="654"/>
        <item x="776"/>
        <item x="360"/>
        <item x="358"/>
        <item x="406"/>
        <item x="365"/>
        <item x="489"/>
        <item x="359"/>
        <item x="417"/>
        <item x="415"/>
        <item x="416"/>
        <item x="414"/>
        <item x="413"/>
        <item x="374"/>
        <item x="780"/>
        <item x="758"/>
        <item x="490"/>
        <item x="491"/>
        <item x="492"/>
        <item x="27"/>
        <item x="389"/>
        <item x="643"/>
        <item x="335"/>
        <item x="147"/>
        <item x="176"/>
        <item x="158"/>
        <item x="156"/>
        <item x="153"/>
        <item x="151"/>
        <item x="148"/>
        <item x="79"/>
        <item x="164"/>
        <item x="64"/>
        <item x="150"/>
        <item x="149"/>
        <item x="152"/>
        <item x="145"/>
        <item x="68"/>
        <item x="146"/>
        <item x="157"/>
        <item x="60"/>
        <item x="160"/>
        <item x="177"/>
        <item x="154"/>
        <item x="155"/>
        <item x="162"/>
        <item x="364"/>
        <item x="29"/>
        <item x="791"/>
        <item x="764"/>
        <item x="261"/>
        <item x="262"/>
        <item x="784"/>
        <item x="383"/>
        <item x="783"/>
        <item x="11"/>
        <item x="500"/>
        <item x="779"/>
        <item x="635"/>
        <item x="614"/>
        <item x="467"/>
        <item x="468"/>
        <item x="254"/>
        <item x="763"/>
        <item x="252"/>
        <item x="517"/>
        <item x="327"/>
        <item x="144"/>
        <item x="82"/>
        <item x="644"/>
        <item x="529"/>
        <item x="530"/>
        <item x="528"/>
        <item x="757"/>
        <item x="349"/>
        <item x="396"/>
        <item x="363"/>
        <item x="411"/>
        <item x="785"/>
        <item x="496"/>
        <item x="405"/>
        <item x="336"/>
        <item x="602"/>
        <item x="603"/>
        <item x="42"/>
        <item x="459"/>
        <item x="458"/>
        <item x="419"/>
        <item x="423"/>
        <item x="418"/>
        <item x="421"/>
        <item x="420"/>
        <item x="422"/>
        <item x="498"/>
        <item x="426"/>
        <item x="436"/>
        <item x="431"/>
        <item x="425"/>
        <item x="432"/>
        <item x="429"/>
        <item x="424"/>
        <item x="428"/>
        <item x="430"/>
        <item x="434"/>
        <item x="433"/>
        <item x="435"/>
        <item x="427"/>
        <item x="513"/>
        <item x="642"/>
        <item x="347"/>
        <item x="778"/>
        <item x="663"/>
        <item x="341"/>
        <item x="330"/>
        <item x="34"/>
        <item x="35"/>
        <item x="637"/>
        <item x="329"/>
        <item x="143"/>
        <item x="666"/>
        <item x="665"/>
        <item x="392"/>
        <item x="324"/>
        <item x="19"/>
        <item x="461"/>
        <item x="462"/>
        <item x="466"/>
        <item x="395"/>
        <item x="276"/>
        <item x="277"/>
        <item x="465"/>
        <item x="464"/>
        <item x="463"/>
        <item x="394"/>
        <item x="136"/>
        <item x="135"/>
        <item x="393"/>
        <item x="65"/>
        <item x="592"/>
        <item x="591"/>
        <item x="533"/>
        <item x="531"/>
        <item x="532"/>
        <item x="681"/>
        <item x="680"/>
        <item x="750"/>
        <item x="679"/>
        <item x="520"/>
        <item x="521"/>
        <item x="397"/>
        <item x="510"/>
        <item x="511"/>
        <item x="361"/>
        <item x="381"/>
        <item x="51"/>
        <item x="50"/>
        <item x="84"/>
        <item x="49"/>
        <item x="83"/>
        <item x="600"/>
        <item x="601"/>
        <item x="599"/>
        <item x="74"/>
        <item x="28"/>
        <item x="343"/>
        <item x="78"/>
        <item x="73"/>
        <item x="616"/>
        <item x="611"/>
        <item x="610"/>
        <item x="615"/>
        <item x="612"/>
        <item x="613"/>
        <item x="767"/>
        <item x="773"/>
        <item x="457"/>
        <item x="456"/>
        <item x="441"/>
        <item x="440"/>
        <item x="593"/>
        <item x="438"/>
        <item x="437"/>
        <item x="439"/>
        <item x="14"/>
        <item x="13"/>
        <item x="15"/>
        <item x="519"/>
        <item x="469"/>
        <item x="470"/>
        <item x="579"/>
        <item x="471"/>
        <item x="77"/>
        <item x="76"/>
        <item x="22"/>
        <item x="184"/>
        <item x="323"/>
        <item x="375"/>
        <item x="260"/>
        <item x="264"/>
        <item x="266"/>
        <item x="265"/>
        <item x="175"/>
        <item x="174"/>
        <item x="171"/>
        <item x="173"/>
        <item x="499"/>
        <item x="172"/>
        <item x="334"/>
        <item x="57"/>
        <item x="37"/>
        <item x="315"/>
        <item x="526"/>
        <item x="525"/>
        <item x="142"/>
        <item x="777"/>
        <item x="691"/>
        <item x="298"/>
        <item x="282"/>
        <item x="535"/>
        <item x="453"/>
        <item x="450"/>
        <item x="451"/>
        <item x="452"/>
        <item x="472"/>
        <item x="473"/>
        <item x="477"/>
        <item x="476"/>
        <item x="478"/>
        <item x="577"/>
        <item x="581"/>
        <item x="475"/>
        <item x="474"/>
        <item x="371"/>
        <item x="372"/>
        <item x="370"/>
        <item x="787"/>
        <item x="69"/>
        <item x="251"/>
        <item x="249"/>
        <item x="250"/>
        <item x="442"/>
        <item x="278"/>
        <item x="314"/>
        <item x="256"/>
        <item x="267"/>
        <item x="268"/>
        <item x="263"/>
        <item x="299"/>
        <item x="407"/>
        <item x="316"/>
        <item x="280"/>
        <item x="281"/>
        <item x="279"/>
        <item x="766"/>
        <item x="17"/>
        <item x="18"/>
        <item x="9"/>
        <item x="771"/>
        <item x="140"/>
        <item x="141"/>
        <item x="772"/>
        <item x="328"/>
        <item x="697"/>
        <item x="119"/>
        <item x="733"/>
        <item x="94"/>
        <item x="708"/>
        <item x="133"/>
        <item x="747"/>
        <item x="95"/>
        <item x="709"/>
        <item x="96"/>
        <item x="710"/>
        <item x="132"/>
        <item x="746"/>
        <item x="98"/>
        <item x="712"/>
        <item x="128"/>
        <item x="742"/>
        <item x="129"/>
        <item x="743"/>
        <item x="690"/>
        <item x="116"/>
        <item x="730"/>
        <item x="115"/>
        <item x="729"/>
        <item x="113"/>
        <item x="727"/>
        <item x="106"/>
        <item x="720"/>
        <item x="101"/>
        <item x="715"/>
        <item x="102"/>
        <item x="716"/>
        <item x="92"/>
        <item x="706"/>
        <item x="90"/>
        <item x="704"/>
        <item x="91"/>
        <item x="705"/>
        <item x="696"/>
        <item x="699"/>
        <item x="111"/>
        <item x="725"/>
        <item x="70"/>
        <item x="120"/>
        <item x="734"/>
        <item x="114"/>
        <item x="728"/>
        <item x="121"/>
        <item x="735"/>
        <item x="683"/>
        <item x="682"/>
        <item x="684"/>
        <item x="685"/>
        <item x="124"/>
        <item x="738"/>
        <item x="122"/>
        <item x="736"/>
        <item x="125"/>
        <item x="739"/>
        <item x="112"/>
        <item x="726"/>
        <item x="123"/>
        <item x="737"/>
        <item x="126"/>
        <item x="740"/>
        <item x="689"/>
        <item x="688"/>
        <item x="687"/>
        <item x="686"/>
        <item x="127"/>
        <item x="741"/>
        <item x="647"/>
        <item x="676"/>
        <item x="677"/>
        <item x="675"/>
        <item x="698"/>
        <item x="118"/>
        <item x="732"/>
        <item x="117"/>
        <item x="731"/>
        <item x="678"/>
        <item x="694"/>
        <item x="87"/>
        <item x="701"/>
        <item x="100"/>
        <item x="714"/>
        <item x="107"/>
        <item x="721"/>
        <item x="131"/>
        <item x="745"/>
        <item x="104"/>
        <item x="718"/>
        <item x="105"/>
        <item x="719"/>
        <item x="86"/>
        <item x="700"/>
        <item x="103"/>
        <item x="717"/>
        <item x="88"/>
        <item x="702"/>
        <item x="99"/>
        <item x="713"/>
        <item x="108"/>
        <item x="722"/>
        <item x="93"/>
        <item x="707"/>
        <item x="130"/>
        <item x="744"/>
        <item x="110"/>
        <item x="724"/>
        <item x="109"/>
        <item x="723"/>
        <item x="325"/>
        <item x="344"/>
        <item x="2"/>
        <item x="3"/>
        <item x="660"/>
        <item x="275"/>
        <item x="25"/>
        <item x="638"/>
        <item x="580"/>
        <item x="609"/>
        <item x="345"/>
        <item x="514"/>
        <item x="515"/>
        <item x="390"/>
        <item x="391"/>
        <item x="255"/>
        <item x="258"/>
        <item x="761"/>
        <item x="762"/>
        <item x="257"/>
        <item x="576"/>
        <item x="754"/>
        <item x="558"/>
        <item x="755"/>
        <item x="557"/>
        <item x="574"/>
        <item x="573"/>
        <item x="572"/>
        <item x="560"/>
        <item x="753"/>
        <item x="756"/>
        <item x="559"/>
        <item x="536"/>
        <item x="571"/>
        <item x="570"/>
        <item x="569"/>
        <item x="636"/>
        <item x="54"/>
        <item x="53"/>
        <item x="293"/>
        <item x="303"/>
        <item x="633"/>
        <item x="632"/>
        <item x="287"/>
        <item x="305"/>
        <item x="292"/>
        <item x="288"/>
        <item x="291"/>
        <item x="289"/>
        <item x="290"/>
        <item x="629"/>
        <item x="630"/>
        <item x="631"/>
        <item x="286"/>
        <item x="302"/>
        <item x="306"/>
        <item x="656"/>
        <item x="16"/>
        <item x="8"/>
        <item x="353"/>
        <item x="137"/>
        <item x="138"/>
        <item x="695"/>
        <item x="692"/>
        <item x="693"/>
        <item x="387"/>
        <item x="789"/>
        <item x="331"/>
        <item x="230"/>
        <item x="183"/>
        <item x="182"/>
        <item x="178"/>
        <item x="181"/>
        <item x="179"/>
        <item x="180"/>
        <item x="163"/>
        <item x="337"/>
        <item x="759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32">
    <i>
      <x v="253"/>
    </i>
    <i>
      <x v="268"/>
    </i>
    <i>
      <x v="270"/>
    </i>
    <i>
      <x v="291"/>
    </i>
    <i>
      <x v="293"/>
    </i>
    <i>
      <x v="328"/>
    </i>
    <i>
      <x v="344"/>
    </i>
    <i>
      <x v="346"/>
    </i>
    <i>
      <x v="348"/>
    </i>
    <i>
      <x v="361"/>
    </i>
    <i>
      <x v="417"/>
    </i>
    <i>
      <x v="494"/>
    </i>
    <i>
      <x v="574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7"/>
    </i>
    <i>
      <x v="828"/>
    </i>
    <i t="grand">
      <x/>
    </i>
  </rowItems>
  <colItems count="1">
    <i/>
  </colItems>
  <pageFields count="1">
    <pageField fld="0" hier="-1"/>
  </pageFields>
  <dataFields count="1">
    <dataField name="CANTIDADES" fld="5" baseField="3" baseItem="253"/>
  </dataFields>
  <formats count="4">
    <format dxfId="13">
      <pivotArea collapsedLevelsAreSubtotals="1" fieldPosition="0">
        <references count="1">
          <reference field="3" count="31">
            <x v="253"/>
            <x v="268"/>
            <x v="270"/>
            <x v="291"/>
            <x v="293"/>
            <x v="328"/>
            <x v="344"/>
            <x v="346"/>
            <x v="348"/>
            <x v="361"/>
            <x v="417"/>
            <x v="494"/>
            <x v="574"/>
            <x v="809"/>
            <x v="810"/>
            <x v="811"/>
            <x v="812"/>
            <x v="813"/>
            <x v="814"/>
            <x v="815"/>
            <x v="817"/>
            <x v="818"/>
            <x v="819"/>
            <x v="820"/>
            <x v="821"/>
            <x v="822"/>
            <x v="823"/>
            <x v="824"/>
            <x v="825"/>
            <x v="827"/>
            <x v="828"/>
          </reference>
        </references>
      </pivotArea>
    </format>
    <format dxfId="12">
      <pivotArea field="3" type="button" dataOnly="0" labelOnly="1" outline="0" axis="axisRow" fieldPosition="0"/>
    </format>
    <format dxfId="11">
      <pivotArea dataOnly="0" labelOnly="1" outline="0" axis="axisValues" fieldPosition="0"/>
    </format>
    <format dxfId="10">
      <pivotArea dataOnly="0" labelOnly="1" fieldPosition="0">
        <references count="1">
          <reference field="3" count="31">
            <x v="253"/>
            <x v="268"/>
            <x v="270"/>
            <x v="291"/>
            <x v="293"/>
            <x v="328"/>
            <x v="344"/>
            <x v="346"/>
            <x v="348"/>
            <x v="361"/>
            <x v="417"/>
            <x v="494"/>
            <x v="574"/>
            <x v="809"/>
            <x v="810"/>
            <x v="811"/>
            <x v="812"/>
            <x v="813"/>
            <x v="814"/>
            <x v="815"/>
            <x v="817"/>
            <x v="818"/>
            <x v="819"/>
            <x v="820"/>
            <x v="821"/>
            <x v="822"/>
            <x v="823"/>
            <x v="824"/>
            <x v="825"/>
            <x v="827"/>
            <x v="828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_1" displayName="Table_1" ref="A5:G743" totalsRowCount="1">
  <autoFilter ref="A5:G742"/>
  <tableColumns count="7">
    <tableColumn id="1" name="FECHA DE ADQUISICION" totalsRowDxfId="9"/>
    <tableColumn id="2" name="CODIGO" totalsRowDxfId="8">
      <calculatedColumnFormula>+'[2]STOCK-INVENTARIO'!C9</calculatedColumnFormula>
    </tableColumn>
    <tableColumn id="3" name="DESCRIPCION" totalsRowDxfId="7">
      <calculatedColumnFormula>+'[2]STOCK-INVENTARIO'!D9</calculatedColumnFormula>
    </tableColumn>
    <tableColumn id="4" name="CANTIDAD" dataDxfId="6" totalsRowDxfId="5">
      <calculatedColumnFormula>+'[2]STOCK-INVENTARIO'!K9</calculatedColumnFormula>
    </tableColumn>
    <tableColumn id="5" name="U/M" totalsRowDxfId="4">
      <calculatedColumnFormula>+'[2]STOCK-INVENTARIO'!I9</calculatedColumnFormula>
    </tableColumn>
    <tableColumn id="6" name="PRECIO UNITARIO" dataDxfId="3" totalsRowDxfId="2">
      <calculatedColumnFormula>+'[2]STOCK-INVENTARIO'!L9</calculatedColumnFormula>
    </tableColumn>
    <tableColumn id="7" name="PRECIO TOTAL" totalsRowFunction="custom" dataDxfId="1" totalsRowDxfId="0">
      <calculatedColumnFormula>+Table_1[[#This Row],[CANTIDAD]]*Table_1[[#This Row],[PRECIO UNITARIO]]</calculatedColumnFormula>
      <totalsRowFormula>SUBTOTAL(109,'INV. OAI'!$G$6:$G$742)</totalsRowFormula>
    </tableColumn>
  </tableColumns>
  <tableStyleInfo name="TableStyleLight1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46"/>
  <sheetViews>
    <sheetView workbookViewId="0">
      <selection activeCell="E7" sqref="E7"/>
    </sheetView>
  </sheetViews>
  <sheetFormatPr baseColWidth="10" defaultColWidth="11.42578125" defaultRowHeight="15"/>
  <cols>
    <col min="1" max="1" width="42.5703125" style="2" bestFit="1" customWidth="1"/>
    <col min="2" max="2" width="20.42578125" style="2" customWidth="1"/>
    <col min="3" max="16384" width="11.42578125" style="2"/>
  </cols>
  <sheetData>
    <row r="1" spans="1:3">
      <c r="A1" s="1" t="s">
        <v>34</v>
      </c>
      <c r="B1" s="1" t="s">
        <v>1</v>
      </c>
    </row>
    <row r="3" spans="1:3">
      <c r="A3" s="39" t="s">
        <v>35</v>
      </c>
      <c r="B3" s="39" t="s">
        <v>36</v>
      </c>
      <c r="C3" s="39" t="s">
        <v>87</v>
      </c>
    </row>
    <row r="4" spans="1:3">
      <c r="A4" s="40" t="s">
        <v>37</v>
      </c>
      <c r="B4" s="41">
        <v>1</v>
      </c>
      <c r="C4" s="39" t="s">
        <v>84</v>
      </c>
    </row>
    <row r="5" spans="1:3">
      <c r="A5" s="40" t="s">
        <v>38</v>
      </c>
      <c r="B5" s="41">
        <v>1</v>
      </c>
      <c r="C5" s="39" t="s">
        <v>84</v>
      </c>
    </row>
    <row r="6" spans="1:3">
      <c r="A6" s="40" t="s">
        <v>39</v>
      </c>
      <c r="B6" s="41">
        <v>10</v>
      </c>
      <c r="C6" s="39" t="s">
        <v>84</v>
      </c>
    </row>
    <row r="7" spans="1:3">
      <c r="A7" s="40" t="s">
        <v>40</v>
      </c>
      <c r="B7" s="41">
        <v>20</v>
      </c>
      <c r="C7" s="39" t="s">
        <v>84</v>
      </c>
    </row>
    <row r="8" spans="1:3">
      <c r="A8" s="40" t="s">
        <v>41</v>
      </c>
      <c r="B8" s="41">
        <v>40</v>
      </c>
      <c r="C8" s="39" t="s">
        <v>84</v>
      </c>
    </row>
    <row r="9" spans="1:3">
      <c r="A9" s="40" t="s">
        <v>42</v>
      </c>
      <c r="B9" s="41">
        <v>16</v>
      </c>
      <c r="C9" s="39" t="s">
        <v>84</v>
      </c>
    </row>
    <row r="10" spans="1:3">
      <c r="A10" s="40" t="s">
        <v>43</v>
      </c>
      <c r="B10" s="41">
        <v>3</v>
      </c>
      <c r="C10" s="39" t="s">
        <v>84</v>
      </c>
    </row>
    <row r="11" spans="1:3">
      <c r="A11" s="40" t="s">
        <v>44</v>
      </c>
      <c r="B11" s="41">
        <v>3</v>
      </c>
      <c r="C11" s="39" t="s">
        <v>84</v>
      </c>
    </row>
    <row r="12" spans="1:3">
      <c r="A12" s="40" t="s">
        <v>45</v>
      </c>
      <c r="B12" s="41">
        <v>2</v>
      </c>
      <c r="C12" s="39" t="s">
        <v>84</v>
      </c>
    </row>
    <row r="13" spans="1:3">
      <c r="A13" s="40" t="s">
        <v>46</v>
      </c>
      <c r="B13" s="41">
        <v>3</v>
      </c>
      <c r="C13" s="39" t="s">
        <v>84</v>
      </c>
    </row>
    <row r="14" spans="1:3">
      <c r="A14" s="40" t="s">
        <v>47</v>
      </c>
      <c r="B14" s="41">
        <v>2</v>
      </c>
      <c r="C14" s="39" t="s">
        <v>84</v>
      </c>
    </row>
    <row r="15" spans="1:3">
      <c r="A15" s="40" t="s">
        <v>3</v>
      </c>
      <c r="B15" s="41">
        <v>2</v>
      </c>
      <c r="C15" s="39" t="s">
        <v>84</v>
      </c>
    </row>
    <row r="16" spans="1:3">
      <c r="A16" s="40" t="s">
        <v>48</v>
      </c>
      <c r="B16" s="41">
        <v>103</v>
      </c>
      <c r="C16" s="39" t="s">
        <v>84</v>
      </c>
    </row>
    <row r="17" spans="1:3">
      <c r="A17" s="40" t="s">
        <v>49</v>
      </c>
      <c r="B17" s="41">
        <v>1995</v>
      </c>
      <c r="C17" s="39" t="s">
        <v>86</v>
      </c>
    </row>
    <row r="18" spans="1:3">
      <c r="A18" s="40" t="s">
        <v>8</v>
      </c>
      <c r="B18" s="41">
        <v>1</v>
      </c>
      <c r="C18" s="39" t="s">
        <v>85</v>
      </c>
    </row>
    <row r="19" spans="1:3">
      <c r="A19" s="40" t="s">
        <v>9</v>
      </c>
      <c r="B19" s="41">
        <v>1</v>
      </c>
      <c r="C19" s="39" t="s">
        <v>85</v>
      </c>
    </row>
    <row r="20" spans="1:3">
      <c r="A20" s="40" t="s">
        <v>11</v>
      </c>
      <c r="B20" s="41">
        <v>2</v>
      </c>
      <c r="C20" s="39" t="s">
        <v>85</v>
      </c>
    </row>
    <row r="21" spans="1:3">
      <c r="A21" s="40" t="s">
        <v>50</v>
      </c>
      <c r="B21" s="41">
        <v>12</v>
      </c>
      <c r="C21" s="39" t="s">
        <v>84</v>
      </c>
    </row>
    <row r="22" spans="1:3">
      <c r="A22" s="40" t="s">
        <v>51</v>
      </c>
      <c r="B22" s="41">
        <v>5</v>
      </c>
      <c r="C22" s="39" t="s">
        <v>84</v>
      </c>
    </row>
    <row r="23" spans="1:3">
      <c r="A23" s="40" t="s">
        <v>52</v>
      </c>
      <c r="B23" s="41">
        <v>31</v>
      </c>
      <c r="C23" s="39" t="s">
        <v>84</v>
      </c>
    </row>
    <row r="24" spans="1:3">
      <c r="A24" s="40" t="s">
        <v>53</v>
      </c>
      <c r="B24" s="41">
        <v>33</v>
      </c>
      <c r="C24" s="39" t="s">
        <v>84</v>
      </c>
    </row>
    <row r="25" spans="1:3">
      <c r="A25" s="40" t="s">
        <v>54</v>
      </c>
      <c r="B25" s="41">
        <v>17</v>
      </c>
      <c r="C25" s="39" t="s">
        <v>84</v>
      </c>
    </row>
    <row r="26" spans="1:3">
      <c r="A26" s="40" t="s">
        <v>55</v>
      </c>
      <c r="B26" s="41">
        <v>3</v>
      </c>
      <c r="C26" s="39" t="s">
        <v>84</v>
      </c>
    </row>
    <row r="27" spans="1:3">
      <c r="A27" s="40" t="s">
        <v>56</v>
      </c>
      <c r="B27" s="41">
        <v>40</v>
      </c>
      <c r="C27" s="39" t="s">
        <v>84</v>
      </c>
    </row>
    <row r="28" spans="1:3">
      <c r="A28" s="40" t="s">
        <v>57</v>
      </c>
      <c r="B28" s="41">
        <v>19</v>
      </c>
      <c r="C28" s="39" t="s">
        <v>84</v>
      </c>
    </row>
    <row r="29" spans="1:3">
      <c r="A29" s="40" t="s">
        <v>58</v>
      </c>
      <c r="B29" s="41">
        <v>6</v>
      </c>
      <c r="C29" s="39" t="s">
        <v>84</v>
      </c>
    </row>
    <row r="30" spans="1:3">
      <c r="A30" s="40" t="s">
        <v>59</v>
      </c>
      <c r="B30" s="41">
        <v>1</v>
      </c>
      <c r="C30" s="39" t="s">
        <v>84</v>
      </c>
    </row>
    <row r="31" spans="1:3">
      <c r="A31" s="40" t="s">
        <v>60</v>
      </c>
      <c r="B31" s="41">
        <v>164.4</v>
      </c>
      <c r="C31" s="39" t="s">
        <v>84</v>
      </c>
    </row>
    <row r="32" spans="1:3">
      <c r="A32" s="40" t="s">
        <v>61</v>
      </c>
      <c r="B32" s="41">
        <v>7</v>
      </c>
      <c r="C32" s="39" t="s">
        <v>84</v>
      </c>
    </row>
    <row r="33" spans="1:3">
      <c r="A33" s="40" t="s">
        <v>4</v>
      </c>
      <c r="B33" s="41">
        <v>2</v>
      </c>
      <c r="C33" s="39" t="s">
        <v>84</v>
      </c>
    </row>
    <row r="34" spans="1:3">
      <c r="A34" s="40" t="s">
        <v>62</v>
      </c>
      <c r="B34" s="41">
        <v>2</v>
      </c>
      <c r="C34" s="39" t="s">
        <v>84</v>
      </c>
    </row>
    <row r="35" spans="1:3">
      <c r="A35" s="40" t="s">
        <v>63</v>
      </c>
      <c r="B35" s="41">
        <v>1</v>
      </c>
      <c r="C35" s="39" t="s">
        <v>84</v>
      </c>
    </row>
    <row r="36" spans="1:3">
      <c r="A36" s="40" t="s">
        <v>64</v>
      </c>
      <c r="B36" s="41">
        <v>3</v>
      </c>
      <c r="C36" s="39" t="s">
        <v>84</v>
      </c>
    </row>
    <row r="37" spans="1:3">
      <c r="A37" s="40" t="s">
        <v>65</v>
      </c>
      <c r="B37" s="41">
        <v>3</v>
      </c>
      <c r="C37" s="39" t="s">
        <v>84</v>
      </c>
    </row>
    <row r="38" spans="1:3">
      <c r="A38" s="40" t="s">
        <v>66</v>
      </c>
      <c r="B38" s="41">
        <v>1</v>
      </c>
      <c r="C38" s="39" t="s">
        <v>84</v>
      </c>
    </row>
    <row r="39" spans="1:3">
      <c r="A39" s="40" t="s">
        <v>67</v>
      </c>
      <c r="B39" s="41">
        <v>9</v>
      </c>
      <c r="C39" s="39" t="s">
        <v>84</v>
      </c>
    </row>
    <row r="40" spans="1:3">
      <c r="A40" s="40" t="s">
        <v>68</v>
      </c>
      <c r="B40" s="41">
        <v>2</v>
      </c>
      <c r="C40" s="39" t="s">
        <v>85</v>
      </c>
    </row>
    <row r="41" spans="1:3">
      <c r="A41" s="40" t="s">
        <v>69</v>
      </c>
      <c r="B41" s="41">
        <v>162.04</v>
      </c>
      <c r="C41" s="39" t="s">
        <v>85</v>
      </c>
    </row>
    <row r="42" spans="1:3">
      <c r="A42" s="40" t="s">
        <v>70</v>
      </c>
      <c r="B42" s="41">
        <v>1</v>
      </c>
      <c r="C42" s="39" t="s">
        <v>84</v>
      </c>
    </row>
    <row r="43" spans="1:3">
      <c r="A43" s="40" t="s">
        <v>71</v>
      </c>
      <c r="B43" s="41">
        <v>1</v>
      </c>
      <c r="C43" s="39" t="s">
        <v>84</v>
      </c>
    </row>
    <row r="44" spans="1:3">
      <c r="A44" s="40" t="s">
        <v>72</v>
      </c>
      <c r="B44" s="41">
        <v>5</v>
      </c>
      <c r="C44" s="39" t="s">
        <v>84</v>
      </c>
    </row>
    <row r="45" spans="1:3">
      <c r="A45" s="40" t="s">
        <v>73</v>
      </c>
      <c r="B45" s="41">
        <v>2</v>
      </c>
      <c r="C45" s="39" t="s">
        <v>84</v>
      </c>
    </row>
    <row r="46" spans="1:3" hidden="1">
      <c r="A46" s="37" t="s">
        <v>33</v>
      </c>
      <c r="B46" s="38">
        <v>2737.44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F7" sqref="F7"/>
    </sheetView>
  </sheetViews>
  <sheetFormatPr baseColWidth="10" defaultColWidth="11.42578125" defaultRowHeight="15"/>
  <cols>
    <col min="1" max="1" width="44.5703125" style="2" bestFit="1" customWidth="1"/>
    <col min="2" max="2" width="20.42578125" style="2" bestFit="1" customWidth="1"/>
    <col min="3" max="16384" width="11.42578125" style="2"/>
  </cols>
  <sheetData>
    <row r="1" spans="1:3">
      <c r="A1" s="35" t="s">
        <v>0</v>
      </c>
      <c r="B1" s="36" t="s">
        <v>1</v>
      </c>
    </row>
    <row r="3" spans="1:3">
      <c r="A3" s="44" t="s">
        <v>35</v>
      </c>
      <c r="B3" s="45" t="s">
        <v>83</v>
      </c>
      <c r="C3" s="39" t="s">
        <v>87</v>
      </c>
    </row>
    <row r="4" spans="1:3">
      <c r="A4" s="46" t="s">
        <v>2</v>
      </c>
      <c r="B4" s="47">
        <v>3</v>
      </c>
      <c r="C4" s="39" t="s">
        <v>84</v>
      </c>
    </row>
    <row r="5" spans="1:3">
      <c r="A5" s="46" t="s">
        <v>3</v>
      </c>
      <c r="B5" s="47">
        <v>14</v>
      </c>
      <c r="C5" s="39" t="s">
        <v>85</v>
      </c>
    </row>
    <row r="6" spans="1:3">
      <c r="A6" s="46" t="s">
        <v>4</v>
      </c>
      <c r="B6" s="47">
        <v>1</v>
      </c>
      <c r="C6" s="39" t="s">
        <v>84</v>
      </c>
    </row>
    <row r="7" spans="1:3">
      <c r="A7" s="46" t="s">
        <v>5</v>
      </c>
      <c r="B7" s="47">
        <v>3</v>
      </c>
      <c r="C7" s="39" t="s">
        <v>84</v>
      </c>
    </row>
    <row r="8" spans="1:3">
      <c r="A8" s="46" t="s">
        <v>6</v>
      </c>
      <c r="B8" s="47">
        <v>6</v>
      </c>
      <c r="C8" s="39" t="s">
        <v>84</v>
      </c>
    </row>
    <row r="9" spans="1:3">
      <c r="A9" s="46" t="s">
        <v>7</v>
      </c>
      <c r="B9" s="47">
        <v>33</v>
      </c>
      <c r="C9" s="39" t="s">
        <v>84</v>
      </c>
    </row>
    <row r="10" spans="1:3">
      <c r="A10" s="46" t="s">
        <v>8</v>
      </c>
      <c r="B10" s="47">
        <v>7</v>
      </c>
      <c r="C10" s="39" t="s">
        <v>85</v>
      </c>
    </row>
    <row r="11" spans="1:3">
      <c r="A11" s="46" t="s">
        <v>9</v>
      </c>
      <c r="B11" s="47">
        <v>5</v>
      </c>
      <c r="C11" s="39" t="s">
        <v>85</v>
      </c>
    </row>
    <row r="12" spans="1:3">
      <c r="A12" s="46" t="s">
        <v>10</v>
      </c>
      <c r="B12" s="47">
        <v>3</v>
      </c>
      <c r="C12" s="39" t="s">
        <v>85</v>
      </c>
    </row>
    <row r="13" spans="1:3">
      <c r="A13" s="46" t="s">
        <v>11</v>
      </c>
      <c r="B13" s="47">
        <v>13</v>
      </c>
      <c r="C13" s="39" t="s">
        <v>84</v>
      </c>
    </row>
    <row r="14" spans="1:3">
      <c r="A14" s="46" t="s">
        <v>12</v>
      </c>
      <c r="B14" s="47">
        <v>5</v>
      </c>
      <c r="C14" s="39" t="s">
        <v>84</v>
      </c>
    </row>
    <row r="15" spans="1:3">
      <c r="A15" s="46" t="s">
        <v>13</v>
      </c>
      <c r="B15" s="47">
        <v>5</v>
      </c>
      <c r="C15" s="39" t="s">
        <v>84</v>
      </c>
    </row>
    <row r="16" spans="1:3">
      <c r="A16" s="46" t="s">
        <v>14</v>
      </c>
      <c r="B16" s="47">
        <v>12</v>
      </c>
      <c r="C16" s="39" t="s">
        <v>84</v>
      </c>
    </row>
    <row r="17" spans="1:3">
      <c r="A17" s="46" t="s">
        <v>15</v>
      </c>
      <c r="B17" s="47">
        <v>500</v>
      </c>
      <c r="C17" s="39" t="s">
        <v>86</v>
      </c>
    </row>
    <row r="18" spans="1:3">
      <c r="A18" s="46" t="s">
        <v>16</v>
      </c>
      <c r="B18" s="47">
        <v>700</v>
      </c>
      <c r="C18" s="39" t="s">
        <v>86</v>
      </c>
    </row>
    <row r="19" spans="1:3">
      <c r="A19" s="46" t="s">
        <v>17</v>
      </c>
      <c r="B19" s="47">
        <v>400</v>
      </c>
      <c r="C19" s="39" t="s">
        <v>86</v>
      </c>
    </row>
    <row r="20" spans="1:3">
      <c r="A20" s="46" t="s">
        <v>18</v>
      </c>
      <c r="B20" s="47">
        <v>800</v>
      </c>
      <c r="C20" s="39" t="s">
        <v>86</v>
      </c>
    </row>
    <row r="21" spans="1:3">
      <c r="A21" s="46" t="s">
        <v>19</v>
      </c>
      <c r="B21" s="47">
        <v>1200</v>
      </c>
      <c r="C21" s="39" t="s">
        <v>86</v>
      </c>
    </row>
    <row r="22" spans="1:3">
      <c r="A22" s="46" t="s">
        <v>20</v>
      </c>
      <c r="B22" s="47">
        <v>750</v>
      </c>
      <c r="C22" s="39" t="s">
        <v>86</v>
      </c>
    </row>
    <row r="23" spans="1:3">
      <c r="A23" s="46" t="s">
        <v>21</v>
      </c>
      <c r="B23" s="47">
        <v>1000</v>
      </c>
      <c r="C23" s="39" t="s">
        <v>86</v>
      </c>
    </row>
    <row r="24" spans="1:3">
      <c r="A24" s="46" t="s">
        <v>22</v>
      </c>
      <c r="B24" s="47">
        <v>2300</v>
      </c>
      <c r="C24" s="39" t="s">
        <v>86</v>
      </c>
    </row>
    <row r="25" spans="1:3">
      <c r="A25" s="46" t="s">
        <v>23</v>
      </c>
      <c r="B25" s="47">
        <v>2100</v>
      </c>
      <c r="C25" s="39" t="s">
        <v>86</v>
      </c>
    </row>
    <row r="26" spans="1:3">
      <c r="A26" s="46" t="s">
        <v>24</v>
      </c>
      <c r="B26" s="47">
        <v>2400</v>
      </c>
      <c r="C26" s="39" t="s">
        <v>86</v>
      </c>
    </row>
    <row r="27" spans="1:3">
      <c r="A27" s="46" t="s">
        <v>25</v>
      </c>
      <c r="B27" s="47">
        <v>2200</v>
      </c>
      <c r="C27" s="39" t="s">
        <v>86</v>
      </c>
    </row>
    <row r="28" spans="1:3">
      <c r="A28" s="46" t="s">
        <v>26</v>
      </c>
      <c r="B28" s="47">
        <v>2100</v>
      </c>
      <c r="C28" s="39" t="s">
        <v>86</v>
      </c>
    </row>
    <row r="29" spans="1:3">
      <c r="A29" s="46" t="s">
        <v>27</v>
      </c>
      <c r="B29" s="47">
        <v>2000</v>
      </c>
      <c r="C29" s="39" t="s">
        <v>86</v>
      </c>
    </row>
    <row r="30" spans="1:3">
      <c r="A30" s="46" t="s">
        <v>28</v>
      </c>
      <c r="B30" s="47">
        <v>2100</v>
      </c>
      <c r="C30" s="39" t="s">
        <v>86</v>
      </c>
    </row>
    <row r="31" spans="1:3">
      <c r="A31" s="46" t="s">
        <v>29</v>
      </c>
      <c r="B31" s="47">
        <v>2000</v>
      </c>
      <c r="C31" s="39" t="s">
        <v>86</v>
      </c>
    </row>
    <row r="32" spans="1:3">
      <c r="A32" s="46" t="s">
        <v>30</v>
      </c>
      <c r="B32" s="47">
        <v>2000</v>
      </c>
      <c r="C32" s="39" t="s">
        <v>86</v>
      </c>
    </row>
    <row r="33" spans="1:3">
      <c r="A33" s="46" t="s">
        <v>31</v>
      </c>
      <c r="B33" s="47">
        <v>11</v>
      </c>
      <c r="C33" s="39" t="s">
        <v>84</v>
      </c>
    </row>
    <row r="34" spans="1:3">
      <c r="A34" s="46" t="s">
        <v>32</v>
      </c>
      <c r="B34" s="47">
        <v>10</v>
      </c>
      <c r="C34" s="39" t="s">
        <v>84</v>
      </c>
    </row>
    <row r="35" spans="1:3" hidden="1">
      <c r="A35" s="42" t="s">
        <v>33</v>
      </c>
      <c r="B35" s="43">
        <v>24681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tabColor rgb="FFFF0000"/>
  </sheetPr>
  <dimension ref="A1:Z1041"/>
  <sheetViews>
    <sheetView showGridLines="0" tabSelected="1" view="pageLayout" workbookViewId="0">
      <selection activeCell="D749" sqref="D749"/>
    </sheetView>
  </sheetViews>
  <sheetFormatPr baseColWidth="10" defaultColWidth="14.42578125" defaultRowHeight="15" customHeight="1"/>
  <cols>
    <col min="1" max="1" width="22.140625" style="2" customWidth="1"/>
    <col min="2" max="2" width="13.85546875" style="2" customWidth="1"/>
    <col min="3" max="3" width="49.42578125" style="2" customWidth="1"/>
    <col min="4" max="4" width="10.85546875" style="2" customWidth="1"/>
    <col min="5" max="5" width="9" style="2" customWidth="1"/>
    <col min="6" max="6" width="16.42578125" style="2" customWidth="1"/>
    <col min="7" max="7" width="18.28515625" style="34" customWidth="1"/>
    <col min="8" max="26" width="10.7109375" style="2" customWidth="1"/>
    <col min="27" max="16384" width="14.42578125" style="2"/>
  </cols>
  <sheetData>
    <row r="1" spans="1:26">
      <c r="A1" s="3"/>
      <c r="D1" s="4"/>
      <c r="E1" s="4"/>
      <c r="F1" s="5"/>
      <c r="G1" s="6"/>
    </row>
    <row r="2" spans="1:26" ht="15.75" thickBot="1">
      <c r="A2" s="7"/>
      <c r="C2" s="52" t="s">
        <v>74</v>
      </c>
      <c r="D2" s="53"/>
      <c r="E2" s="53"/>
      <c r="F2" s="5"/>
      <c r="G2" s="6"/>
    </row>
    <row r="3" spans="1:26" ht="15.75" thickBot="1">
      <c r="A3" s="8" t="s">
        <v>75</v>
      </c>
      <c r="B3" s="48" t="s">
        <v>88</v>
      </c>
      <c r="D3" s="4"/>
      <c r="E3" s="4"/>
      <c r="F3" s="9" t="s">
        <v>76</v>
      </c>
      <c r="G3" s="10">
        <f>+COUNTA(B6:B840)</f>
        <v>737</v>
      </c>
    </row>
    <row r="4" spans="1:26">
      <c r="A4" s="3"/>
      <c r="D4" s="4"/>
      <c r="E4" s="4"/>
      <c r="F4" s="5"/>
      <c r="G4" s="6"/>
    </row>
    <row r="5" spans="1:26" ht="29.25" customHeight="1">
      <c r="A5" s="11" t="s">
        <v>77</v>
      </c>
      <c r="B5" s="12" t="s">
        <v>78</v>
      </c>
      <c r="C5" s="12" t="s">
        <v>35</v>
      </c>
      <c r="D5" s="12" t="s">
        <v>79</v>
      </c>
      <c r="E5" s="12" t="s">
        <v>80</v>
      </c>
      <c r="F5" s="13" t="s">
        <v>81</v>
      </c>
      <c r="G5" s="14" t="s">
        <v>82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6">
        <v>44195</v>
      </c>
      <c r="B6" s="17" t="str">
        <f>+'[2]STOCK-INVENTARIO'!C9</f>
        <v>BA-100</v>
      </c>
      <c r="C6" s="17" t="str">
        <f>+'[2]STOCK-INVENTARIO'!D9</f>
        <v>CUCHILLOS EN METAL DE MESA</v>
      </c>
      <c r="D6" s="18">
        <f>+'[2]STOCK-INVENTARIO'!K9</f>
        <v>6</v>
      </c>
      <c r="E6" s="19" t="str">
        <f>+'[2]STOCK-INVENTARIO'!I9</f>
        <v>UND</v>
      </c>
      <c r="F6" s="20">
        <f>+'[2]STOCK-INVENTARIO'!L9</f>
        <v>100</v>
      </c>
      <c r="G6" s="21">
        <f>+Table_1[[#This Row],[CANTIDAD]]*Table_1[[#This Row],[PRECIO UNITARIO]]</f>
        <v>600</v>
      </c>
    </row>
    <row r="7" spans="1:26">
      <c r="A7" s="16">
        <v>44196</v>
      </c>
      <c r="B7" s="17" t="str">
        <f>+'[2]STOCK-INVENTARIO'!C10</f>
        <v>BA-101</v>
      </c>
      <c r="C7" s="17" t="str">
        <f>+'[2]STOCK-INVENTARIO'!D10</f>
        <v>TERNEDORES DE METAL</v>
      </c>
      <c r="D7" s="18">
        <f>+'[2]STOCK-INVENTARIO'!K10</f>
        <v>0</v>
      </c>
      <c r="E7" s="19" t="str">
        <f>+'[2]STOCK-INVENTARIO'!I10</f>
        <v>UND</v>
      </c>
      <c r="F7" s="20">
        <f>+'[2]STOCK-INVENTARIO'!L10</f>
        <v>85</v>
      </c>
      <c r="G7" s="21">
        <f>+Table_1[[#This Row],[CANTIDAD]]*Table_1[[#This Row],[PRECIO UNITARIO]]</f>
        <v>0</v>
      </c>
    </row>
    <row r="8" spans="1:26" ht="15.75" customHeight="1">
      <c r="A8" s="16">
        <v>44197</v>
      </c>
      <c r="B8" s="17" t="str">
        <f>+'[2]STOCK-INVENTARIO'!C11</f>
        <v>BA-102</v>
      </c>
      <c r="C8" s="17" t="str">
        <f>+'[2]STOCK-INVENTARIO'!D11</f>
        <v>CUCHARAS DE MESA</v>
      </c>
      <c r="D8" s="18">
        <f>+'[2]STOCK-INVENTARIO'!K11</f>
        <v>0</v>
      </c>
      <c r="E8" s="19" t="str">
        <f>+'[2]STOCK-INVENTARIO'!I11</f>
        <v>UND</v>
      </c>
      <c r="F8" s="20">
        <f>+'[2]STOCK-INVENTARIO'!L11</f>
        <v>85</v>
      </c>
      <c r="G8" s="21">
        <f>+Table_1[[#This Row],[CANTIDAD]]*Table_1[[#This Row],[PRECIO UNITARIO]]</f>
        <v>0</v>
      </c>
    </row>
    <row r="9" spans="1:26" ht="15.75" customHeight="1">
      <c r="A9" s="16">
        <v>44198</v>
      </c>
      <c r="B9" s="17" t="str">
        <f>+'[2]STOCK-INVENTARIO'!C12</f>
        <v>BA-103</v>
      </c>
      <c r="C9" s="17" t="str">
        <f>+'[2]STOCK-INVENTARIO'!D12</f>
        <v>CUCHARAS DE CAFÉ</v>
      </c>
      <c r="D9" s="18">
        <f>+'[2]STOCK-INVENTARIO'!K12</f>
        <v>10</v>
      </c>
      <c r="E9" s="19" t="str">
        <f>+'[2]STOCK-INVENTARIO'!I12</f>
        <v>UND</v>
      </c>
      <c r="F9" s="20">
        <f>+'[2]STOCK-INVENTARIO'!L12</f>
        <v>70</v>
      </c>
      <c r="G9" s="21">
        <f>+Table_1[[#This Row],[CANTIDAD]]*Table_1[[#This Row],[PRECIO UNITARIO]]</f>
        <v>700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>
      <c r="A10" s="16">
        <v>44199</v>
      </c>
      <c r="B10" s="17" t="str">
        <f>+'[2]STOCK-INVENTARIO'!C13</f>
        <v>BA-104</v>
      </c>
      <c r="C10" s="17" t="str">
        <f>+'[2]STOCK-INVENTARIO'!D13</f>
        <v>AZUCARERAS PEQUEÑAS</v>
      </c>
      <c r="D10" s="18">
        <f>+'[2]STOCK-INVENTARIO'!K13</f>
        <v>15</v>
      </c>
      <c r="E10" s="19" t="str">
        <f>+'[2]STOCK-INVENTARIO'!I13</f>
        <v>UND</v>
      </c>
      <c r="F10" s="20">
        <f>+'[2]STOCK-INVENTARIO'!L13</f>
        <v>280</v>
      </c>
      <c r="G10" s="21">
        <f>+Table_1[[#This Row],[CANTIDAD]]*Table_1[[#This Row],[PRECIO UNITARIO]]</f>
        <v>4200</v>
      </c>
    </row>
    <row r="11" spans="1:26">
      <c r="A11" s="16">
        <v>44200</v>
      </c>
      <c r="B11" s="17" t="str">
        <f>+'[2]STOCK-INVENTARIO'!C14</f>
        <v>BA-106</v>
      </c>
      <c r="C11" s="17" t="str">
        <f>+'[2]STOCK-INVENTARIO'!D14</f>
        <v>TAZAS PARA CAFÉ C/PLATOS</v>
      </c>
      <c r="D11" s="18">
        <f>+'[2]STOCK-INVENTARIO'!K14</f>
        <v>0</v>
      </c>
      <c r="E11" s="19" t="str">
        <f>+'[2]STOCK-INVENTARIO'!I14</f>
        <v>UND</v>
      </c>
      <c r="F11" s="20">
        <f>+'[2]STOCK-INVENTARIO'!L14</f>
        <v>185</v>
      </c>
      <c r="G11" s="21">
        <f>+Table_1[[#This Row],[CANTIDAD]]*Table_1[[#This Row],[PRECIO UNITARIO]]</f>
        <v>0</v>
      </c>
    </row>
    <row r="12" spans="1:26">
      <c r="A12" s="16">
        <v>44201</v>
      </c>
      <c r="B12" s="17" t="str">
        <f>+'[2]STOCK-INVENTARIO'!C15</f>
        <v>BA-107</v>
      </c>
      <c r="C12" s="17" t="str">
        <f>+'[2]STOCK-INVENTARIO'!D15</f>
        <v>COPA DE AGUA GRANDE</v>
      </c>
      <c r="D12" s="18">
        <f>+'[2]STOCK-INVENTARIO'!K15</f>
        <v>0</v>
      </c>
      <c r="E12" s="19" t="str">
        <f>+'[2]STOCK-INVENTARIO'!I15</f>
        <v>UND</v>
      </c>
      <c r="F12" s="20">
        <f>+'[2]STOCK-INVENTARIO'!L15</f>
        <v>95</v>
      </c>
      <c r="G12" s="21">
        <f>+Table_1[[#This Row],[CANTIDAD]]*Table_1[[#This Row],[PRECIO UNITARIO]]</f>
        <v>0</v>
      </c>
    </row>
    <row r="13" spans="1:26">
      <c r="A13" s="16">
        <v>44202</v>
      </c>
      <c r="B13" s="17" t="str">
        <f>+'[2]STOCK-INVENTARIO'!C16</f>
        <v>BA-108</v>
      </c>
      <c r="C13" s="17" t="str">
        <f>+'[2]STOCK-INVENTARIO'!D16</f>
        <v>JARRA CROMADA PARA AGUA</v>
      </c>
      <c r="D13" s="18">
        <f>+'[2]STOCK-INVENTARIO'!K16</f>
        <v>0</v>
      </c>
      <c r="E13" s="19" t="str">
        <f>+'[2]STOCK-INVENTARIO'!I16</f>
        <v>UND</v>
      </c>
      <c r="F13" s="20">
        <f>+'[2]STOCK-INVENTARIO'!L16</f>
        <v>531</v>
      </c>
      <c r="G13" s="21">
        <f>+Table_1[[#This Row],[CANTIDAD]]*Table_1[[#This Row],[PRECIO UNITARIO]]</f>
        <v>0</v>
      </c>
    </row>
    <row r="14" spans="1:26">
      <c r="A14" s="16">
        <v>44203</v>
      </c>
      <c r="B14" s="17" t="str">
        <f>+'[2]STOCK-INVENTARIO'!C17</f>
        <v>BA-109</v>
      </c>
      <c r="C14" s="23" t="str">
        <f>+'[2]STOCK-INVENTARIO'!D17</f>
        <v>COPA PARA AGUA MEDIANA</v>
      </c>
      <c r="D14" s="18">
        <f>+'[2]STOCK-INVENTARIO'!K17</f>
        <v>0</v>
      </c>
      <c r="E14" s="19" t="str">
        <f>+'[2]STOCK-INVENTARIO'!I17</f>
        <v>UND</v>
      </c>
      <c r="F14" s="20">
        <f>+'[2]STOCK-INVENTARIO'!L17</f>
        <v>145</v>
      </c>
      <c r="G14" s="21">
        <f>+Table_1[[#This Row],[CANTIDAD]]*Table_1[[#This Row],[PRECIO UNITARIO]]</f>
        <v>0</v>
      </c>
    </row>
    <row r="15" spans="1:26">
      <c r="A15" s="16">
        <v>44204</v>
      </c>
      <c r="B15" s="17" t="str">
        <f>+'[2]STOCK-INVENTARIO'!C18</f>
        <v>BA-110</v>
      </c>
      <c r="C15" s="17" t="str">
        <f>+'[2]STOCK-INVENTARIO'!D18</f>
        <v>PLATOS LLANOS GRANDES BLANCO CORRIENTE 10´´</v>
      </c>
      <c r="D15" s="18">
        <v>0</v>
      </c>
      <c r="E15" s="19" t="str">
        <f>+'[2]STOCK-INVENTARIO'!I18</f>
        <v>UND</v>
      </c>
      <c r="F15" s="20">
        <f>+'[2]STOCK-INVENTARIO'!L18</f>
        <v>98</v>
      </c>
      <c r="G15" s="21">
        <f>+Table_1[[#This Row],[CANTIDAD]]*Table_1[[#This Row],[PRECIO UNITARIO]]</f>
        <v>0</v>
      </c>
    </row>
    <row r="16" spans="1:26">
      <c r="A16" s="16">
        <v>44205</v>
      </c>
      <c r="B16" s="17" t="str">
        <f>+'[2]STOCK-INVENTARIO'!C19</f>
        <v>BA-111</v>
      </c>
      <c r="C16" s="17" t="str">
        <f>+'[2]STOCK-INVENTARIO'!D19</f>
        <v>PLATOS LLANOS GRANDES BLANCO ATICO #10´´</v>
      </c>
      <c r="D16" s="18">
        <f>+'[2]STOCK-INVENTARIO'!K19</f>
        <v>2</v>
      </c>
      <c r="E16" s="19" t="str">
        <f>+'[2]STOCK-INVENTARIO'!I19</f>
        <v>UND</v>
      </c>
      <c r="F16" s="20">
        <f>+'[2]STOCK-INVENTARIO'!L19</f>
        <v>135</v>
      </c>
      <c r="G16" s="21">
        <f>+Table_1[[#This Row],[CANTIDAD]]*Table_1[[#This Row],[PRECIO UNITARIO]]</f>
        <v>270</v>
      </c>
    </row>
    <row r="17" spans="1:7">
      <c r="A17" s="16">
        <v>44206</v>
      </c>
      <c r="B17" s="17" t="str">
        <f>+'[2]STOCK-INVENTARIO'!C20</f>
        <v>BA-113</v>
      </c>
      <c r="C17" s="17" t="str">
        <f>+'[2]STOCK-INVENTARIO'!D20</f>
        <v>VASO DE CRISTAL</v>
      </c>
      <c r="D17" s="18">
        <f>+'[2]STOCK-INVENTARIO'!K20</f>
        <v>3</v>
      </c>
      <c r="E17" s="19" t="str">
        <f>+'[2]STOCK-INVENTARIO'!I20</f>
        <v>UND</v>
      </c>
      <c r="F17" s="20">
        <f>+'[2]STOCK-INVENTARIO'!L20</f>
        <v>90</v>
      </c>
      <c r="G17" s="21">
        <f>+Table_1[[#This Row],[CANTIDAD]]*Table_1[[#This Row],[PRECIO UNITARIO]]</f>
        <v>270</v>
      </c>
    </row>
    <row r="18" spans="1:7">
      <c r="A18" s="16">
        <v>44207</v>
      </c>
      <c r="B18" s="17" t="str">
        <f>+'[2]STOCK-INVENTARIO'!C21</f>
        <v>BA-114</v>
      </c>
      <c r="C18" s="17" t="str">
        <f>+'[2]STOCK-INVENTARIO'!D21</f>
        <v>TAZA DE CHOCOLATE C/PLATO</v>
      </c>
      <c r="D18" s="18">
        <v>6</v>
      </c>
      <c r="E18" s="19" t="str">
        <f>+'[2]STOCK-INVENTARIO'!I21</f>
        <v>UND</v>
      </c>
      <c r="F18" s="20">
        <f>+'[2]STOCK-INVENTARIO'!L21</f>
        <v>120</v>
      </c>
      <c r="G18" s="21">
        <f>+Table_1[[#This Row],[CANTIDAD]]*Table_1[[#This Row],[PRECIO UNITARIO]]</f>
        <v>720</v>
      </c>
    </row>
    <row r="19" spans="1:7">
      <c r="A19" s="16">
        <v>44208</v>
      </c>
      <c r="B19" s="17" t="str">
        <f>+'[2]STOCK-INVENTARIO'!C22</f>
        <v>BA-115</v>
      </c>
      <c r="C19" s="17" t="str">
        <f>+'[2]STOCK-INVENTARIO'!D22</f>
        <v>TAZA SOPERA</v>
      </c>
      <c r="D19" s="18">
        <f>+'[2]STOCK-INVENTARIO'!K22</f>
        <v>0</v>
      </c>
      <c r="E19" s="19" t="str">
        <f>+'[2]STOCK-INVENTARIO'!I22</f>
        <v>UND</v>
      </c>
      <c r="F19" s="20">
        <f>+'[2]STOCK-INVENTARIO'!L22</f>
        <v>180</v>
      </c>
      <c r="G19" s="21">
        <f>+Table_1[[#This Row],[CANTIDAD]]*Table_1[[#This Row],[PRECIO UNITARIO]]</f>
        <v>0</v>
      </c>
    </row>
    <row r="20" spans="1:7">
      <c r="A20" s="16">
        <v>44209</v>
      </c>
      <c r="B20" s="17" t="str">
        <f>+'[2]STOCK-INVENTARIO'!C23</f>
        <v>BA-116</v>
      </c>
      <c r="C20" s="17" t="str">
        <f>+'[2]STOCK-INVENTARIO'!D23</f>
        <v>PAÑITO PARA BANDEJA</v>
      </c>
      <c r="D20" s="18">
        <f>+'[2]STOCK-INVENTARIO'!K23</f>
        <v>6</v>
      </c>
      <c r="E20" s="19" t="str">
        <f>+'[2]STOCK-INVENTARIO'!I23</f>
        <v>UND</v>
      </c>
      <c r="F20" s="20">
        <f>+'[2]STOCK-INVENTARIO'!L23</f>
        <v>180</v>
      </c>
      <c r="G20" s="21">
        <f>+Table_1[[#This Row],[CANTIDAD]]*Table_1[[#This Row],[PRECIO UNITARIO]]</f>
        <v>1080</v>
      </c>
    </row>
    <row r="21" spans="1:7" ht="15.75" customHeight="1">
      <c r="A21" s="16">
        <v>44210</v>
      </c>
      <c r="B21" s="17" t="str">
        <f>+'[2]STOCK-INVENTARIO'!C24</f>
        <v>BA-117</v>
      </c>
      <c r="C21" s="17" t="str">
        <f>+'[2]STOCK-INVENTARIO'!D24</f>
        <v>BANDEJA CROMADA</v>
      </c>
      <c r="D21" s="18">
        <f>+'[2]STOCK-INVENTARIO'!K24</f>
        <v>0</v>
      </c>
      <c r="E21" s="19" t="str">
        <f>+'[2]STOCK-INVENTARIO'!I24</f>
        <v>UND</v>
      </c>
      <c r="F21" s="20">
        <f>+'[2]STOCK-INVENTARIO'!L24</f>
        <v>980</v>
      </c>
      <c r="G21" s="21">
        <f>+Table_1[[#This Row],[CANTIDAD]]*Table_1[[#This Row],[PRECIO UNITARIO]]</f>
        <v>0</v>
      </c>
    </row>
    <row r="22" spans="1:7" ht="15.75" customHeight="1">
      <c r="A22" s="16">
        <v>44211</v>
      </c>
      <c r="B22" s="17" t="str">
        <f>+'[2]STOCK-INVENTARIO'!C25</f>
        <v>BA-118</v>
      </c>
      <c r="C22" s="17" t="str">
        <f>+'[2]STOCK-INVENTARIO'!D25</f>
        <v>EMBASE DE CRISTAL C/TAPA</v>
      </c>
      <c r="D22" s="18">
        <f>+'[2]STOCK-INVENTARIO'!K25</f>
        <v>0</v>
      </c>
      <c r="E22" s="19" t="str">
        <f>+'[2]STOCK-INVENTARIO'!I25</f>
        <v>UND</v>
      </c>
      <c r="F22" s="20">
        <f>+'[2]STOCK-INVENTARIO'!L25</f>
        <v>490</v>
      </c>
      <c r="G22" s="21">
        <f>+Table_1[[#This Row],[CANTIDAD]]*Table_1[[#This Row],[PRECIO UNITARIO]]</f>
        <v>0</v>
      </c>
    </row>
    <row r="23" spans="1:7" ht="15.75" customHeight="1">
      <c r="A23" s="16">
        <v>44212</v>
      </c>
      <c r="B23" s="17" t="str">
        <f>+'[2]STOCK-INVENTARIO'!C26</f>
        <v>BA-119</v>
      </c>
      <c r="C23" s="17" t="str">
        <f>+'[2]STOCK-INVENTARIO'!D26</f>
        <v>POZUELOS</v>
      </c>
      <c r="D23" s="18">
        <v>0</v>
      </c>
      <c r="E23" s="19" t="str">
        <f>+'[2]STOCK-INVENTARIO'!I26</f>
        <v>UND</v>
      </c>
      <c r="F23" s="20">
        <f>+'[2]STOCK-INVENTARIO'!L26</f>
        <v>125</v>
      </c>
      <c r="G23" s="21">
        <f>+Table_1[[#This Row],[CANTIDAD]]*Table_1[[#This Row],[PRECIO UNITARIO]]</f>
        <v>0</v>
      </c>
    </row>
    <row r="24" spans="1:7" ht="15.75" customHeight="1">
      <c r="A24" s="16">
        <v>44213</v>
      </c>
      <c r="B24" s="17" t="str">
        <f>+'[2]STOCK-INVENTARIO'!C27</f>
        <v>BA-120</v>
      </c>
      <c r="C24" s="17" t="str">
        <f>+'[2]STOCK-INVENTARIO'!D27</f>
        <v>CUCHARAS SOPERAS</v>
      </c>
      <c r="D24" s="18">
        <v>0</v>
      </c>
      <c r="E24" s="19" t="str">
        <f>+'[2]STOCK-INVENTARIO'!I27</f>
        <v>UND</v>
      </c>
      <c r="F24" s="20">
        <f>+'[2]STOCK-INVENTARIO'!L27</f>
        <v>90</v>
      </c>
      <c r="G24" s="21">
        <f>+Table_1[[#This Row],[CANTIDAD]]*Table_1[[#This Row],[PRECIO UNITARIO]]</f>
        <v>0</v>
      </c>
    </row>
    <row r="25" spans="1:7" ht="15.75" customHeight="1">
      <c r="A25" s="16">
        <v>44214</v>
      </c>
      <c r="B25" s="17" t="str">
        <f>+'[2]STOCK-INVENTARIO'!C28</f>
        <v>BA-121</v>
      </c>
      <c r="C25" s="17" t="str">
        <f>+'[2]STOCK-INVENTARIO'!D28</f>
        <v>CAFETERA ELECTRICA</v>
      </c>
      <c r="D25" s="18">
        <f>+'[2]STOCK-INVENTARIO'!K28</f>
        <v>1</v>
      </c>
      <c r="E25" s="19" t="str">
        <f>+'[2]STOCK-INVENTARIO'!I28</f>
        <v>UND</v>
      </c>
      <c r="F25" s="20">
        <f>+'[2]STOCK-INVENTARIO'!L28</f>
        <v>2300</v>
      </c>
      <c r="G25" s="21">
        <f>+Table_1[[#This Row],[CANTIDAD]]*Table_1[[#This Row],[PRECIO UNITARIO]]</f>
        <v>2300</v>
      </c>
    </row>
    <row r="26" spans="1:7" ht="15.75" customHeight="1">
      <c r="A26" s="16">
        <v>44215</v>
      </c>
      <c r="B26" s="17" t="str">
        <f>+'[2]STOCK-INVENTARIO'!C29</f>
        <v>BA-122</v>
      </c>
      <c r="C26" s="17" t="str">
        <f>+'[2]STOCK-INVENTARIO'!D29</f>
        <v>TERMO CROMADO</v>
      </c>
      <c r="D26" s="18">
        <f>+'[2]STOCK-INVENTARIO'!K29</f>
        <v>0</v>
      </c>
      <c r="E26" s="19" t="str">
        <f>+'[2]STOCK-INVENTARIO'!I29</f>
        <v>UND</v>
      </c>
      <c r="F26" s="20">
        <f>+'[2]STOCK-INVENTARIO'!L29</f>
        <v>2100</v>
      </c>
      <c r="G26" s="21">
        <f>+Table_1[[#This Row],[CANTIDAD]]*Table_1[[#This Row],[PRECIO UNITARIO]]</f>
        <v>0</v>
      </c>
    </row>
    <row r="27" spans="1:7" ht="15.75" customHeight="1">
      <c r="A27" s="16">
        <v>44216</v>
      </c>
      <c r="B27" s="17" t="str">
        <f>+'[2]STOCK-INVENTARIO'!C30</f>
        <v>BA-123</v>
      </c>
      <c r="C27" s="17" t="str">
        <f>+'[2]STOCK-INVENTARIO'!D30</f>
        <v>COLADOR</v>
      </c>
      <c r="D27" s="18">
        <f>+'[2]STOCK-INVENTARIO'!K30</f>
        <v>0</v>
      </c>
      <c r="E27" s="19" t="str">
        <f>+'[2]STOCK-INVENTARIO'!I30</f>
        <v>UND</v>
      </c>
      <c r="F27" s="20">
        <f>+'[2]STOCK-INVENTARIO'!L30</f>
        <v>89</v>
      </c>
      <c r="G27" s="21">
        <f>+Table_1[[#This Row],[CANTIDAD]]*Table_1[[#This Row],[PRECIO UNITARIO]]</f>
        <v>0</v>
      </c>
    </row>
    <row r="28" spans="1:7" ht="15.75" customHeight="1">
      <c r="A28" s="16">
        <v>44217</v>
      </c>
      <c r="B28" s="17" t="str">
        <f>+'[2]STOCK-INVENTARIO'!C31</f>
        <v>BA-124</v>
      </c>
      <c r="C28" s="17" t="str">
        <f>+'[2]STOCK-INVENTARIO'!D31</f>
        <v xml:space="preserve">GUALLO </v>
      </c>
      <c r="D28" s="18">
        <f>+'[2]STOCK-INVENTARIO'!K31</f>
        <v>0</v>
      </c>
      <c r="E28" s="19" t="str">
        <f>+'[2]STOCK-INVENTARIO'!I31</f>
        <v>UND</v>
      </c>
      <c r="F28" s="20">
        <f>+'[2]STOCK-INVENTARIO'!L31</f>
        <v>135</v>
      </c>
      <c r="G28" s="21">
        <f>+Table_1[[#This Row],[CANTIDAD]]*Table_1[[#This Row],[PRECIO UNITARIO]]</f>
        <v>0</v>
      </c>
    </row>
    <row r="29" spans="1:7" ht="15.75" customHeight="1">
      <c r="A29" s="16">
        <v>44218</v>
      </c>
      <c r="B29" s="17" t="str">
        <f>+'[2]STOCK-INVENTARIO'!C32</f>
        <v>BA-125</v>
      </c>
      <c r="C29" s="17" t="str">
        <f>+'[2]STOCK-INVENTARIO'!D32</f>
        <v>PILON</v>
      </c>
      <c r="D29" s="18">
        <f>+'[2]STOCK-INVENTARIO'!K32</f>
        <v>0</v>
      </c>
      <c r="E29" s="19" t="str">
        <f>+'[2]STOCK-INVENTARIO'!I32</f>
        <v>UND</v>
      </c>
      <c r="F29" s="20">
        <f>+'[2]STOCK-INVENTARIO'!L32</f>
        <v>120</v>
      </c>
      <c r="G29" s="21">
        <f>+Table_1[[#This Row],[CANTIDAD]]*Table_1[[#This Row],[PRECIO UNITARIO]]</f>
        <v>0</v>
      </c>
    </row>
    <row r="30" spans="1:7" ht="15.75" customHeight="1">
      <c r="A30" s="16">
        <v>44219</v>
      </c>
      <c r="B30" s="17" t="str">
        <f>+'[2]STOCK-INVENTARIO'!C33</f>
        <v>BA-126</v>
      </c>
      <c r="C30" s="17" t="str">
        <f>+'[2]STOCK-INVENTARIO'!D33</f>
        <v>INDIVIDUAL REUSABLE</v>
      </c>
      <c r="D30" s="18">
        <f>+'[2]STOCK-INVENTARIO'!K33</f>
        <v>0</v>
      </c>
      <c r="E30" s="19" t="str">
        <f>+'[2]STOCK-INVENTARIO'!I33</f>
        <v>UND</v>
      </c>
      <c r="F30" s="20">
        <f>+'[2]STOCK-INVENTARIO'!L33</f>
        <v>135</v>
      </c>
      <c r="G30" s="21">
        <f>+Table_1[[#This Row],[CANTIDAD]]*Table_1[[#This Row],[PRECIO UNITARIO]]</f>
        <v>0</v>
      </c>
    </row>
    <row r="31" spans="1:7" ht="15.75" customHeight="1">
      <c r="A31" s="16">
        <v>44220</v>
      </c>
      <c r="B31" s="17" t="str">
        <f>+'[2]STOCK-INVENTARIO'!C34</f>
        <v>BA-127</v>
      </c>
      <c r="C31" s="17" t="str">
        <f>+'[2]STOCK-INVENTARIO'!D34</f>
        <v>PLATOS LLANOS PLASTICOS 11´´</v>
      </c>
      <c r="D31" s="18">
        <f>+'[2]STOCK-INVENTARIO'!K34</f>
        <v>11</v>
      </c>
      <c r="E31" s="19" t="str">
        <f>+'[2]STOCK-INVENTARIO'!I34</f>
        <v>UND</v>
      </c>
      <c r="F31" s="20">
        <f>+'[2]STOCK-INVENTARIO'!L34</f>
        <v>0</v>
      </c>
      <c r="G31" s="21">
        <f>+Table_1[[#This Row],[CANTIDAD]]*Table_1[[#This Row],[PRECIO UNITARIO]]</f>
        <v>0</v>
      </c>
    </row>
    <row r="32" spans="1:7" ht="15.75" customHeight="1">
      <c r="A32" s="16">
        <v>44221</v>
      </c>
      <c r="B32" s="17" t="str">
        <f>+'[2]STOCK-INVENTARIO'!C35</f>
        <v>BA-128</v>
      </c>
      <c r="C32" s="17" t="str">
        <f>+'[2]STOCK-INVENTARIO'!D35</f>
        <v>PLATO BASE</v>
      </c>
      <c r="D32" s="18">
        <f>+'[2]STOCK-INVENTARIO'!K35</f>
        <v>4</v>
      </c>
      <c r="E32" s="19" t="str">
        <f>+'[2]STOCK-INVENTARIO'!I35</f>
        <v>UND</v>
      </c>
      <c r="F32" s="20">
        <f>+'[2]STOCK-INVENTARIO'!L35</f>
        <v>0</v>
      </c>
      <c r="G32" s="21">
        <f>+Table_1[[#This Row],[CANTIDAD]]*Table_1[[#This Row],[PRECIO UNITARIO]]</f>
        <v>0</v>
      </c>
    </row>
    <row r="33" spans="1:7" ht="15.75" customHeight="1">
      <c r="A33" s="16">
        <v>44222</v>
      </c>
      <c r="B33" s="17" t="str">
        <f>+'[2]STOCK-INVENTARIO'!C36</f>
        <v>BA-129</v>
      </c>
      <c r="C33" s="17" t="str">
        <f>+'[2]STOCK-INVENTARIO'!D36</f>
        <v>MICROONDA</v>
      </c>
      <c r="D33" s="18">
        <f>+'[2]STOCK-INVENTARIO'!K36</f>
        <v>1</v>
      </c>
      <c r="E33" s="19" t="str">
        <f>+'[2]STOCK-INVENTARIO'!I36</f>
        <v>UND</v>
      </c>
      <c r="F33" s="20">
        <f>+'[2]STOCK-INVENTARIO'!L36</f>
        <v>0</v>
      </c>
      <c r="G33" s="21">
        <f>+Table_1[[#This Row],[CANTIDAD]]*Table_1[[#This Row],[PRECIO UNITARIO]]</f>
        <v>0</v>
      </c>
    </row>
    <row r="34" spans="1:7" ht="15.75" customHeight="1">
      <c r="A34" s="16">
        <v>44223</v>
      </c>
      <c r="B34" s="17" t="str">
        <f>+'[2]STOCK-INVENTARIO'!C37</f>
        <v>BA-130</v>
      </c>
      <c r="C34" s="17" t="str">
        <f>+'[2]STOCK-INVENTARIO'!D37</f>
        <v>LICUADORA</v>
      </c>
      <c r="D34" s="18">
        <f>+'[2]STOCK-INVENTARIO'!K37</f>
        <v>1</v>
      </c>
      <c r="E34" s="19" t="str">
        <f>+'[2]STOCK-INVENTARIO'!I37</f>
        <v>UND</v>
      </c>
      <c r="F34" s="20">
        <f>+'[2]STOCK-INVENTARIO'!L37</f>
        <v>0</v>
      </c>
      <c r="G34" s="21">
        <f>+Table_1[[#This Row],[CANTIDAD]]*Table_1[[#This Row],[PRECIO UNITARIO]]</f>
        <v>0</v>
      </c>
    </row>
    <row r="35" spans="1:7" ht="15.75" customHeight="1">
      <c r="A35" s="16">
        <v>44224</v>
      </c>
      <c r="B35" s="17" t="str">
        <f>+'[2]STOCK-INVENTARIO'!C38</f>
        <v>BIS-101</v>
      </c>
      <c r="C35" s="17" t="str">
        <f>+'[2]STOCK-INVENTARIO'!D38</f>
        <v>BASE DE TOPO (PARA ARETE) GRANDES</v>
      </c>
      <c r="D35" s="18">
        <f>+'[2]STOCK-INVENTARIO'!K38</f>
        <v>9</v>
      </c>
      <c r="E35" s="19" t="str">
        <f>+'[2]STOCK-INVENTARIO'!I38</f>
        <v>PAQUETE</v>
      </c>
      <c r="F35" s="20">
        <f>+'[2]STOCK-INVENTARIO'!L38</f>
        <v>321.99</v>
      </c>
      <c r="G35" s="21">
        <f>+Table_1[[#This Row],[CANTIDAD]]*Table_1[[#This Row],[PRECIO UNITARIO]]</f>
        <v>2897.91</v>
      </c>
    </row>
    <row r="36" spans="1:7" ht="15.75" customHeight="1">
      <c r="A36" s="16">
        <v>44225</v>
      </c>
      <c r="B36" s="17" t="str">
        <f>+'[2]STOCK-INVENTARIO'!C39</f>
        <v>BIS-102</v>
      </c>
      <c r="C36" s="17" t="str">
        <f>+'[2]STOCK-INVENTARIO'!D39</f>
        <v>BASE DE TOPO (PARA ARETE) PEQUEÑOS</v>
      </c>
      <c r="D36" s="18">
        <f>+'[2]STOCK-INVENTARIO'!K39</f>
        <v>8</v>
      </c>
      <c r="E36" s="19" t="str">
        <f>+'[2]STOCK-INVENTARIO'!I39</f>
        <v>PAQUETE</v>
      </c>
      <c r="F36" s="20">
        <f>+'[2]STOCK-INVENTARIO'!L39</f>
        <v>321.99</v>
      </c>
      <c r="G36" s="21">
        <f>+Table_1[[#This Row],[CANTIDAD]]*Table_1[[#This Row],[PRECIO UNITARIO]]</f>
        <v>2575.92</v>
      </c>
    </row>
    <row r="37" spans="1:7" ht="15.75" customHeight="1">
      <c r="A37" s="16">
        <v>44226</v>
      </c>
      <c r="B37" s="17" t="str">
        <f>+'[2]STOCK-INVENTARIO'!C40</f>
        <v>BIS-103</v>
      </c>
      <c r="C37" s="17" t="str">
        <f>+'[2]STOCK-INVENTARIO'!D40</f>
        <v>CABUCHONES O CHAPAS OVALADA P/ARETES, PAR</v>
      </c>
      <c r="D37" s="18">
        <f>+'[2]STOCK-INVENTARIO'!K40</f>
        <v>23</v>
      </c>
      <c r="E37" s="19" t="str">
        <f>+'[2]STOCK-INVENTARIO'!I40</f>
        <v>UND</v>
      </c>
      <c r="F37" s="20">
        <f>+'[2]STOCK-INVENTARIO'!L40</f>
        <v>175</v>
      </c>
      <c r="G37" s="21">
        <f>+Table_1[[#This Row],[CANTIDAD]]*Table_1[[#This Row],[PRECIO UNITARIO]]</f>
        <v>4025</v>
      </c>
    </row>
    <row r="38" spans="1:7" ht="15.75" customHeight="1">
      <c r="A38" s="16">
        <v>44227</v>
      </c>
      <c r="B38" s="17" t="str">
        <f>+'[2]STOCK-INVENTARIO'!C41</f>
        <v>BIS-104</v>
      </c>
      <c r="C38" s="17" t="str">
        <f>+'[2]STOCK-INVENTARIO'!D41</f>
        <v>CABUCHONES O CHAPAS REDONDA P/ARETES, PAR</v>
      </c>
      <c r="D38" s="18">
        <f>+'[2]STOCK-INVENTARIO'!K41</f>
        <v>24</v>
      </c>
      <c r="E38" s="19" t="str">
        <f>+'[2]STOCK-INVENTARIO'!I41</f>
        <v>UND</v>
      </c>
      <c r="F38" s="20">
        <f>+'[2]STOCK-INVENTARIO'!L41</f>
        <v>175</v>
      </c>
      <c r="G38" s="21">
        <f>+Table_1[[#This Row],[CANTIDAD]]*Table_1[[#This Row],[PRECIO UNITARIO]]</f>
        <v>4200</v>
      </c>
    </row>
    <row r="39" spans="1:7" ht="15.75" customHeight="1">
      <c r="A39" s="16">
        <v>44228</v>
      </c>
      <c r="B39" s="17" t="str">
        <f>+'[2]STOCK-INVENTARIO'!C42</f>
        <v>BIS-105</v>
      </c>
      <c r="C39" s="17" t="str">
        <f>+'[2]STOCK-INVENTARIO'!D42</f>
        <v xml:space="preserve">MOSTACILLAS IMPERFECTAS </v>
      </c>
      <c r="D39" s="18">
        <f>+'[2]STOCK-INVENTARIO'!K42</f>
        <v>2</v>
      </c>
      <c r="E39" s="19" t="str">
        <f>+'[2]STOCK-INVENTARIO'!I42</f>
        <v>PAQUETE</v>
      </c>
      <c r="F39" s="20">
        <f>+'[2]STOCK-INVENTARIO'!L42</f>
        <v>225</v>
      </c>
      <c r="G39" s="21">
        <f>+Table_1[[#This Row],[CANTIDAD]]*Table_1[[#This Row],[PRECIO UNITARIO]]</f>
        <v>450</v>
      </c>
    </row>
    <row r="40" spans="1:7" ht="15.75" customHeight="1">
      <c r="A40" s="16">
        <v>44229</v>
      </c>
      <c r="B40" s="17" t="str">
        <f>+'[2]STOCK-INVENTARIO'!C43</f>
        <v>BIS-106</v>
      </c>
      <c r="C40" s="17" t="str">
        <f>+'[2]STOCK-INVENTARIO'!D43</f>
        <v>MOSTACILLAS PERFECTAS NO. 11</v>
      </c>
      <c r="D40" s="18">
        <f>+'[2]STOCK-INVENTARIO'!K43</f>
        <v>0</v>
      </c>
      <c r="E40" s="19" t="str">
        <f>+'[2]STOCK-INVENTARIO'!I43</f>
        <v>PAQUETE</v>
      </c>
      <c r="F40" s="20">
        <f>+'[2]STOCK-INVENTARIO'!L43</f>
        <v>33.99</v>
      </c>
      <c r="G40" s="21">
        <f>+Table_1[[#This Row],[CANTIDAD]]*Table_1[[#This Row],[PRECIO UNITARIO]]</f>
        <v>0</v>
      </c>
    </row>
    <row r="41" spans="1:7" ht="15.75" customHeight="1">
      <c r="A41" s="16">
        <v>44230</v>
      </c>
      <c r="B41" s="17" t="str">
        <f>+'[2]STOCK-INVENTARIO'!C44</f>
        <v>BIS-107</v>
      </c>
      <c r="C41" s="17" t="str">
        <f>+'[2]STOCK-INVENTARIO'!D44</f>
        <v>CANUTILLO FUNDA</v>
      </c>
      <c r="D41" s="18">
        <f>+'[2]STOCK-INVENTARIO'!K44</f>
        <v>7</v>
      </c>
      <c r="E41" s="19" t="str">
        <f>+'[2]STOCK-INVENTARIO'!I44</f>
        <v>PAQUETE</v>
      </c>
      <c r="F41" s="20">
        <f>+'[2]STOCK-INVENTARIO'!L44</f>
        <v>185</v>
      </c>
      <c r="G41" s="21">
        <f>+Table_1[[#This Row],[CANTIDAD]]*Table_1[[#This Row],[PRECIO UNITARIO]]</f>
        <v>1295</v>
      </c>
    </row>
    <row r="42" spans="1:7" ht="15.75" customHeight="1">
      <c r="A42" s="16">
        <v>44231</v>
      </c>
      <c r="B42" s="17" t="str">
        <f>+'[2]STOCK-INVENTARIO'!C45</f>
        <v>BIS-108</v>
      </c>
      <c r="C42" s="17" t="str">
        <f>+'[2]STOCK-INVENTARIO'!D45</f>
        <v>ROLLOS DE LENTEJUELAS</v>
      </c>
      <c r="D42" s="18">
        <f>+'[2]STOCK-INVENTARIO'!K45</f>
        <v>22</v>
      </c>
      <c r="E42" s="19" t="str">
        <f>+'[2]STOCK-INVENTARIO'!I45</f>
        <v>UND</v>
      </c>
      <c r="F42" s="20">
        <f>+'[2]STOCK-INVENTARIO'!L45</f>
        <v>43.3</v>
      </c>
      <c r="G42" s="21">
        <f>+Table_1[[#This Row],[CANTIDAD]]*Table_1[[#This Row],[PRECIO UNITARIO]]</f>
        <v>952.59999999999991</v>
      </c>
    </row>
    <row r="43" spans="1:7" ht="15.75" customHeight="1">
      <c r="A43" s="16">
        <v>44232</v>
      </c>
      <c r="B43" s="17" t="str">
        <f>+'[2]STOCK-INVENTARIO'!C46</f>
        <v>BIS-109</v>
      </c>
      <c r="C43" s="17" t="str">
        <f>+'[2]STOCK-INVENTARIO'!D46</f>
        <v>ARGOLLAS PLASTICA REDONDA GRANDE PARA FORRAR, PAR</v>
      </c>
      <c r="D43" s="18">
        <f>+'[2]STOCK-INVENTARIO'!K46</f>
        <v>10</v>
      </c>
      <c r="E43" s="19" t="str">
        <f>+'[2]STOCK-INVENTARIO'!I46</f>
        <v>UND</v>
      </c>
      <c r="F43" s="20">
        <f>+'[2]STOCK-INVENTARIO'!L46</f>
        <v>64.989999999999995</v>
      </c>
      <c r="G43" s="21">
        <f>+Table_1[[#This Row],[CANTIDAD]]*Table_1[[#This Row],[PRECIO UNITARIO]]</f>
        <v>649.9</v>
      </c>
    </row>
    <row r="44" spans="1:7" ht="15.75" customHeight="1">
      <c r="A44" s="16">
        <v>44233</v>
      </c>
      <c r="B44" s="17" t="str">
        <f>+'[2]STOCK-INVENTARIO'!C47</f>
        <v>BIS-110</v>
      </c>
      <c r="C44" s="17" t="str">
        <f>+'[2]STOCK-INVENTARIO'!D47</f>
        <v>ARGOLLAS PLASTICA  REDONDA PEQUEÑA PARA FORRAR, PAR</v>
      </c>
      <c r="D44" s="18">
        <f>+'[2]STOCK-INVENTARIO'!K47</f>
        <v>2</v>
      </c>
      <c r="E44" s="19" t="str">
        <f>+'[2]STOCK-INVENTARIO'!I47</f>
        <v>UND</v>
      </c>
      <c r="F44" s="20">
        <f>+'[2]STOCK-INVENTARIO'!L47</f>
        <v>64.989999999999995</v>
      </c>
      <c r="G44" s="21">
        <f>+Table_1[[#This Row],[CANTIDAD]]*Table_1[[#This Row],[PRECIO UNITARIO]]</f>
        <v>129.97999999999999</v>
      </c>
    </row>
    <row r="45" spans="1:7" ht="15.75" customHeight="1">
      <c r="A45" s="16">
        <v>44234</v>
      </c>
      <c r="B45" s="17" t="str">
        <f>+'[2]STOCK-INVENTARIO'!C48</f>
        <v>BIS-111</v>
      </c>
      <c r="C45" s="17" t="str">
        <f>+'[2]STOCK-INVENTARIO'!D48</f>
        <v>ARGOLLAS PLASTICA OVALADAS PARA FORRAR, PAR</v>
      </c>
      <c r="D45" s="18">
        <f>+'[2]STOCK-INVENTARIO'!K48</f>
        <v>10</v>
      </c>
      <c r="E45" s="19" t="str">
        <f>+'[2]STOCK-INVENTARIO'!I48</f>
        <v>UND</v>
      </c>
      <c r="F45" s="20">
        <f>+'[2]STOCK-INVENTARIO'!L48</f>
        <v>64.989999999999995</v>
      </c>
      <c r="G45" s="21">
        <f>+Table_1[[#This Row],[CANTIDAD]]*Table_1[[#This Row],[PRECIO UNITARIO]]</f>
        <v>649.9</v>
      </c>
    </row>
    <row r="46" spans="1:7" ht="15.75" customHeight="1">
      <c r="A46" s="16">
        <v>44235</v>
      </c>
      <c r="B46" s="17" t="str">
        <f>+'[2]STOCK-INVENTARIO'!C49</f>
        <v>BIS-112</v>
      </c>
      <c r="C46" s="17" t="str">
        <f>+'[2]STOCK-INVENTARIO'!D49</f>
        <v>ARGOLLAS DORADAS PARA ARETES</v>
      </c>
      <c r="D46" s="18">
        <f>+'[2]STOCK-INVENTARIO'!K49</f>
        <v>11</v>
      </c>
      <c r="E46" s="19" t="str">
        <f>+'[2]STOCK-INVENTARIO'!I49</f>
        <v>UND</v>
      </c>
      <c r="F46" s="20">
        <f>+'[2]STOCK-INVENTARIO'!L49</f>
        <v>64.989999999999995</v>
      </c>
      <c r="G46" s="21">
        <f>+Table_1[[#This Row],[CANTIDAD]]*Table_1[[#This Row],[PRECIO UNITARIO]]</f>
        <v>714.89</v>
      </c>
    </row>
    <row r="47" spans="1:7" ht="15.75" customHeight="1">
      <c r="A47" s="16">
        <v>44236</v>
      </c>
      <c r="B47" s="17" t="str">
        <f>+'[2]STOCK-INVENTARIO'!C50</f>
        <v>BIS-113</v>
      </c>
      <c r="C47" s="17" t="str">
        <f>+'[2]STOCK-INVENTARIO'!D50</f>
        <v>MANGOS DE CARTERA</v>
      </c>
      <c r="D47" s="18">
        <f>+'[2]STOCK-INVENTARIO'!K50</f>
        <v>20</v>
      </c>
      <c r="E47" s="19" t="str">
        <f>+'[2]STOCK-INVENTARIO'!I50</f>
        <v>UND</v>
      </c>
      <c r="F47" s="20">
        <f>+'[2]STOCK-INVENTARIO'!L50</f>
        <v>474.99</v>
      </c>
      <c r="G47" s="21">
        <f>+Table_1[[#This Row],[CANTIDAD]]*Table_1[[#This Row],[PRECIO UNITARIO]]</f>
        <v>9499.7999999999993</v>
      </c>
    </row>
    <row r="48" spans="1:7" ht="15.75" customHeight="1">
      <c r="A48" s="16">
        <v>44237</v>
      </c>
      <c r="B48" s="17" t="str">
        <f>+'[2]STOCK-INVENTARIO'!C51</f>
        <v>BIS-114</v>
      </c>
      <c r="C48" s="17" t="str">
        <f>+'[2]STOCK-INVENTARIO'!D51</f>
        <v xml:space="preserve">ENSARTA DE PERLAS NO.4  </v>
      </c>
      <c r="D48" s="18">
        <f>+'[2]STOCK-INVENTARIO'!K51</f>
        <v>79</v>
      </c>
      <c r="E48" s="19" t="str">
        <f>+'[2]STOCK-INVENTARIO'!I51</f>
        <v>UND</v>
      </c>
      <c r="F48" s="20">
        <f>+'[2]STOCK-INVENTARIO'!L51</f>
        <v>85.99</v>
      </c>
      <c r="G48" s="21">
        <f>+Table_1[[#This Row],[CANTIDAD]]*Table_1[[#This Row],[PRECIO UNITARIO]]</f>
        <v>6793.21</v>
      </c>
    </row>
    <row r="49" spans="1:7" ht="15.75" customHeight="1">
      <c r="A49" s="16">
        <v>44238</v>
      </c>
      <c r="B49" s="17" t="str">
        <f>+'[2]STOCK-INVENTARIO'!C52</f>
        <v>BIS-115</v>
      </c>
      <c r="C49" s="17" t="str">
        <f>+'[2]STOCK-INVENTARIO'!D52</f>
        <v>ENSARTA DE PERLAS NO.6</v>
      </c>
      <c r="D49" s="18">
        <f>+'[2]STOCK-INVENTARIO'!K52</f>
        <v>18</v>
      </c>
      <c r="E49" s="19" t="str">
        <f>+'[2]STOCK-INVENTARIO'!I52</f>
        <v>UND</v>
      </c>
      <c r="F49" s="20">
        <f>+'[2]STOCK-INVENTARIO'!L52</f>
        <v>85.99</v>
      </c>
      <c r="G49" s="21">
        <f>+Table_1[[#This Row],[CANTIDAD]]*Table_1[[#This Row],[PRECIO UNITARIO]]</f>
        <v>1547.82</v>
      </c>
    </row>
    <row r="50" spans="1:7" ht="15.75" customHeight="1">
      <c r="A50" s="16">
        <v>44239</v>
      </c>
      <c r="B50" s="17" t="str">
        <f>+'[2]STOCK-INVENTARIO'!C53</f>
        <v>BIS-116</v>
      </c>
      <c r="C50" s="17" t="str">
        <f>+'[2]STOCK-INVENTARIO'!D53</f>
        <v>ENSARTA DE CRISTALES NO. 4</v>
      </c>
      <c r="D50" s="18">
        <f>+'[2]STOCK-INVENTARIO'!K53</f>
        <v>31</v>
      </c>
      <c r="E50" s="19" t="str">
        <f>+'[2]STOCK-INVENTARIO'!I53</f>
        <v>UND</v>
      </c>
      <c r="F50" s="20">
        <f>+'[2]STOCK-INVENTARIO'!L53</f>
        <v>138</v>
      </c>
      <c r="G50" s="21">
        <f>+Table_1[[#This Row],[CANTIDAD]]*Table_1[[#This Row],[PRECIO UNITARIO]]</f>
        <v>4278</v>
      </c>
    </row>
    <row r="51" spans="1:7" ht="15.75" customHeight="1">
      <c r="A51" s="16">
        <v>44240</v>
      </c>
      <c r="B51" s="17" t="str">
        <f>+'[2]STOCK-INVENTARIO'!C54</f>
        <v>BIS-117</v>
      </c>
      <c r="C51" s="17" t="str">
        <f>+'[2]STOCK-INVENTARIO'!D54</f>
        <v>ENSARTA DE CRISTALES NO. 6</v>
      </c>
      <c r="D51" s="18">
        <f>+'[2]STOCK-INVENTARIO'!K54</f>
        <v>39</v>
      </c>
      <c r="E51" s="19" t="str">
        <f>+'[2]STOCK-INVENTARIO'!I54</f>
        <v>UND</v>
      </c>
      <c r="F51" s="20">
        <f>+'[2]STOCK-INVENTARIO'!L54</f>
        <v>138</v>
      </c>
      <c r="G51" s="21">
        <f>+Table_1[[#This Row],[CANTIDAD]]*Table_1[[#This Row],[PRECIO UNITARIO]]</f>
        <v>5382</v>
      </c>
    </row>
    <row r="52" spans="1:7" ht="15.75" customHeight="1">
      <c r="A52" s="16">
        <v>44241</v>
      </c>
      <c r="B52" s="17" t="str">
        <f>+'[2]STOCK-INVENTARIO'!C55</f>
        <v>BIS-118</v>
      </c>
      <c r="C52" s="17" t="str">
        <f>+'[2]STOCK-INVENTARIO'!D55</f>
        <v>ENSARTA DE CRISTALES NO. 8</v>
      </c>
      <c r="D52" s="18">
        <f>+'[2]STOCK-INVENTARIO'!K55</f>
        <v>45</v>
      </c>
      <c r="E52" s="19" t="str">
        <f>+'[2]STOCK-INVENTARIO'!I55</f>
        <v>UND</v>
      </c>
      <c r="F52" s="20">
        <f>+'[2]STOCK-INVENTARIO'!L55</f>
        <v>138</v>
      </c>
      <c r="G52" s="21">
        <f>+Table_1[[#This Row],[CANTIDAD]]*Table_1[[#This Row],[PRECIO UNITARIO]]</f>
        <v>6210</v>
      </c>
    </row>
    <row r="53" spans="1:7" ht="15.75" customHeight="1">
      <c r="A53" s="16">
        <v>44242</v>
      </c>
      <c r="B53" s="17" t="str">
        <f>+'[2]STOCK-INVENTARIO'!C56</f>
        <v>BIS-119</v>
      </c>
      <c r="C53" s="17" t="str">
        <f>+'[2]STOCK-INVENTARIO'!D56</f>
        <v>ENSARTA DE LAGRIMAS NO.8</v>
      </c>
      <c r="D53" s="18">
        <f>+'[2]STOCK-INVENTARIO'!K56</f>
        <v>44</v>
      </c>
      <c r="E53" s="19" t="str">
        <f>+'[2]STOCK-INVENTARIO'!I56</f>
        <v>UND</v>
      </c>
      <c r="F53" s="20">
        <f>+'[2]STOCK-INVENTARIO'!L56</f>
        <v>138</v>
      </c>
      <c r="G53" s="21">
        <f>+Table_1[[#This Row],[CANTIDAD]]*Table_1[[#This Row],[PRECIO UNITARIO]]</f>
        <v>6072</v>
      </c>
    </row>
    <row r="54" spans="1:7" ht="15.75" customHeight="1">
      <c r="A54" s="16">
        <v>44243</v>
      </c>
      <c r="B54" s="17" t="str">
        <f>+'[2]STOCK-INVENTARIO'!C57</f>
        <v>BIS-120</v>
      </c>
      <c r="C54" s="17" t="str">
        <f>+'[2]STOCK-INVENTARIO'!D57</f>
        <v>PIEDRAS PARA ARETES RIVOL PAR NO.16</v>
      </c>
      <c r="D54" s="18">
        <f>+'[2]STOCK-INVENTARIO'!K57</f>
        <v>20</v>
      </c>
      <c r="E54" s="19" t="str">
        <f>+'[2]STOCK-INVENTARIO'!I57</f>
        <v>UND</v>
      </c>
      <c r="F54" s="20">
        <f>+'[2]STOCK-INVENTARIO'!L57</f>
        <v>241</v>
      </c>
      <c r="G54" s="21">
        <f>+Table_1[[#This Row],[CANTIDAD]]*Table_1[[#This Row],[PRECIO UNITARIO]]</f>
        <v>4820</v>
      </c>
    </row>
    <row r="55" spans="1:7" ht="15.75" customHeight="1">
      <c r="A55" s="16">
        <v>44244</v>
      </c>
      <c r="B55" s="17" t="str">
        <f>+'[2]STOCK-INVENTARIO'!C58</f>
        <v>BIS-121</v>
      </c>
      <c r="C55" s="17" t="str">
        <f>+'[2]STOCK-INVENTARIO'!D58</f>
        <v>PIEDRAS PARA ARETES RIVOL PAR NO.12</v>
      </c>
      <c r="D55" s="18">
        <f>+'[2]STOCK-INVENTARIO'!K58</f>
        <v>20</v>
      </c>
      <c r="E55" s="19" t="str">
        <f>+'[2]STOCK-INVENTARIO'!I58</f>
        <v>UND</v>
      </c>
      <c r="F55" s="20">
        <f>+'[2]STOCK-INVENTARIO'!L58</f>
        <v>241</v>
      </c>
      <c r="G55" s="21">
        <f>+Table_1[[#This Row],[CANTIDAD]]*Table_1[[#This Row],[PRECIO UNITARIO]]</f>
        <v>4820</v>
      </c>
    </row>
    <row r="56" spans="1:7" ht="15.75" customHeight="1">
      <c r="A56" s="16">
        <v>44245</v>
      </c>
      <c r="B56" s="17" t="str">
        <f>+'[2]STOCK-INVENTARIO'!C59</f>
        <v>BIS-122</v>
      </c>
      <c r="C56" s="17" t="str">
        <f>+'[2]STOCK-INVENTARIO'!D59</f>
        <v>PIEDRAS PARA ARETES RIVOL PAR NO.10</v>
      </c>
      <c r="D56" s="18">
        <f>+'[2]STOCK-INVENTARIO'!K59</f>
        <v>18</v>
      </c>
      <c r="E56" s="19" t="str">
        <f>+'[2]STOCK-INVENTARIO'!I59</f>
        <v>UND</v>
      </c>
      <c r="F56" s="20">
        <f>+'[2]STOCK-INVENTARIO'!L59</f>
        <v>241</v>
      </c>
      <c r="G56" s="21">
        <f>+Table_1[[#This Row],[CANTIDAD]]*Table_1[[#This Row],[PRECIO UNITARIO]]</f>
        <v>4338</v>
      </c>
    </row>
    <row r="57" spans="1:7" ht="15.75" customHeight="1">
      <c r="A57" s="16">
        <v>44246</v>
      </c>
      <c r="B57" s="17" t="str">
        <f>+'[2]STOCK-INVENTARIO'!C60</f>
        <v>BIS-123</v>
      </c>
      <c r="C57" s="17" t="str">
        <f>+'[2]STOCK-INVENTARIO'!D60</f>
        <v>CADENAS DE ACERO FINAS PARA COLLARES</v>
      </c>
      <c r="D57" s="18">
        <f>+'[2]STOCK-INVENTARIO'!K60</f>
        <v>47</v>
      </c>
      <c r="E57" s="19" t="str">
        <f>+'[2]STOCK-INVENTARIO'!I60</f>
        <v>UND</v>
      </c>
      <c r="F57" s="20">
        <f>+'[2]STOCK-INVENTARIO'!L60</f>
        <v>22.99</v>
      </c>
      <c r="G57" s="21">
        <f>+Table_1[[#This Row],[CANTIDAD]]*Table_1[[#This Row],[PRECIO UNITARIO]]</f>
        <v>1080.53</v>
      </c>
    </row>
    <row r="58" spans="1:7" ht="15.75" customHeight="1">
      <c r="A58" s="16">
        <v>44247</v>
      </c>
      <c r="B58" s="17" t="str">
        <f>+'[2]STOCK-INVENTARIO'!C61</f>
        <v>BIS-124</v>
      </c>
      <c r="C58" s="17" t="str">
        <f>+'[2]STOCK-INVENTARIO'!D61</f>
        <v>TOPO (TAPONES PARA ARETES) GRANDE</v>
      </c>
      <c r="D58" s="18">
        <f>+'[2]STOCK-INVENTARIO'!K61</f>
        <v>2</v>
      </c>
      <c r="E58" s="19" t="str">
        <f>+'[2]STOCK-INVENTARIO'!I61</f>
        <v>UND</v>
      </c>
      <c r="F58" s="20">
        <f>+'[2]STOCK-INVENTARIO'!L61</f>
        <v>57</v>
      </c>
      <c r="G58" s="21">
        <f>+Table_1[[#This Row],[CANTIDAD]]*Table_1[[#This Row],[PRECIO UNITARIO]]</f>
        <v>114</v>
      </c>
    </row>
    <row r="59" spans="1:7" ht="15.75" customHeight="1">
      <c r="A59" s="16">
        <v>44248</v>
      </c>
      <c r="B59" s="17" t="str">
        <f>+'[2]STOCK-INVENTARIO'!C62</f>
        <v>BIS-125</v>
      </c>
      <c r="C59" s="17" t="str">
        <f>+'[2]STOCK-INVENTARIO'!D62</f>
        <v xml:space="preserve">TOPO (TAPONES PARA ARETES) </v>
      </c>
      <c r="D59" s="18">
        <f>+'[2]STOCK-INVENTARIO'!K62</f>
        <v>0</v>
      </c>
      <c r="E59" s="19" t="str">
        <f>+'[2]STOCK-INVENTARIO'!I62</f>
        <v>UND</v>
      </c>
      <c r="F59" s="20">
        <f>+'[2]STOCK-INVENTARIO'!L62</f>
        <v>57</v>
      </c>
      <c r="G59" s="21">
        <f>+Table_1[[#This Row],[CANTIDAD]]*Table_1[[#This Row],[PRECIO UNITARIO]]</f>
        <v>0</v>
      </c>
    </row>
    <row r="60" spans="1:7" ht="15.75" customHeight="1">
      <c r="A60" s="16">
        <v>44249</v>
      </c>
      <c r="B60" s="17" t="str">
        <f>+'[2]STOCK-INVENTARIO'!C63</f>
        <v>BIS-126</v>
      </c>
      <c r="C60" s="17" t="str">
        <f>+'[2]STOCK-INVENTARIO'!D63</f>
        <v>BASE PARA ARETES TIPO GUALLO 4/1</v>
      </c>
      <c r="D60" s="18">
        <f>+'[2]STOCK-INVENTARIO'!K63</f>
        <v>48</v>
      </c>
      <c r="E60" s="19" t="str">
        <f>+'[2]STOCK-INVENTARIO'!I63</f>
        <v>UND</v>
      </c>
      <c r="F60" s="20">
        <f>+'[2]STOCK-INVENTARIO'!L63</f>
        <v>33.99</v>
      </c>
      <c r="G60" s="21">
        <f>+Table_1[[#This Row],[CANTIDAD]]*Table_1[[#This Row],[PRECIO UNITARIO]]</f>
        <v>1631.52</v>
      </c>
    </row>
    <row r="61" spans="1:7" ht="15.75" customHeight="1">
      <c r="A61" s="16">
        <v>44250</v>
      </c>
      <c r="B61" s="17" t="str">
        <f>+'[2]STOCK-INVENTARIO'!C64</f>
        <v>BIS-127</v>
      </c>
      <c r="C61" s="17" t="str">
        <f>+'[2]STOCK-INVENTARIO'!D64</f>
        <v>DIJE PARA PULSA</v>
      </c>
      <c r="D61" s="18">
        <f>+'[2]STOCK-INVENTARIO'!K64</f>
        <v>14</v>
      </c>
      <c r="E61" s="19" t="str">
        <f>+'[2]STOCK-INVENTARIO'!I64</f>
        <v>PAQUETE</v>
      </c>
      <c r="F61" s="20">
        <f>+'[2]STOCK-INVENTARIO'!L64</f>
        <v>126</v>
      </c>
      <c r="G61" s="21">
        <f>+Table_1[[#This Row],[CANTIDAD]]*Table_1[[#This Row],[PRECIO UNITARIO]]</f>
        <v>1764</v>
      </c>
    </row>
    <row r="62" spans="1:7" ht="15.75" customHeight="1">
      <c r="A62" s="16">
        <v>44251</v>
      </c>
      <c r="B62" s="17" t="str">
        <f>+'[2]STOCK-INVENTARIO'!C65</f>
        <v>BIS-128</v>
      </c>
      <c r="C62" s="17" t="str">
        <f>+'[2]STOCK-INVENTARIO'!D65</f>
        <v>ROLLOS DE CORDÓN DECORATIVO 50 METROS</v>
      </c>
      <c r="D62" s="18">
        <f>+'[2]STOCK-INVENTARIO'!K65</f>
        <v>1</v>
      </c>
      <c r="E62" s="19" t="str">
        <f>+'[2]STOCK-INVENTARIO'!I65</f>
        <v>UND</v>
      </c>
      <c r="F62" s="20">
        <f>+'[2]STOCK-INVENTARIO'!L65</f>
        <v>1897</v>
      </c>
      <c r="G62" s="21">
        <f>+Table_1[[#This Row],[CANTIDAD]]*Table_1[[#This Row],[PRECIO UNITARIO]]</f>
        <v>1897</v>
      </c>
    </row>
    <row r="63" spans="1:7" ht="15.75" customHeight="1">
      <c r="A63" s="16">
        <v>44252</v>
      </c>
      <c r="B63" s="17" t="str">
        <f>+'[2]STOCK-INVENTARIO'!C66</f>
        <v>BIS-129</v>
      </c>
      <c r="C63" s="17" t="str">
        <f>+'[2]STOCK-INVENTARIO'!D66</f>
        <v>DEISI (SEPARADORES PARA PULSAS)</v>
      </c>
      <c r="D63" s="18">
        <f>+'[2]STOCK-INVENTARIO'!K66</f>
        <v>17</v>
      </c>
      <c r="E63" s="19" t="str">
        <f>+'[2]STOCK-INVENTARIO'!I66</f>
        <v>UND</v>
      </c>
      <c r="F63" s="20">
        <f>+'[2]STOCK-INVENTARIO'!L66</f>
        <v>28</v>
      </c>
      <c r="G63" s="21">
        <f>+Table_1[[#This Row],[CANTIDAD]]*Table_1[[#This Row],[PRECIO UNITARIO]]</f>
        <v>476</v>
      </c>
    </row>
    <row r="64" spans="1:7" ht="15.75" customHeight="1">
      <c r="A64" s="16">
        <v>44253</v>
      </c>
      <c r="B64" s="17" t="str">
        <f>+'[2]STOCK-INVENTARIO'!C67</f>
        <v>BIS-130</v>
      </c>
      <c r="C64" s="17" t="str">
        <f>+'[2]STOCK-INVENTARIO'!D67</f>
        <v>BASE PRESIÓN PARA ARETES</v>
      </c>
      <c r="D64" s="18">
        <f>+'[2]STOCK-INVENTARIO'!K67</f>
        <v>18</v>
      </c>
      <c r="E64" s="19" t="str">
        <f>+'[2]STOCK-INVENTARIO'!I67</f>
        <v>UND</v>
      </c>
      <c r="F64" s="20">
        <f>+'[2]STOCK-INVENTARIO'!L67</f>
        <v>321.99</v>
      </c>
      <c r="G64" s="21">
        <f>+Table_1[[#This Row],[CANTIDAD]]*Table_1[[#This Row],[PRECIO UNITARIO]]</f>
        <v>5795.82</v>
      </c>
    </row>
    <row r="65" spans="1:7" ht="15.75" customHeight="1">
      <c r="A65" s="16">
        <v>44254</v>
      </c>
      <c r="B65" s="17" t="str">
        <f>+'[2]STOCK-INVENTARIO'!C68</f>
        <v>BIS-131</v>
      </c>
      <c r="C65" s="17" t="str">
        <f>+'[2]STOCK-INVENTARIO'!D68</f>
        <v>HILO NILON DE GOMA PARA GOMAS NO.8</v>
      </c>
      <c r="D65" s="18">
        <f>+'[2]STOCK-INVENTARIO'!K68</f>
        <v>31</v>
      </c>
      <c r="E65" s="19" t="str">
        <f>+'[2]STOCK-INVENTARIO'!I68</f>
        <v>UND</v>
      </c>
      <c r="F65" s="20">
        <f>+'[2]STOCK-INVENTARIO'!L68</f>
        <v>4</v>
      </c>
      <c r="G65" s="21">
        <f>+Table_1[[#This Row],[CANTIDAD]]*Table_1[[#This Row],[PRECIO UNITARIO]]</f>
        <v>124</v>
      </c>
    </row>
    <row r="66" spans="1:7" ht="15.75" customHeight="1">
      <c r="A66" s="16">
        <v>44255</v>
      </c>
      <c r="B66" s="17" t="str">
        <f>+'[2]STOCK-INVENTARIO'!C69</f>
        <v>BIS-132</v>
      </c>
      <c r="C66" s="17" t="str">
        <f>+'[2]STOCK-INVENTARIO'!D69</f>
        <v>AGUJAS NO.10 PARA BISUTERIA</v>
      </c>
      <c r="D66" s="18">
        <f>+'[2]STOCK-INVENTARIO'!K69</f>
        <v>0</v>
      </c>
      <c r="E66" s="19" t="str">
        <f>+'[2]STOCK-INVENTARIO'!I69</f>
        <v>PAQUETE</v>
      </c>
      <c r="F66" s="20">
        <f>+'[2]STOCK-INVENTARIO'!L69</f>
        <v>45</v>
      </c>
      <c r="G66" s="21">
        <f>+Table_1[[#This Row],[CANTIDAD]]*Table_1[[#This Row],[PRECIO UNITARIO]]</f>
        <v>0</v>
      </c>
    </row>
    <row r="67" spans="1:7" ht="15.75" customHeight="1">
      <c r="A67" s="16">
        <v>44256</v>
      </c>
      <c r="B67" s="17" t="str">
        <f>+'[2]STOCK-INVENTARIO'!C70</f>
        <v>BIS-133</v>
      </c>
      <c r="C67" s="17" t="str">
        <f>+'[2]STOCK-INVENTARIO'!D70</f>
        <v>AGUJAS NO.11 PARA BISUTERIA</v>
      </c>
      <c r="D67" s="18">
        <f>+'[2]STOCK-INVENTARIO'!K70</f>
        <v>5</v>
      </c>
      <c r="E67" s="19" t="str">
        <f>+'[2]STOCK-INVENTARIO'!I70</f>
        <v>PAQUETE</v>
      </c>
      <c r="F67" s="20">
        <f>+'[2]STOCK-INVENTARIO'!L70</f>
        <v>45</v>
      </c>
      <c r="G67" s="21">
        <f>+Table_1[[#This Row],[CANTIDAD]]*Table_1[[#This Row],[PRECIO UNITARIO]]</f>
        <v>225</v>
      </c>
    </row>
    <row r="68" spans="1:7" ht="15.75" customHeight="1">
      <c r="A68" s="16">
        <v>44257</v>
      </c>
      <c r="B68" s="17" t="str">
        <f>+'[2]STOCK-INVENTARIO'!C71</f>
        <v>BIS-134</v>
      </c>
      <c r="C68" s="17" t="str">
        <f>+'[2]STOCK-INVENTARIO'!D71</f>
        <v>AGUJAS NO.12 PARA MOSTACILLAS</v>
      </c>
      <c r="D68" s="18">
        <f>+'[2]STOCK-INVENTARIO'!K71</f>
        <v>0</v>
      </c>
      <c r="E68" s="19" t="str">
        <f>+'[2]STOCK-INVENTARIO'!I71</f>
        <v>PAQUETE</v>
      </c>
      <c r="F68" s="20">
        <f>+'[2]STOCK-INVENTARIO'!L71</f>
        <v>45</v>
      </c>
      <c r="G68" s="21">
        <f>+Table_1[[#This Row],[CANTIDAD]]*Table_1[[#This Row],[PRECIO UNITARIO]]</f>
        <v>0</v>
      </c>
    </row>
    <row r="69" spans="1:7" ht="15.75" customHeight="1">
      <c r="A69" s="16">
        <v>44258</v>
      </c>
      <c r="B69" s="17" t="str">
        <f>+'[2]STOCK-INVENTARIO'!C72</f>
        <v>BIS-135</v>
      </c>
      <c r="C69" s="17" t="str">
        <f>+'[2]STOCK-INVENTARIO'!D72</f>
        <v>HILO DE NYLON GRANDE NO 0.20</v>
      </c>
      <c r="D69" s="18">
        <f>+'[2]STOCK-INVENTARIO'!K72</f>
        <v>0</v>
      </c>
      <c r="E69" s="19" t="str">
        <f>+'[2]STOCK-INVENTARIO'!I72</f>
        <v>UND</v>
      </c>
      <c r="F69" s="20">
        <f>+'[2]STOCK-INVENTARIO'!L72</f>
        <v>149.49</v>
      </c>
      <c r="G69" s="21">
        <f>+Table_1[[#This Row],[CANTIDAD]]*Table_1[[#This Row],[PRECIO UNITARIO]]</f>
        <v>0</v>
      </c>
    </row>
    <row r="70" spans="1:7" ht="15.75" customHeight="1">
      <c r="A70" s="16">
        <v>44259</v>
      </c>
      <c r="B70" s="17" t="str">
        <f>+'[2]STOCK-INVENTARIO'!C73</f>
        <v>BIS-136</v>
      </c>
      <c r="C70" s="17" t="str">
        <f>+'[2]STOCK-INVENTARIO'!D73</f>
        <v>PAVILO DECORATIVO DEL FINO</v>
      </c>
      <c r="D70" s="18">
        <f>+'[2]STOCK-INVENTARIO'!K73</f>
        <v>2</v>
      </c>
      <c r="E70" s="19" t="str">
        <f>+'[2]STOCK-INVENTARIO'!I73</f>
        <v>UND</v>
      </c>
      <c r="F70" s="20">
        <f>+'[2]STOCK-INVENTARIO'!L73</f>
        <v>54.99</v>
      </c>
      <c r="G70" s="21">
        <f>+Table_1[[#This Row],[CANTIDAD]]*Table_1[[#This Row],[PRECIO UNITARIO]]</f>
        <v>109.98</v>
      </c>
    </row>
    <row r="71" spans="1:7" ht="15.75" customHeight="1">
      <c r="A71" s="16">
        <v>44260</v>
      </c>
      <c r="B71" s="17" t="str">
        <f>+'[2]STOCK-INVENTARIO'!C74</f>
        <v>BIS-137</v>
      </c>
      <c r="C71" s="17" t="str">
        <f>+'[2]STOCK-INVENTARIO'!D74</f>
        <v>FLECOS DECORATIVOS 2 YARDAS</v>
      </c>
      <c r="D71" s="18">
        <f>+'[2]STOCK-INVENTARIO'!K74</f>
        <v>14</v>
      </c>
      <c r="E71" s="19" t="str">
        <f>+'[2]STOCK-INVENTARIO'!I74</f>
        <v>YARDAS</v>
      </c>
      <c r="F71" s="20">
        <f>+'[2]STOCK-INVENTARIO'!L74</f>
        <v>115</v>
      </c>
      <c r="G71" s="21">
        <f>+Table_1[[#This Row],[CANTIDAD]]*Table_1[[#This Row],[PRECIO UNITARIO]]</f>
        <v>1610</v>
      </c>
    </row>
    <row r="72" spans="1:7" ht="15.75" customHeight="1">
      <c r="A72" s="16">
        <v>44261</v>
      </c>
      <c r="B72" s="17" t="str">
        <f>+'[2]STOCK-INVENTARIO'!C75</f>
        <v>BIS-138</v>
      </c>
      <c r="C72" s="17" t="str">
        <f>+'[2]STOCK-INVENTARIO'!D75</f>
        <v>BORLA DECORATIVA</v>
      </c>
      <c r="D72" s="18">
        <f>+'[2]STOCK-INVENTARIO'!K75</f>
        <v>26</v>
      </c>
      <c r="E72" s="19" t="str">
        <f>+'[2]STOCK-INVENTARIO'!I75</f>
        <v>UND</v>
      </c>
      <c r="F72" s="20">
        <f>+'[2]STOCK-INVENTARIO'!L75</f>
        <v>28</v>
      </c>
      <c r="G72" s="21">
        <f>+Table_1[[#This Row],[CANTIDAD]]*Table_1[[#This Row],[PRECIO UNITARIO]]</f>
        <v>728</v>
      </c>
    </row>
    <row r="73" spans="1:7" ht="15.75" customHeight="1">
      <c r="A73" s="16">
        <v>44262</v>
      </c>
      <c r="B73" s="17" t="str">
        <f>+'[2]STOCK-INVENTARIO'!C76</f>
        <v>BIS-139</v>
      </c>
      <c r="C73" s="17" t="str">
        <f>+'[2]STOCK-INVENTARIO'!D76</f>
        <v>HILO MACRAME</v>
      </c>
      <c r="D73" s="18">
        <f>+'[2]STOCK-INVENTARIO'!K76</f>
        <v>12</v>
      </c>
      <c r="E73" s="19" t="str">
        <f>+'[2]STOCK-INVENTARIO'!I76</f>
        <v>UND</v>
      </c>
      <c r="F73" s="20">
        <f>+'[2]STOCK-INVENTARIO'!L76</f>
        <v>0</v>
      </c>
      <c r="G73" s="21">
        <f>+Table_1[[#This Row],[CANTIDAD]]*Table_1[[#This Row],[PRECIO UNITARIO]]</f>
        <v>0</v>
      </c>
    </row>
    <row r="74" spans="1:7" ht="15.75" customHeight="1">
      <c r="A74" s="16">
        <v>44263</v>
      </c>
      <c r="B74" s="17" t="str">
        <f>+'[2]STOCK-INVENTARIO'!C77</f>
        <v>BIS-140</v>
      </c>
      <c r="C74" s="17" t="str">
        <f>+'[2]STOCK-INVENTARIO'!D77</f>
        <v>SUSTACHE</v>
      </c>
      <c r="D74" s="18">
        <f>+'[2]STOCK-INVENTARIO'!K77</f>
        <v>19</v>
      </c>
      <c r="E74" s="19" t="str">
        <f>+'[2]STOCK-INVENTARIO'!I77</f>
        <v>YARDAS</v>
      </c>
      <c r="F74" s="20">
        <f>+'[2]STOCK-INVENTARIO'!L77</f>
        <v>0</v>
      </c>
      <c r="G74" s="21">
        <f>+Table_1[[#This Row],[CANTIDAD]]*Table_1[[#This Row],[PRECIO UNITARIO]]</f>
        <v>0</v>
      </c>
    </row>
    <row r="75" spans="1:7" ht="15.75" customHeight="1">
      <c r="A75" s="16">
        <v>44264</v>
      </c>
      <c r="B75" s="17" t="str">
        <f>+'[2]STOCK-INVENTARIO'!C78</f>
        <v>BIS-141</v>
      </c>
      <c r="C75" s="17" t="str">
        <f>+'[2]STOCK-INVENTARIO'!D78</f>
        <v xml:space="preserve">TELA DE FORRO PARA CARTERAS </v>
      </c>
      <c r="D75" s="18">
        <f>+'[2]STOCK-INVENTARIO'!K78</f>
        <v>30</v>
      </c>
      <c r="E75" s="19" t="str">
        <f>+'[2]STOCK-INVENTARIO'!I78</f>
        <v>YARDAS</v>
      </c>
      <c r="F75" s="20">
        <f>+'[2]STOCK-INVENTARIO'!L78</f>
        <v>0</v>
      </c>
      <c r="G75" s="21">
        <f>+Table_1[[#This Row],[CANTIDAD]]*Table_1[[#This Row],[PRECIO UNITARIO]]</f>
        <v>0</v>
      </c>
    </row>
    <row r="76" spans="1:7" ht="15.75" customHeight="1">
      <c r="A76" s="16">
        <v>44265</v>
      </c>
      <c r="B76" s="17" t="str">
        <f>+'[2]STOCK-INVENTARIO'!C79</f>
        <v>BIS-142</v>
      </c>
      <c r="C76" s="17" t="str">
        <f>+'[2]STOCK-INVENTARIO'!D79</f>
        <v>CINTA DECORATIVA</v>
      </c>
      <c r="D76" s="18">
        <f>+'[2]STOCK-INVENTARIO'!K79</f>
        <v>4</v>
      </c>
      <c r="E76" s="19" t="str">
        <f>+'[2]STOCK-INVENTARIO'!I79</f>
        <v>YARDAS</v>
      </c>
      <c r="F76" s="20">
        <f>+'[2]STOCK-INVENTARIO'!L79</f>
        <v>0</v>
      </c>
      <c r="G76" s="21">
        <f>+Table_1[[#This Row],[CANTIDAD]]*Table_1[[#This Row],[PRECIO UNITARIO]]</f>
        <v>0</v>
      </c>
    </row>
    <row r="77" spans="1:7" ht="15.75" customHeight="1">
      <c r="A77" s="16">
        <v>44266</v>
      </c>
      <c r="B77" s="17" t="str">
        <f>+'[2]STOCK-INVENTARIO'!C80</f>
        <v>BIS-143</v>
      </c>
      <c r="C77" s="17" t="str">
        <f>+'[2]STOCK-INVENTARIO'!D80</f>
        <v>BROCHES PARA CARTERAS 24/1</v>
      </c>
      <c r="D77" s="18">
        <f>+'[2]STOCK-INVENTARIO'!K80</f>
        <v>5</v>
      </c>
      <c r="E77" s="19" t="str">
        <f>+'[2]STOCK-INVENTARIO'!I80</f>
        <v>PAQUETE</v>
      </c>
      <c r="F77" s="20">
        <f>+'[2]STOCK-INVENTARIO'!L80</f>
        <v>0</v>
      </c>
      <c r="G77" s="21">
        <f>+Table_1[[#This Row],[CANTIDAD]]*Table_1[[#This Row],[PRECIO UNITARIO]]</f>
        <v>0</v>
      </c>
    </row>
    <row r="78" spans="1:7" ht="15.75" customHeight="1">
      <c r="A78" s="16">
        <v>44267</v>
      </c>
      <c r="B78" s="17" t="str">
        <f>+'[2]STOCK-INVENTARIO'!C81</f>
        <v>BIS-144</v>
      </c>
      <c r="C78" s="17" t="str">
        <f>+'[2]STOCK-INVENTARIO'!D81</f>
        <v>PINTURA ENGOMADA (DORADA Y PLATEADA)</v>
      </c>
      <c r="D78" s="18">
        <f>+'[2]STOCK-INVENTARIO'!K81</f>
        <v>31</v>
      </c>
      <c r="E78" s="19" t="str">
        <f>+'[2]STOCK-INVENTARIO'!I81</f>
        <v>UND</v>
      </c>
      <c r="F78" s="20">
        <f>+'[2]STOCK-INVENTARIO'!L81</f>
        <v>760</v>
      </c>
      <c r="G78" s="21">
        <f>+Table_1[[#This Row],[CANTIDAD]]*Table_1[[#This Row],[PRECIO UNITARIO]]</f>
        <v>23560</v>
      </c>
    </row>
    <row r="79" spans="1:7" ht="15.75" customHeight="1">
      <c r="A79" s="16">
        <v>44268</v>
      </c>
      <c r="B79" s="17" t="str">
        <f>+'[2]STOCK-INVENTARIO'!C82</f>
        <v>BIS-145</v>
      </c>
      <c r="C79" s="17" t="str">
        <f>+'[2]STOCK-INVENTARIO'!D82</f>
        <v>PIEZAS DE MADERA PARA PINTAR (CANASTAS Y MASETEROS)</v>
      </c>
      <c r="D79" s="18">
        <f>+'[2]STOCK-INVENTARIO'!K82</f>
        <v>20</v>
      </c>
      <c r="E79" s="19" t="str">
        <f>+'[2]STOCK-INVENTARIO'!I82</f>
        <v>UND</v>
      </c>
      <c r="F79" s="20">
        <f>+'[2]STOCK-INVENTARIO'!L82</f>
        <v>52</v>
      </c>
      <c r="G79" s="21">
        <f>+Table_1[[#This Row],[CANTIDAD]]*Table_1[[#This Row],[PRECIO UNITARIO]]</f>
        <v>1040</v>
      </c>
    </row>
    <row r="80" spans="1:7" ht="15.75" customHeight="1">
      <c r="A80" s="16">
        <v>44269</v>
      </c>
      <c r="B80" s="17" t="str">
        <f>+'[2]STOCK-INVENTARIO'!C83</f>
        <v>BIS-146</v>
      </c>
      <c r="C80" s="17" t="str">
        <f>+'[2]STOCK-INVENTARIO'!D83</f>
        <v>FUNDA DE ARGOLLA DORADA MEDIANA</v>
      </c>
      <c r="D80" s="18">
        <f>+'[2]STOCK-INVENTARIO'!K83</f>
        <v>4</v>
      </c>
      <c r="E80" s="19" t="str">
        <f>+'[2]STOCK-INVENTARIO'!I83</f>
        <v>UND</v>
      </c>
      <c r="F80" s="20">
        <f>+'[2]STOCK-INVENTARIO'!L83</f>
        <v>24</v>
      </c>
      <c r="G80" s="21">
        <f>+Table_1[[#This Row],[CANTIDAD]]*Table_1[[#This Row],[PRECIO UNITARIO]]</f>
        <v>96</v>
      </c>
    </row>
    <row r="81" spans="1:7" ht="15.75" customHeight="1">
      <c r="A81" s="16">
        <v>44270</v>
      </c>
      <c r="B81" s="17" t="str">
        <f>+'[2]STOCK-INVENTARIO'!C84</f>
        <v>BIS-147</v>
      </c>
      <c r="C81" s="17" t="str">
        <f>+'[2]STOCK-INVENTARIO'!D84</f>
        <v>POTES DE PINTURA DE OLEO 12/1</v>
      </c>
      <c r="D81" s="18">
        <f>+'[2]STOCK-INVENTARIO'!K84</f>
        <v>3</v>
      </c>
      <c r="E81" s="19" t="str">
        <f>+'[2]STOCK-INVENTARIO'!I84</f>
        <v>UND</v>
      </c>
      <c r="F81" s="20">
        <f>+'[2]STOCK-INVENTARIO'!L84</f>
        <v>862</v>
      </c>
      <c r="G81" s="21">
        <f>+Table_1[[#This Row],[CANTIDAD]]*Table_1[[#This Row],[PRECIO UNITARIO]]</f>
        <v>2586</v>
      </c>
    </row>
    <row r="82" spans="1:7" ht="15.75" customHeight="1">
      <c r="A82" s="16">
        <v>44271</v>
      </c>
      <c r="B82" s="17" t="str">
        <f>+'[2]STOCK-INVENTARIO'!C85</f>
        <v>BIS-148</v>
      </c>
      <c r="C82" s="17" t="str">
        <f>+'[2]STOCK-INVENTARIO'!D85</f>
        <v>PINTURA P/TELA (BLANCA, NEGRA, AMARILLA, ROJO Y AZUL POSITIVO)</v>
      </c>
      <c r="D82" s="18">
        <f>+'[2]STOCK-INVENTARIO'!K85</f>
        <v>35</v>
      </c>
      <c r="E82" s="19" t="str">
        <f>+'[2]STOCK-INVENTARIO'!I85</f>
        <v>UND</v>
      </c>
      <c r="F82" s="20">
        <f>+'[2]STOCK-INVENTARIO'!L85</f>
        <v>280</v>
      </c>
      <c r="G82" s="21">
        <f>+Table_1[[#This Row],[CANTIDAD]]*Table_1[[#This Row],[PRECIO UNITARIO]]</f>
        <v>9800</v>
      </c>
    </row>
    <row r="83" spans="1:7" ht="15.75" customHeight="1">
      <c r="A83" s="16">
        <v>44272</v>
      </c>
      <c r="B83" s="17" t="str">
        <f>+'[2]STOCK-INVENTARIO'!C86</f>
        <v>BIS-149</v>
      </c>
      <c r="C83" s="17" t="str">
        <f>+'[2]STOCK-INVENTARIO'!D86</f>
        <v>PINTURA ACRILICA DE LATA</v>
      </c>
      <c r="D83" s="18">
        <f>+'[2]STOCK-INVENTARIO'!K86</f>
        <v>10</v>
      </c>
      <c r="E83" s="19" t="str">
        <f>+'[2]STOCK-INVENTARIO'!I86</f>
        <v>UND</v>
      </c>
      <c r="F83" s="20">
        <f>+'[2]STOCK-INVENTARIO'!L86</f>
        <v>0</v>
      </c>
      <c r="G83" s="21">
        <f>+Table_1[[#This Row],[CANTIDAD]]*Table_1[[#This Row],[PRECIO UNITARIO]]</f>
        <v>0</v>
      </c>
    </row>
    <row r="84" spans="1:7" ht="15.75" customHeight="1">
      <c r="A84" s="16">
        <v>44273</v>
      </c>
      <c r="B84" s="17" t="str">
        <f>+'[2]STOCK-INVENTARIO'!C87</f>
        <v>BIS-150</v>
      </c>
      <c r="C84" s="17" t="str">
        <f>+'[2]STOCK-INVENTARIO'!D87</f>
        <v>HILO DE BISUTERIA 36/1</v>
      </c>
      <c r="D84" s="18">
        <f>+'[2]STOCK-INVENTARIO'!K87</f>
        <v>2</v>
      </c>
      <c r="E84" s="19" t="str">
        <f>+'[2]STOCK-INVENTARIO'!I87</f>
        <v>CAJA</v>
      </c>
      <c r="F84" s="20">
        <f>+'[2]STOCK-INVENTARIO'!L87</f>
        <v>0</v>
      </c>
      <c r="G84" s="21">
        <f>+Table_1[[#This Row],[CANTIDAD]]*Table_1[[#This Row],[PRECIO UNITARIO]]</f>
        <v>0</v>
      </c>
    </row>
    <row r="85" spans="1:7" ht="15.75" customHeight="1">
      <c r="A85" s="16">
        <v>44274</v>
      </c>
      <c r="B85" s="17" t="str">
        <f>+'[2]STOCK-INVENTARIO'!C88</f>
        <v>BIS-151</v>
      </c>
      <c r="C85" s="17" t="str">
        <f>+'[2]STOCK-INVENTARIO'!D88</f>
        <v>AGUJA DE MANO PARA COCER VARIOS TAMAÑOS</v>
      </c>
      <c r="D85" s="18">
        <f>+'[2]STOCK-INVENTARIO'!K88</f>
        <v>14</v>
      </c>
      <c r="E85" s="19" t="str">
        <f>+'[2]STOCK-INVENTARIO'!I88</f>
        <v>PAQUETE</v>
      </c>
      <c r="F85" s="20">
        <f>+'[2]STOCK-INVENTARIO'!L88</f>
        <v>0</v>
      </c>
      <c r="G85" s="21">
        <f>+Table_1[[#This Row],[CANTIDAD]]*Table_1[[#This Row],[PRECIO UNITARIO]]</f>
        <v>0</v>
      </c>
    </row>
    <row r="86" spans="1:7" ht="15.75" customHeight="1">
      <c r="A86" s="16">
        <v>44275</v>
      </c>
      <c r="B86" s="17" t="str">
        <f>+'[2]STOCK-INVENTARIO'!C89</f>
        <v>BIS-152</v>
      </c>
      <c r="C86" s="17" t="str">
        <f>+'[2]STOCK-INVENTARIO'!D89</f>
        <v>CINTA DE CADILLO</v>
      </c>
      <c r="D86" s="18">
        <f>+'[2]STOCK-INVENTARIO'!K89</f>
        <v>0</v>
      </c>
      <c r="E86" s="19" t="str">
        <f>+'[2]STOCK-INVENTARIO'!I89</f>
        <v>YARDAS</v>
      </c>
      <c r="F86" s="20">
        <f>+'[2]STOCK-INVENTARIO'!L89</f>
        <v>0</v>
      </c>
      <c r="G86" s="21">
        <f>+Table_1[[#This Row],[CANTIDAD]]*Table_1[[#This Row],[PRECIO UNITARIO]]</f>
        <v>0</v>
      </c>
    </row>
    <row r="87" spans="1:7" ht="15.75" customHeight="1">
      <c r="A87" s="16">
        <v>44276</v>
      </c>
      <c r="B87" s="17" t="str">
        <f>+'[2]STOCK-INVENTARIO'!C90</f>
        <v>BIS-153</v>
      </c>
      <c r="C87" s="17" t="str">
        <f>+'[2]STOCK-INVENTARIO'!D90</f>
        <v>LENTEJUELAS EN PAQUETE</v>
      </c>
      <c r="D87" s="18">
        <f>+'[2]STOCK-INVENTARIO'!K90</f>
        <v>2</v>
      </c>
      <c r="E87" s="19" t="str">
        <f>+'[2]STOCK-INVENTARIO'!I90</f>
        <v>PAQUETE</v>
      </c>
      <c r="F87" s="20">
        <f>+'[2]STOCK-INVENTARIO'!L90</f>
        <v>0</v>
      </c>
      <c r="G87" s="21">
        <f>+Table_1[[#This Row],[CANTIDAD]]*Table_1[[#This Row],[PRECIO UNITARIO]]</f>
        <v>0</v>
      </c>
    </row>
    <row r="88" spans="1:7" ht="15.75" customHeight="1">
      <c r="A88" s="16">
        <v>44277</v>
      </c>
      <c r="B88" s="17" t="str">
        <f>+'[2]STOCK-INVENTARIO'!C91</f>
        <v>BIS-154</v>
      </c>
      <c r="C88" s="17" t="str">
        <f>+'[2]STOCK-INVENTARIO'!D91</f>
        <v>PIEDRAS PARA ARETES RIVOL PAR NO.18</v>
      </c>
      <c r="D88" s="18">
        <f>+'[2]STOCK-INVENTARIO'!K91</f>
        <v>19</v>
      </c>
      <c r="E88" s="19" t="str">
        <f>+'[2]STOCK-INVENTARIO'!I91</f>
        <v>UND</v>
      </c>
      <c r="F88" s="20">
        <f>+'[2]STOCK-INVENTARIO'!L91</f>
        <v>43.3</v>
      </c>
      <c r="G88" s="21">
        <f>+Table_1[[#This Row],[CANTIDAD]]*Table_1[[#This Row],[PRECIO UNITARIO]]</f>
        <v>822.69999999999993</v>
      </c>
    </row>
    <row r="89" spans="1:7" ht="15.75" customHeight="1">
      <c r="A89" s="16">
        <v>44278</v>
      </c>
      <c r="B89" s="17" t="str">
        <f>+'[2]STOCK-INVENTARIO'!C92</f>
        <v>BIS-155</v>
      </c>
      <c r="C89" s="17" t="str">
        <f>+'[2]STOCK-INVENTARIO'!D92</f>
        <v>PIEDRAS PARA ARETES RIVOL PAR NO.14</v>
      </c>
      <c r="D89" s="18">
        <f>+'[2]STOCK-INVENTARIO'!K92</f>
        <v>17</v>
      </c>
      <c r="E89" s="19" t="str">
        <f>+'[2]STOCK-INVENTARIO'!I92</f>
        <v>UND</v>
      </c>
      <c r="F89" s="20">
        <f>+'[2]STOCK-INVENTARIO'!L92</f>
        <v>241</v>
      </c>
      <c r="G89" s="21">
        <f>+Table_1[[#This Row],[CANTIDAD]]*Table_1[[#This Row],[PRECIO UNITARIO]]</f>
        <v>4097</v>
      </c>
    </row>
    <row r="90" spans="1:7" ht="15.75" customHeight="1">
      <c r="A90" s="16">
        <v>44279</v>
      </c>
      <c r="B90" s="17" t="str">
        <f>+'[2]STOCK-INVENTARIO'!C93</f>
        <v>BIS-156</v>
      </c>
      <c r="C90" s="17" t="str">
        <f>+'[2]STOCK-INVENTARIO'!D93</f>
        <v>AGUJETAS PARA MOSTACILLA 25/1</v>
      </c>
      <c r="D90" s="18">
        <f>+'[2]STOCK-INVENTARIO'!K93</f>
        <v>0.96</v>
      </c>
      <c r="E90" s="19" t="str">
        <f>+'[2]STOCK-INVENTARIO'!I93</f>
        <v>PAQUETE</v>
      </c>
      <c r="F90" s="20">
        <f>+'[2]STOCK-INVENTARIO'!L93</f>
        <v>1100</v>
      </c>
      <c r="G90" s="21">
        <f>+Table_1[[#This Row],[CANTIDAD]]*Table_1[[#This Row],[PRECIO UNITARIO]]</f>
        <v>1056</v>
      </c>
    </row>
    <row r="91" spans="1:7" ht="15.75" customHeight="1">
      <c r="A91" s="16">
        <v>44280</v>
      </c>
      <c r="B91" s="17" t="str">
        <f>+'[2]STOCK-INVENTARIO'!C94</f>
        <v>CATE-01</v>
      </c>
      <c r="C91" s="17" t="str">
        <f>+'[2]STOCK-INVENTARIO'!D94</f>
        <v>TELA SATIN DE FORRO AMARILLO</v>
      </c>
      <c r="D91" s="18">
        <f>+'[2]STOCK-INVENTARIO'!K94</f>
        <v>2.5</v>
      </c>
      <c r="E91" s="19" t="str">
        <f>+'[2]STOCK-INVENTARIO'!I94</f>
        <v>YARDAS</v>
      </c>
      <c r="F91" s="20">
        <f>+'[2]STOCK-INVENTARIO'!L94</f>
        <v>0</v>
      </c>
      <c r="G91" s="21">
        <f>+Table_1[[#This Row],[CANTIDAD]]*Table_1[[#This Row],[PRECIO UNITARIO]]</f>
        <v>0</v>
      </c>
    </row>
    <row r="92" spans="1:7" ht="15.75" customHeight="1">
      <c r="A92" s="16">
        <v>44281</v>
      </c>
      <c r="B92" s="17" t="str">
        <f>+'[2]STOCK-INVENTARIO'!C95</f>
        <v>CATE-02</v>
      </c>
      <c r="C92" s="17" t="str">
        <f>+'[2]STOCK-INVENTARIO'!D95</f>
        <v xml:space="preserve">TELA SATIN  DE FORRO AZUL </v>
      </c>
      <c r="D92" s="18">
        <f>+'[2]STOCK-INVENTARIO'!K95</f>
        <v>3</v>
      </c>
      <c r="E92" s="19" t="str">
        <f>+'[2]STOCK-INVENTARIO'!I95</f>
        <v>YARDAS</v>
      </c>
      <c r="F92" s="20">
        <f>+'[2]STOCK-INVENTARIO'!L95</f>
        <v>0</v>
      </c>
      <c r="G92" s="21">
        <f>+Table_1[[#This Row],[CANTIDAD]]*Table_1[[#This Row],[PRECIO UNITARIO]]</f>
        <v>0</v>
      </c>
    </row>
    <row r="93" spans="1:7" ht="15.75" customHeight="1">
      <c r="A93" s="16">
        <v>44282</v>
      </c>
      <c r="B93" s="17" t="str">
        <f>+'[2]STOCK-INVENTARIO'!C96</f>
        <v>CATE-03</v>
      </c>
      <c r="C93" s="17" t="str">
        <f>+'[2]STOCK-INVENTARIO'!D96</f>
        <v xml:space="preserve">TELA SATÍN DE FORRO COLOR VINO </v>
      </c>
      <c r="D93" s="18">
        <f>+'[2]STOCK-INVENTARIO'!K96</f>
        <v>5</v>
      </c>
      <c r="E93" s="19" t="str">
        <f>+'[2]STOCK-INVENTARIO'!I96</f>
        <v>YARDAS</v>
      </c>
      <c r="F93" s="20">
        <f>+'[2]STOCK-INVENTARIO'!L96</f>
        <v>0</v>
      </c>
      <c r="G93" s="21">
        <f>+Table_1[[#This Row],[CANTIDAD]]*Table_1[[#This Row],[PRECIO UNITARIO]]</f>
        <v>0</v>
      </c>
    </row>
    <row r="94" spans="1:7" ht="15.75" customHeight="1">
      <c r="A94" s="16">
        <v>44283</v>
      </c>
      <c r="B94" s="17" t="str">
        <f>+'[2]STOCK-INVENTARIO'!C97</f>
        <v>CATE-04</v>
      </c>
      <c r="C94" s="17" t="str">
        <f>+'[2]STOCK-INVENTARIO'!D97</f>
        <v xml:space="preserve">ALGODÓN BLANCO CON DISEÑO ROJO CIRCULAR </v>
      </c>
      <c r="D94" s="18">
        <f>+'[2]STOCK-INVENTARIO'!K97</f>
        <v>1.5</v>
      </c>
      <c r="E94" s="19" t="str">
        <f>+'[2]STOCK-INVENTARIO'!I97</f>
        <v>YARDAS</v>
      </c>
      <c r="F94" s="20">
        <f>+'[2]STOCK-INVENTARIO'!L97</f>
        <v>0</v>
      </c>
      <c r="G94" s="21">
        <f>+Table_1[[#This Row],[CANTIDAD]]*Table_1[[#This Row],[PRECIO UNITARIO]]</f>
        <v>0</v>
      </c>
    </row>
    <row r="95" spans="1:7" ht="15.75" customHeight="1">
      <c r="A95" s="16">
        <v>44284</v>
      </c>
      <c r="B95" s="17" t="str">
        <f>+'[2]STOCK-INVENTARIO'!C98</f>
        <v>CATE-05</v>
      </c>
      <c r="C95" s="17" t="str">
        <f>+'[2]STOCK-INVENTARIO'!D98</f>
        <v xml:space="preserve">TELA DACRON ROJO CON DISEÑO BLANCO CIRCULAR </v>
      </c>
      <c r="D95" s="18">
        <f>+'[2]STOCK-INVENTARIO'!K98</f>
        <v>4.5</v>
      </c>
      <c r="E95" s="19" t="str">
        <f>+'[2]STOCK-INVENTARIO'!I98</f>
        <v>YARDAS</v>
      </c>
      <c r="F95" s="20">
        <f>+'[2]STOCK-INVENTARIO'!L98</f>
        <v>0</v>
      </c>
      <c r="G95" s="21">
        <f>+Table_1[[#This Row],[CANTIDAD]]*Table_1[[#This Row],[PRECIO UNITARIO]]</f>
        <v>0</v>
      </c>
    </row>
    <row r="96" spans="1:7" ht="15.75" customHeight="1">
      <c r="A96" s="16">
        <v>44285</v>
      </c>
      <c r="B96" s="17" t="str">
        <f>+'[2]STOCK-INVENTARIO'!C99</f>
        <v>CATE-06</v>
      </c>
      <c r="C96" s="17" t="str">
        <f>+'[2]STOCK-INVENTARIO'!D99</f>
        <v xml:space="preserve">TELA DACRON ROSADO CON DISEÑO DE CORAZONES </v>
      </c>
      <c r="D96" s="18">
        <f>+'[2]STOCK-INVENTARIO'!K99</f>
        <v>1.5</v>
      </c>
      <c r="E96" s="19" t="str">
        <f>+'[2]STOCK-INVENTARIO'!I99</f>
        <v>YARDAS</v>
      </c>
      <c r="F96" s="20">
        <f>+'[2]STOCK-INVENTARIO'!L99</f>
        <v>0</v>
      </c>
      <c r="G96" s="21">
        <f>+Table_1[[#This Row],[CANTIDAD]]*Table_1[[#This Row],[PRECIO UNITARIO]]</f>
        <v>0</v>
      </c>
    </row>
    <row r="97" spans="1:7" ht="15.75" customHeight="1">
      <c r="A97" s="16">
        <v>44286</v>
      </c>
      <c r="B97" s="17" t="str">
        <f>+'[2]STOCK-INVENTARIO'!C100</f>
        <v>CATE-07</v>
      </c>
      <c r="C97" s="17" t="str">
        <f>+'[2]STOCK-INVENTARIO'!D100</f>
        <v xml:space="preserve">TELA DACRON ROJO CON CORAZONES </v>
      </c>
      <c r="D97" s="18">
        <f>+'[2]STOCK-INVENTARIO'!K100</f>
        <v>1.5</v>
      </c>
      <c r="E97" s="19" t="str">
        <f>+'[2]STOCK-INVENTARIO'!I100</f>
        <v>YARDAS</v>
      </c>
      <c r="F97" s="20">
        <f>+'[2]STOCK-INVENTARIO'!L100</f>
        <v>0</v>
      </c>
      <c r="G97" s="21">
        <f>+Table_1[[#This Row],[CANTIDAD]]*Table_1[[#This Row],[PRECIO UNITARIO]]</f>
        <v>0</v>
      </c>
    </row>
    <row r="98" spans="1:7" ht="15.75" customHeight="1">
      <c r="A98" s="16">
        <v>44287</v>
      </c>
      <c r="B98" s="17" t="str">
        <f>+'[2]STOCK-INVENTARIO'!C101</f>
        <v>CATE-08</v>
      </c>
      <c r="C98" s="17" t="str">
        <f>+'[2]STOCK-INVENTARIO'!D101</f>
        <v xml:space="preserve">TELA SATIN ROSADO </v>
      </c>
      <c r="D98" s="18">
        <f>+'[2]STOCK-INVENTARIO'!K101</f>
        <v>6.5</v>
      </c>
      <c r="E98" s="19" t="str">
        <f>+'[2]STOCK-INVENTARIO'!I101</f>
        <v>YARDAS</v>
      </c>
      <c r="F98" s="20">
        <f>+'[2]STOCK-INVENTARIO'!L101</f>
        <v>0</v>
      </c>
      <c r="G98" s="21">
        <f>+Table_1[[#This Row],[CANTIDAD]]*Table_1[[#This Row],[PRECIO UNITARIO]]</f>
        <v>0</v>
      </c>
    </row>
    <row r="99" spans="1:7" ht="15.75" customHeight="1">
      <c r="A99" s="16">
        <v>44288</v>
      </c>
      <c r="B99" s="17" t="str">
        <f>+'[2]STOCK-INVENTARIO'!C102</f>
        <v>CATE-09</v>
      </c>
      <c r="C99" s="17" t="str">
        <f>+'[2]STOCK-INVENTARIO'!D102</f>
        <v xml:space="preserve">TELA ALGODÓN CON DISEÑOS DE FLORES </v>
      </c>
      <c r="D99" s="18">
        <f>+'[2]STOCK-INVENTARIO'!K102</f>
        <v>1.5</v>
      </c>
      <c r="E99" s="19" t="str">
        <f>+'[2]STOCK-INVENTARIO'!I102</f>
        <v>YARDAS</v>
      </c>
      <c r="F99" s="20">
        <f>+'[2]STOCK-INVENTARIO'!L102</f>
        <v>0</v>
      </c>
      <c r="G99" s="21">
        <f>+Table_1[[#This Row],[CANTIDAD]]*Table_1[[#This Row],[PRECIO UNITARIO]]</f>
        <v>0</v>
      </c>
    </row>
    <row r="100" spans="1:7" ht="15.75" customHeight="1">
      <c r="A100" s="16">
        <v>44289</v>
      </c>
      <c r="B100" s="17" t="str">
        <f>+'[2]STOCK-INVENTARIO'!C103</f>
        <v>CATE-10</v>
      </c>
      <c r="C100" s="17" t="str">
        <f>+'[2]STOCK-INVENTARIO'!D103</f>
        <v xml:space="preserve">TELA ALGODÓN ROJO CON BLANCO CON DISEÑOS FLOREADO </v>
      </c>
      <c r="D100" s="18">
        <f>+'[2]STOCK-INVENTARIO'!K103</f>
        <v>2.25</v>
      </c>
      <c r="E100" s="19" t="str">
        <f>+'[2]STOCK-INVENTARIO'!I103</f>
        <v>YARDAS</v>
      </c>
      <c r="F100" s="20">
        <f>+'[2]STOCK-INVENTARIO'!L103</f>
        <v>0</v>
      </c>
      <c r="G100" s="21">
        <f>+Table_1[[#This Row],[CANTIDAD]]*Table_1[[#This Row],[PRECIO UNITARIO]]</f>
        <v>0</v>
      </c>
    </row>
    <row r="101" spans="1:7" ht="15.75" customHeight="1">
      <c r="A101" s="16">
        <v>44290</v>
      </c>
      <c r="B101" s="17" t="str">
        <f>+'[2]STOCK-INVENTARIO'!C104</f>
        <v>CATE-11</v>
      </c>
      <c r="C101" s="17" t="str">
        <f>+'[2]STOCK-INVENTARIO'!D104</f>
        <v xml:space="preserve">TELA ALGODÓN ROSADO FLOREADO </v>
      </c>
      <c r="D101" s="18">
        <f>+'[2]STOCK-INVENTARIO'!K104</f>
        <v>3</v>
      </c>
      <c r="E101" s="19" t="str">
        <f>+'[2]STOCK-INVENTARIO'!I104</f>
        <v>YARDAS</v>
      </c>
      <c r="F101" s="20">
        <f>+'[2]STOCK-INVENTARIO'!L104</f>
        <v>0</v>
      </c>
      <c r="G101" s="21">
        <f>+Table_1[[#This Row],[CANTIDAD]]*Table_1[[#This Row],[PRECIO UNITARIO]]</f>
        <v>0</v>
      </c>
    </row>
    <row r="102" spans="1:7" ht="15.75" customHeight="1">
      <c r="A102" s="16">
        <v>44291</v>
      </c>
      <c r="B102" s="17" t="str">
        <f>+'[2]STOCK-INVENTARIO'!C105</f>
        <v>CATE-12</v>
      </c>
      <c r="C102" s="17" t="str">
        <f>+'[2]STOCK-INVENTARIO'!D105</f>
        <v xml:space="preserve">FORRO BLANCO </v>
      </c>
      <c r="D102" s="18">
        <f>+'[2]STOCK-INVENTARIO'!K105</f>
        <v>3</v>
      </c>
      <c r="E102" s="19" t="str">
        <f>+'[2]STOCK-INVENTARIO'!I105</f>
        <v>YARDAS</v>
      </c>
      <c r="F102" s="20">
        <f>+'[2]STOCK-INVENTARIO'!L105</f>
        <v>0</v>
      </c>
      <c r="G102" s="21">
        <f>+Table_1[[#This Row],[CANTIDAD]]*Table_1[[#This Row],[PRECIO UNITARIO]]</f>
        <v>0</v>
      </c>
    </row>
    <row r="103" spans="1:7" ht="15.75" customHeight="1">
      <c r="A103" s="16">
        <v>44292</v>
      </c>
      <c r="B103" s="17" t="str">
        <f>+'[2]STOCK-INVENTARIO'!C106</f>
        <v>CATE-13</v>
      </c>
      <c r="C103" s="17" t="str">
        <f>+'[2]STOCK-INVENTARIO'!D106</f>
        <v xml:space="preserve">TELA ALGONDON  ROJO </v>
      </c>
      <c r="D103" s="18">
        <f>+'[2]STOCK-INVENTARIO'!K106</f>
        <v>1.5</v>
      </c>
      <c r="E103" s="19" t="str">
        <f>+'[2]STOCK-INVENTARIO'!I106</f>
        <v>YARDAS</v>
      </c>
      <c r="F103" s="20">
        <f>+'[2]STOCK-INVENTARIO'!L106</f>
        <v>0</v>
      </c>
      <c r="G103" s="21">
        <f>+Table_1[[#This Row],[CANTIDAD]]*Table_1[[#This Row],[PRECIO UNITARIO]]</f>
        <v>0</v>
      </c>
    </row>
    <row r="104" spans="1:7" ht="15.75" customHeight="1">
      <c r="A104" s="16">
        <v>44293</v>
      </c>
      <c r="B104" s="17" t="str">
        <f>+'[2]STOCK-INVENTARIO'!C107</f>
        <v>CATE-14</v>
      </c>
      <c r="C104" s="17" t="str">
        <f>+'[2]STOCK-INVENTARIO'!D107</f>
        <v xml:space="preserve">TELA SATIN NEGRO </v>
      </c>
      <c r="D104" s="18">
        <f>+'[2]STOCK-INVENTARIO'!K107</f>
        <v>0</v>
      </c>
      <c r="E104" s="19" t="str">
        <f>+'[2]STOCK-INVENTARIO'!I107</f>
        <v>YARDAS</v>
      </c>
      <c r="F104" s="20">
        <f>+'[2]STOCK-INVENTARIO'!L107</f>
        <v>0</v>
      </c>
      <c r="G104" s="21">
        <f>+Table_1[[#This Row],[CANTIDAD]]*Table_1[[#This Row],[PRECIO UNITARIO]]</f>
        <v>0</v>
      </c>
    </row>
    <row r="105" spans="1:7" ht="15.75" customHeight="1">
      <c r="A105" s="16">
        <v>44294</v>
      </c>
      <c r="B105" s="17" t="str">
        <f>+'[2]STOCK-INVENTARIO'!C108</f>
        <v>CATE-15</v>
      </c>
      <c r="C105" s="17" t="str">
        <f>+'[2]STOCK-INVENTARIO'!D108</f>
        <v xml:space="preserve">TELA SATIN AMARILLO </v>
      </c>
      <c r="D105" s="18">
        <f>+'[2]STOCK-INVENTARIO'!K108</f>
        <v>11</v>
      </c>
      <c r="E105" s="19" t="str">
        <f>+'[2]STOCK-INVENTARIO'!I108</f>
        <v>YARDAS</v>
      </c>
      <c r="F105" s="20">
        <f>+'[2]STOCK-INVENTARIO'!L108</f>
        <v>0</v>
      </c>
      <c r="G105" s="21">
        <f>+Table_1[[#This Row],[CANTIDAD]]*Table_1[[#This Row],[PRECIO UNITARIO]]</f>
        <v>0</v>
      </c>
    </row>
    <row r="106" spans="1:7" ht="15.75" customHeight="1">
      <c r="A106" s="16">
        <v>44295</v>
      </c>
      <c r="B106" s="17" t="str">
        <f>+'[2]STOCK-INVENTARIO'!C109</f>
        <v>CATE-16</v>
      </c>
      <c r="C106" s="17" t="str">
        <f>+'[2]STOCK-INVENTARIO'!D109</f>
        <v xml:space="preserve">TELA CON DISEÑO FLOREADA PARA SÁBANA </v>
      </c>
      <c r="D106" s="18">
        <f>+'[2]STOCK-INVENTARIO'!K109</f>
        <v>3</v>
      </c>
      <c r="E106" s="19" t="str">
        <f>+'[2]STOCK-INVENTARIO'!I109</f>
        <v>YARDAS</v>
      </c>
      <c r="F106" s="20">
        <f>+'[2]STOCK-INVENTARIO'!L109</f>
        <v>0</v>
      </c>
      <c r="G106" s="21">
        <f>+Table_1[[#This Row],[CANTIDAD]]*Table_1[[#This Row],[PRECIO UNITARIO]]</f>
        <v>0</v>
      </c>
    </row>
    <row r="107" spans="1:7" ht="15.75" customHeight="1">
      <c r="A107" s="16">
        <v>44296</v>
      </c>
      <c r="B107" s="17" t="str">
        <f>+'[2]STOCK-INVENTARIO'!C110</f>
        <v>CATE-17</v>
      </c>
      <c r="C107" s="17" t="str">
        <f>+'[2]STOCK-INVENTARIO'!D110</f>
        <v xml:space="preserve">TELA CRUZADA NEGRA </v>
      </c>
      <c r="D107" s="18">
        <f>+'[2]STOCK-INVENTARIO'!K110</f>
        <v>3</v>
      </c>
      <c r="E107" s="19" t="str">
        <f>+'[2]STOCK-INVENTARIO'!I110</f>
        <v>YARDAS</v>
      </c>
      <c r="F107" s="20">
        <f>+'[2]STOCK-INVENTARIO'!L110</f>
        <v>0</v>
      </c>
      <c r="G107" s="21">
        <f>+Table_1[[#This Row],[CANTIDAD]]*Table_1[[#This Row],[PRECIO UNITARIO]]</f>
        <v>0</v>
      </c>
    </row>
    <row r="108" spans="1:7" ht="15.75" customHeight="1">
      <c r="A108" s="16">
        <v>44297</v>
      </c>
      <c r="B108" s="17" t="str">
        <f>+'[2]STOCK-INVENTARIO'!C111</f>
        <v>CATE-18</v>
      </c>
      <c r="C108" s="17" t="str">
        <f>+'[2]STOCK-INVENTARIO'!D111</f>
        <v xml:space="preserve">TELA SATIN DE FORRO BLANCO </v>
      </c>
      <c r="D108" s="18">
        <f>+'[2]STOCK-INVENTARIO'!K111</f>
        <v>1.5</v>
      </c>
      <c r="E108" s="19" t="str">
        <f>+'[2]STOCK-INVENTARIO'!I111</f>
        <v>YARDAS</v>
      </c>
      <c r="F108" s="20">
        <f>+'[2]STOCK-INVENTARIO'!L111</f>
        <v>0</v>
      </c>
      <c r="G108" s="21">
        <f>+Table_1[[#This Row],[CANTIDAD]]*Table_1[[#This Row],[PRECIO UNITARIO]]</f>
        <v>0</v>
      </c>
    </row>
    <row r="109" spans="1:7" ht="15.75" customHeight="1">
      <c r="A109" s="16">
        <v>44298</v>
      </c>
      <c r="B109" s="17" t="str">
        <f>+'[2]STOCK-INVENTARIO'!C112</f>
        <v>CATE-19</v>
      </c>
      <c r="C109" s="17" t="str">
        <f>+'[2]STOCK-INVENTARIO'!D112</f>
        <v>TELA SATIN BLANCO</v>
      </c>
      <c r="D109" s="18">
        <f>+'[2]STOCK-INVENTARIO'!K112</f>
        <v>4</v>
      </c>
      <c r="E109" s="19" t="str">
        <f>+'[2]STOCK-INVENTARIO'!I112</f>
        <v>YARDAS</v>
      </c>
      <c r="F109" s="20">
        <f>+'[2]STOCK-INVENTARIO'!L112</f>
        <v>0</v>
      </c>
      <c r="G109" s="21">
        <f>+Table_1[[#This Row],[CANTIDAD]]*Table_1[[#This Row],[PRECIO UNITARIO]]</f>
        <v>0</v>
      </c>
    </row>
    <row r="110" spans="1:7" ht="15.75" customHeight="1">
      <c r="A110" s="16">
        <v>44299</v>
      </c>
      <c r="B110" s="17" t="str">
        <f>+'[2]STOCK-INVENTARIO'!C113</f>
        <v>CATE-20</v>
      </c>
      <c r="C110" s="17" t="str">
        <f>+'[2]STOCK-INVENTARIO'!D113</f>
        <v xml:space="preserve">TELA SATIN CREMA </v>
      </c>
      <c r="D110" s="18">
        <f>+'[2]STOCK-INVENTARIO'!K113</f>
        <v>3.5</v>
      </c>
      <c r="E110" s="19" t="str">
        <f>+'[2]STOCK-INVENTARIO'!I113</f>
        <v>YARDAS</v>
      </c>
      <c r="F110" s="20">
        <f>+'[2]STOCK-INVENTARIO'!L113</f>
        <v>0</v>
      </c>
      <c r="G110" s="21">
        <f>+Table_1[[#This Row],[CANTIDAD]]*Table_1[[#This Row],[PRECIO UNITARIO]]</f>
        <v>0</v>
      </c>
    </row>
    <row r="111" spans="1:7" ht="15.75" customHeight="1">
      <c r="A111" s="16">
        <v>44300</v>
      </c>
      <c r="B111" s="17" t="str">
        <f>+'[2]STOCK-INVENTARIO'!C114</f>
        <v>CATE-21</v>
      </c>
      <c r="C111" s="17" t="str">
        <f>+'[2]STOCK-INVENTARIO'!D114</f>
        <v xml:space="preserve">TELA BROZADO CREMA </v>
      </c>
      <c r="D111" s="18">
        <f>+'[2]STOCK-INVENTARIO'!K114</f>
        <v>2</v>
      </c>
      <c r="E111" s="19" t="str">
        <f>+'[2]STOCK-INVENTARIO'!I114</f>
        <v>YARDAS</v>
      </c>
      <c r="F111" s="20">
        <f>+'[2]STOCK-INVENTARIO'!L114</f>
        <v>0</v>
      </c>
      <c r="G111" s="21">
        <f>+Table_1[[#This Row],[CANTIDAD]]*Table_1[[#This Row],[PRECIO UNITARIO]]</f>
        <v>0</v>
      </c>
    </row>
    <row r="112" spans="1:7" ht="15.75" customHeight="1">
      <c r="A112" s="16">
        <v>44301</v>
      </c>
      <c r="B112" s="17" t="str">
        <f>+'[2]STOCK-INVENTARIO'!C115</f>
        <v>CATE-22</v>
      </c>
      <c r="C112" s="17" t="str">
        <f>+'[2]STOCK-INVENTARIO'!D115</f>
        <v xml:space="preserve">TELA SATIN AZUL </v>
      </c>
      <c r="D112" s="18">
        <f>+'[2]STOCK-INVENTARIO'!K115</f>
        <v>3</v>
      </c>
      <c r="E112" s="19" t="str">
        <f>+'[2]STOCK-INVENTARIO'!I115</f>
        <v>YARDAS</v>
      </c>
      <c r="F112" s="20">
        <f>+'[2]STOCK-INVENTARIO'!L115</f>
        <v>0</v>
      </c>
      <c r="G112" s="21">
        <f>+Table_1[[#This Row],[CANTIDAD]]*Table_1[[#This Row],[PRECIO UNITARIO]]</f>
        <v>0</v>
      </c>
    </row>
    <row r="113" spans="1:7" ht="15.75" customHeight="1">
      <c r="A113" s="16">
        <v>44302</v>
      </c>
      <c r="B113" s="17" t="str">
        <f>+'[2]STOCK-INVENTARIO'!C116</f>
        <v>CATE-23</v>
      </c>
      <c r="C113" s="17" t="str">
        <f>+'[2]STOCK-INVENTARIO'!D116</f>
        <v xml:space="preserve">TELA SATIN ROJO </v>
      </c>
      <c r="D113" s="18">
        <f>+'[2]STOCK-INVENTARIO'!K116</f>
        <v>11.75</v>
      </c>
      <c r="E113" s="19" t="str">
        <f>+'[2]STOCK-INVENTARIO'!I116</f>
        <v>YARDAS</v>
      </c>
      <c r="F113" s="20">
        <f>+'[2]STOCK-INVENTARIO'!L116</f>
        <v>0</v>
      </c>
      <c r="G113" s="21">
        <f>+Table_1[[#This Row],[CANTIDAD]]*Table_1[[#This Row],[PRECIO UNITARIO]]</f>
        <v>0</v>
      </c>
    </row>
    <row r="114" spans="1:7" ht="15.75" customHeight="1">
      <c r="A114" s="16">
        <v>44303</v>
      </c>
      <c r="B114" s="17" t="str">
        <f>+'[2]STOCK-INVENTARIO'!C117</f>
        <v>CATE-24</v>
      </c>
      <c r="C114" s="17" t="str">
        <f>+'[2]STOCK-INVENTARIO'!D117</f>
        <v xml:space="preserve">TELA VISILLO ROJO </v>
      </c>
      <c r="D114" s="18">
        <f>+'[2]STOCK-INVENTARIO'!K117</f>
        <v>3</v>
      </c>
      <c r="E114" s="19" t="str">
        <f>+'[2]STOCK-INVENTARIO'!I117</f>
        <v>YARDAS</v>
      </c>
      <c r="F114" s="20">
        <f>+'[2]STOCK-INVENTARIO'!L117</f>
        <v>0</v>
      </c>
      <c r="G114" s="21">
        <f>+Table_1[[#This Row],[CANTIDAD]]*Table_1[[#This Row],[PRECIO UNITARIO]]</f>
        <v>0</v>
      </c>
    </row>
    <row r="115" spans="1:7" ht="15.75" customHeight="1">
      <c r="A115" s="16">
        <v>44304</v>
      </c>
      <c r="B115" s="17" t="str">
        <f>+'[2]STOCK-INVENTARIO'!C118</f>
        <v>CATE-25</v>
      </c>
      <c r="C115" s="17" t="str">
        <f>+'[2]STOCK-INVENTARIO'!D118</f>
        <v xml:space="preserve">TELA VISILLO AZUL </v>
      </c>
      <c r="D115" s="18">
        <f>+'[2]STOCK-INVENTARIO'!K118</f>
        <v>3</v>
      </c>
      <c r="E115" s="19" t="str">
        <f>+'[2]STOCK-INVENTARIO'!I118</f>
        <v>YARDAS</v>
      </c>
      <c r="F115" s="20">
        <f>+'[2]STOCK-INVENTARIO'!L118</f>
        <v>0</v>
      </c>
      <c r="G115" s="21">
        <f>+Table_1[[#This Row],[CANTIDAD]]*Table_1[[#This Row],[PRECIO UNITARIO]]</f>
        <v>0</v>
      </c>
    </row>
    <row r="116" spans="1:7" ht="15.75" customHeight="1">
      <c r="A116" s="16">
        <v>44305</v>
      </c>
      <c r="B116" s="17" t="str">
        <f>+'[2]STOCK-INVENTARIO'!C119</f>
        <v>CATE-26</v>
      </c>
      <c r="C116" s="17" t="str">
        <f>+'[2]STOCK-INVENTARIO'!D119</f>
        <v xml:space="preserve">TELA DE FORRO NEGRO </v>
      </c>
      <c r="D116" s="18">
        <f>+'[2]STOCK-INVENTARIO'!K119</f>
        <v>5</v>
      </c>
      <c r="E116" s="19" t="str">
        <f>+'[2]STOCK-INVENTARIO'!I119</f>
        <v>YARDAS</v>
      </c>
      <c r="F116" s="20">
        <f>+'[2]STOCK-INVENTARIO'!L119</f>
        <v>0</v>
      </c>
      <c r="G116" s="21">
        <f>+Table_1[[#This Row],[CANTIDAD]]*Table_1[[#This Row],[PRECIO UNITARIO]]</f>
        <v>0</v>
      </c>
    </row>
    <row r="117" spans="1:7" ht="15.75" customHeight="1">
      <c r="A117" s="16">
        <v>44306</v>
      </c>
      <c r="B117" s="17" t="str">
        <f>+'[2]STOCK-INVENTARIO'!C120</f>
        <v>CATE-27</v>
      </c>
      <c r="C117" s="17" t="str">
        <f>+'[2]STOCK-INVENTARIO'!D120</f>
        <v xml:space="preserve">TELA GABARDINA NEGRA </v>
      </c>
      <c r="D117" s="18">
        <f>+'[2]STOCK-INVENTARIO'!K120</f>
        <v>-137.5</v>
      </c>
      <c r="E117" s="19" t="str">
        <f>+'[2]STOCK-INVENTARIO'!I120</f>
        <v>YARDAS</v>
      </c>
      <c r="F117" s="20">
        <f>+'[2]STOCK-INVENTARIO'!L120</f>
        <v>0</v>
      </c>
      <c r="G117" s="21">
        <f>+Table_1[[#This Row],[CANTIDAD]]*Table_1[[#This Row],[PRECIO UNITARIO]]</f>
        <v>0</v>
      </c>
    </row>
    <row r="118" spans="1:7" ht="15.75" customHeight="1">
      <c r="A118" s="16">
        <v>44307</v>
      </c>
      <c r="B118" s="17" t="str">
        <f>+'[2]STOCK-INVENTARIO'!C121</f>
        <v>CATE-28</v>
      </c>
      <c r="C118" s="17" t="str">
        <f>+'[2]STOCK-INVENTARIO'!D121</f>
        <v xml:space="preserve">TELA BROZADA GRIS CON VINO </v>
      </c>
      <c r="D118" s="18">
        <f>+'[2]STOCK-INVENTARIO'!K121</f>
        <v>1.75</v>
      </c>
      <c r="E118" s="19" t="str">
        <f>+'[2]STOCK-INVENTARIO'!I121</f>
        <v>YARDAS</v>
      </c>
      <c r="F118" s="20">
        <f>+'[2]STOCK-INVENTARIO'!L121</f>
        <v>0</v>
      </c>
      <c r="G118" s="21">
        <f>+Table_1[[#This Row],[CANTIDAD]]*Table_1[[#This Row],[PRECIO UNITARIO]]</f>
        <v>0</v>
      </c>
    </row>
    <row r="119" spans="1:7" ht="15.75" customHeight="1">
      <c r="A119" s="16">
        <v>44308</v>
      </c>
      <c r="B119" s="17" t="str">
        <f>+'[2]STOCK-INVENTARIO'!C122</f>
        <v>CATE-29</v>
      </c>
      <c r="C119" s="17" t="str">
        <f>+'[2]STOCK-INVENTARIO'!D122</f>
        <v xml:space="preserve">TELA DRACON ROSADO </v>
      </c>
      <c r="D119" s="18">
        <f>+'[2]STOCK-INVENTARIO'!K122</f>
        <v>9.5</v>
      </c>
      <c r="E119" s="19" t="str">
        <f>+'[2]STOCK-INVENTARIO'!I122</f>
        <v>YARDAS</v>
      </c>
      <c r="F119" s="20">
        <f>+'[2]STOCK-INVENTARIO'!L122</f>
        <v>0</v>
      </c>
      <c r="G119" s="21">
        <f>+Table_1[[#This Row],[CANTIDAD]]*Table_1[[#This Row],[PRECIO UNITARIO]]</f>
        <v>0</v>
      </c>
    </row>
    <row r="120" spans="1:7" ht="15.75" customHeight="1">
      <c r="A120" s="16">
        <v>44309</v>
      </c>
      <c r="B120" s="17" t="str">
        <f>+'[2]STOCK-INVENTARIO'!C123</f>
        <v>CATE-30</v>
      </c>
      <c r="C120" s="17" t="str">
        <f>+'[2]STOCK-INVENTARIO'!D123</f>
        <v xml:space="preserve">TELA BISILLO ESTAMPADO </v>
      </c>
      <c r="D120" s="18">
        <f>+'[2]STOCK-INVENTARIO'!K123</f>
        <v>9</v>
      </c>
      <c r="E120" s="19" t="str">
        <f>+'[2]STOCK-INVENTARIO'!I123</f>
        <v>YARDAS</v>
      </c>
      <c r="F120" s="20">
        <f>+'[2]STOCK-INVENTARIO'!L123</f>
        <v>0</v>
      </c>
      <c r="G120" s="21">
        <f>+Table_1[[#This Row],[CANTIDAD]]*Table_1[[#This Row],[PRECIO UNITARIO]]</f>
        <v>0</v>
      </c>
    </row>
    <row r="121" spans="1:7" ht="15.75" customHeight="1">
      <c r="A121" s="16">
        <v>44310</v>
      </c>
      <c r="B121" s="17" t="str">
        <f>+'[2]STOCK-INVENTARIO'!C124</f>
        <v>CATE-31</v>
      </c>
      <c r="C121" s="17" t="str">
        <f>+'[2]STOCK-INVENTARIO'!D124</f>
        <v xml:space="preserve">TELA BISILLO BLANCO </v>
      </c>
      <c r="D121" s="18">
        <f>+'[2]STOCK-INVENTARIO'!K124</f>
        <v>4.5</v>
      </c>
      <c r="E121" s="19" t="str">
        <f>+'[2]STOCK-INVENTARIO'!I124</f>
        <v>YARDAS</v>
      </c>
      <c r="F121" s="20">
        <f>+'[2]STOCK-INVENTARIO'!L124</f>
        <v>0</v>
      </c>
      <c r="G121" s="21">
        <f>+Table_1[[#This Row],[CANTIDAD]]*Table_1[[#This Row],[PRECIO UNITARIO]]</f>
        <v>0</v>
      </c>
    </row>
    <row r="122" spans="1:7" ht="15.75" customHeight="1">
      <c r="A122" s="16">
        <v>44311</v>
      </c>
      <c r="B122" s="17" t="str">
        <f>+'[2]STOCK-INVENTARIO'!C125</f>
        <v>CATE-32</v>
      </c>
      <c r="C122" s="17" t="str">
        <f>+'[2]STOCK-INVENTARIO'!D125</f>
        <v xml:space="preserve">TELA PARA CORCHA ROSADA </v>
      </c>
      <c r="D122" s="18">
        <f>+'[2]STOCK-INVENTARIO'!K125</f>
        <v>2</v>
      </c>
      <c r="E122" s="19" t="str">
        <f>+'[2]STOCK-INVENTARIO'!I125</f>
        <v>YARDAS</v>
      </c>
      <c r="F122" s="20">
        <f>+'[2]STOCK-INVENTARIO'!L125</f>
        <v>0</v>
      </c>
      <c r="G122" s="21">
        <f>+Table_1[[#This Row],[CANTIDAD]]*Table_1[[#This Row],[PRECIO UNITARIO]]</f>
        <v>0</v>
      </c>
    </row>
    <row r="123" spans="1:7" ht="15.75" customHeight="1">
      <c r="A123" s="16">
        <v>44312</v>
      </c>
      <c r="B123" s="17" t="str">
        <f>+'[2]STOCK-INVENTARIO'!C126</f>
        <v>CATE-33</v>
      </c>
      <c r="C123" s="17" t="str">
        <f>+'[2]STOCK-INVENTARIO'!D126</f>
        <v xml:space="preserve">TELA PARA CORCHA AZUL CON BLANCO </v>
      </c>
      <c r="D123" s="18">
        <f>+'[2]STOCK-INVENTARIO'!K126</f>
        <v>2.25</v>
      </c>
      <c r="E123" s="19" t="str">
        <f>+'[2]STOCK-INVENTARIO'!I126</f>
        <v>YARDAS</v>
      </c>
      <c r="F123" s="20">
        <f>+'[2]STOCK-INVENTARIO'!L126</f>
        <v>0</v>
      </c>
      <c r="G123" s="21">
        <f>+Table_1[[#This Row],[CANTIDAD]]*Table_1[[#This Row],[PRECIO UNITARIO]]</f>
        <v>0</v>
      </c>
    </row>
    <row r="124" spans="1:7" ht="15.75" customHeight="1">
      <c r="A124" s="16">
        <v>44313</v>
      </c>
      <c r="B124" s="17" t="str">
        <f>+'[2]STOCK-INVENTARIO'!C127</f>
        <v>CATE-34</v>
      </c>
      <c r="C124" s="17" t="str">
        <f>+'[2]STOCK-INVENTARIO'!D127</f>
        <v xml:space="preserve">TELA ACORCHADA BLANCA </v>
      </c>
      <c r="D124" s="18">
        <f>+'[2]STOCK-INVENTARIO'!K127</f>
        <v>2</v>
      </c>
      <c r="E124" s="19" t="str">
        <f>+'[2]STOCK-INVENTARIO'!I127</f>
        <v>YARDAS</v>
      </c>
      <c r="F124" s="20">
        <f>+'[2]STOCK-INVENTARIO'!L127</f>
        <v>0</v>
      </c>
      <c r="G124" s="21">
        <f>+Table_1[[#This Row],[CANTIDAD]]*Table_1[[#This Row],[PRECIO UNITARIO]]</f>
        <v>0</v>
      </c>
    </row>
    <row r="125" spans="1:7" ht="15.75" customHeight="1">
      <c r="A125" s="16">
        <v>44314</v>
      </c>
      <c r="B125" s="17" t="str">
        <f>+'[2]STOCK-INVENTARIO'!C128</f>
        <v>CATE-35</v>
      </c>
      <c r="C125" s="17" t="str">
        <f>+'[2]STOCK-INVENTARIO'!D128</f>
        <v xml:space="preserve">TELA DRACON BLANCO </v>
      </c>
      <c r="D125" s="18">
        <f>+'[2]STOCK-INVENTARIO'!K128</f>
        <v>3</v>
      </c>
      <c r="E125" s="19" t="str">
        <f>+'[2]STOCK-INVENTARIO'!I128</f>
        <v>YARDAS</v>
      </c>
      <c r="F125" s="20">
        <f>+'[2]STOCK-INVENTARIO'!L128</f>
        <v>0</v>
      </c>
      <c r="G125" s="21">
        <f>+Table_1[[#This Row],[CANTIDAD]]*Table_1[[#This Row],[PRECIO UNITARIO]]</f>
        <v>0</v>
      </c>
    </row>
    <row r="126" spans="1:7" ht="15.75" customHeight="1">
      <c r="A126" s="16">
        <v>44315</v>
      </c>
      <c r="B126" s="17" t="str">
        <f>+'[2]STOCK-INVENTARIO'!C129</f>
        <v>CATE-36</v>
      </c>
      <c r="C126" s="17" t="str">
        <f>+'[2]STOCK-INVENTARIO'!D129</f>
        <v>TELA DRACON VERDE CLARO</v>
      </c>
      <c r="D126" s="18">
        <f>+'[2]STOCK-INVENTARIO'!K129</f>
        <v>3</v>
      </c>
      <c r="E126" s="19" t="str">
        <f>+'[2]STOCK-INVENTARIO'!I129</f>
        <v>YARDAS</v>
      </c>
      <c r="F126" s="20">
        <f>+'[2]STOCK-INVENTARIO'!L129</f>
        <v>0</v>
      </c>
      <c r="G126" s="21">
        <f>+Table_1[[#This Row],[CANTIDAD]]*Table_1[[#This Row],[PRECIO UNITARIO]]</f>
        <v>0</v>
      </c>
    </row>
    <row r="127" spans="1:7" ht="15.75" customHeight="1">
      <c r="A127" s="16">
        <v>44316</v>
      </c>
      <c r="B127" s="17" t="str">
        <f>+'[2]STOCK-INVENTARIO'!C130</f>
        <v>CATE-37</v>
      </c>
      <c r="C127" s="17" t="str">
        <f>+'[2]STOCK-INVENTARIO'!D130</f>
        <v xml:space="preserve">TELA GABARDINA BLANCA </v>
      </c>
      <c r="D127" s="18">
        <f>+'[2]STOCK-INVENTARIO'!K130</f>
        <v>4</v>
      </c>
      <c r="E127" s="19" t="str">
        <f>+'[2]STOCK-INVENTARIO'!I130</f>
        <v>YARDAS</v>
      </c>
      <c r="F127" s="20">
        <f>+'[2]STOCK-INVENTARIO'!L130</f>
        <v>0</v>
      </c>
      <c r="G127" s="21">
        <f>+Table_1[[#This Row],[CANTIDAD]]*Table_1[[#This Row],[PRECIO UNITARIO]]</f>
        <v>0</v>
      </c>
    </row>
    <row r="128" spans="1:7" ht="15.75" customHeight="1">
      <c r="A128" s="16">
        <v>44317</v>
      </c>
      <c r="B128" s="17" t="str">
        <f>+'[2]STOCK-INVENTARIO'!C131</f>
        <v>CATE-38</v>
      </c>
      <c r="C128" s="17" t="str">
        <f>+'[2]STOCK-INVENTARIO'!D131</f>
        <v xml:space="preserve">TELA GABARDINA ROJO VINO </v>
      </c>
      <c r="D128" s="18">
        <f>+'[2]STOCK-INVENTARIO'!K131</f>
        <v>0</v>
      </c>
      <c r="E128" s="19" t="str">
        <f>+'[2]STOCK-INVENTARIO'!I131</f>
        <v>YARDAS</v>
      </c>
      <c r="F128" s="20">
        <f>+'[2]STOCK-INVENTARIO'!L131</f>
        <v>0</v>
      </c>
      <c r="G128" s="21">
        <f>+Table_1[[#This Row],[CANTIDAD]]*Table_1[[#This Row],[PRECIO UNITARIO]]</f>
        <v>0</v>
      </c>
    </row>
    <row r="129" spans="1:7" ht="15.75" customHeight="1">
      <c r="A129" s="16">
        <v>44318</v>
      </c>
      <c r="B129" s="17" t="str">
        <f>+'[2]STOCK-INVENTARIO'!C132</f>
        <v>CATE-39</v>
      </c>
      <c r="C129" s="17" t="str">
        <f>+'[2]STOCK-INVENTARIO'!D132</f>
        <v xml:space="preserve">TELA GABARDINA NEGRA </v>
      </c>
      <c r="D129" s="18">
        <f>+'[2]STOCK-INVENTARIO'!K132</f>
        <v>1.45</v>
      </c>
      <c r="E129" s="19" t="str">
        <f>+'[2]STOCK-INVENTARIO'!I132</f>
        <v>YARDAS</v>
      </c>
      <c r="F129" s="20">
        <f>+'[2]STOCK-INVENTARIO'!L132</f>
        <v>0</v>
      </c>
      <c r="G129" s="21">
        <f>+Table_1[[#This Row],[CANTIDAD]]*Table_1[[#This Row],[PRECIO UNITARIO]]</f>
        <v>0</v>
      </c>
    </row>
    <row r="130" spans="1:7" ht="15.75" customHeight="1">
      <c r="A130" s="16">
        <v>44319</v>
      </c>
      <c r="B130" s="17" t="str">
        <f>+'[2]STOCK-INVENTARIO'!C133</f>
        <v>CATE-40</v>
      </c>
      <c r="C130" s="17" t="str">
        <f>+'[2]STOCK-INVENTARIO'!D133</f>
        <v xml:space="preserve">TELA GABARDINA AZUL CLARO </v>
      </c>
      <c r="D130" s="18">
        <f>+'[2]STOCK-INVENTARIO'!K133</f>
        <v>1.5</v>
      </c>
      <c r="E130" s="19" t="str">
        <f>+'[2]STOCK-INVENTARIO'!I133</f>
        <v>YARDAS</v>
      </c>
      <c r="F130" s="20">
        <f>+'[2]STOCK-INVENTARIO'!L133</f>
        <v>0</v>
      </c>
      <c r="G130" s="21">
        <f>+Table_1[[#This Row],[CANTIDAD]]*Table_1[[#This Row],[PRECIO UNITARIO]]</f>
        <v>0</v>
      </c>
    </row>
    <row r="131" spans="1:7" ht="15.75" customHeight="1">
      <c r="A131" s="16">
        <v>44320</v>
      </c>
      <c r="B131" s="17" t="str">
        <f>+'[2]STOCK-INVENTARIO'!C134</f>
        <v>CATE-41</v>
      </c>
      <c r="C131" s="17" t="str">
        <f>+'[2]STOCK-INVENTARIO'!D134</f>
        <v xml:space="preserve">TELA GABARDINA CREMA </v>
      </c>
      <c r="D131" s="18">
        <f>+'[2]STOCK-INVENTARIO'!K134</f>
        <v>0</v>
      </c>
      <c r="E131" s="19" t="str">
        <f>+'[2]STOCK-INVENTARIO'!I134</f>
        <v>YARDAS</v>
      </c>
      <c r="F131" s="20">
        <f>+'[2]STOCK-INVENTARIO'!L134</f>
        <v>0</v>
      </c>
      <c r="G131" s="21">
        <f>+Table_1[[#This Row],[CANTIDAD]]*Table_1[[#This Row],[PRECIO UNITARIO]]</f>
        <v>0</v>
      </c>
    </row>
    <row r="132" spans="1:7" ht="15.75" customHeight="1">
      <c r="A132" s="16">
        <v>44321</v>
      </c>
      <c r="B132" s="17" t="str">
        <f>+'[2]STOCK-INVENTARIO'!C135</f>
        <v>CATE-42</v>
      </c>
      <c r="C132" s="17" t="str">
        <f>+'[2]STOCK-INVENTARIO'!D135</f>
        <v xml:space="preserve">TELA GABARDINA VERDE </v>
      </c>
      <c r="D132" s="18">
        <f>+'[2]STOCK-INVENTARIO'!K135</f>
        <v>0</v>
      </c>
      <c r="E132" s="19" t="str">
        <f>+'[2]STOCK-INVENTARIO'!I135</f>
        <v>YARDAS</v>
      </c>
      <c r="F132" s="20">
        <f>+'[2]STOCK-INVENTARIO'!L135</f>
        <v>0</v>
      </c>
      <c r="G132" s="21">
        <f>+Table_1[[#This Row],[CANTIDAD]]*Table_1[[#This Row],[PRECIO UNITARIO]]</f>
        <v>0</v>
      </c>
    </row>
    <row r="133" spans="1:7" ht="15.75" customHeight="1">
      <c r="A133" s="16">
        <v>44322</v>
      </c>
      <c r="B133" s="17" t="str">
        <f>+'[2]STOCK-INVENTARIO'!C136</f>
        <v>CATE-43</v>
      </c>
      <c r="C133" s="17" t="str">
        <f>+'[2]STOCK-INVENTARIO'!D136</f>
        <v xml:space="preserve">TELA MAJESTI GRIS </v>
      </c>
      <c r="D133" s="18">
        <f>+'[2]STOCK-INVENTARIO'!K136</f>
        <v>1.5</v>
      </c>
      <c r="E133" s="19" t="str">
        <f>+'[2]STOCK-INVENTARIO'!I136</f>
        <v>YARDAS</v>
      </c>
      <c r="F133" s="20">
        <f>+'[2]STOCK-INVENTARIO'!L136</f>
        <v>0</v>
      </c>
      <c r="G133" s="21">
        <f>+Table_1[[#This Row],[CANTIDAD]]*Table_1[[#This Row],[PRECIO UNITARIO]]</f>
        <v>0</v>
      </c>
    </row>
    <row r="134" spans="1:7" ht="15.75" customHeight="1">
      <c r="A134" s="16">
        <v>44323</v>
      </c>
      <c r="B134" s="17" t="str">
        <f>+'[2]STOCK-INVENTARIO'!C137</f>
        <v>CATE-44</v>
      </c>
      <c r="C134" s="17" t="str">
        <f>+'[2]STOCK-INVENTARIO'!D137</f>
        <v xml:space="preserve">TELA ARGODON BLANCO CON DISEÑO FLORES AZUL Y ROJAS </v>
      </c>
      <c r="D134" s="18">
        <f>+'[2]STOCK-INVENTARIO'!K137</f>
        <v>1.5</v>
      </c>
      <c r="E134" s="19" t="str">
        <f>+'[2]STOCK-INVENTARIO'!I137</f>
        <v>YARDAS</v>
      </c>
      <c r="F134" s="20">
        <f>+'[2]STOCK-INVENTARIO'!L137</f>
        <v>0</v>
      </c>
      <c r="G134" s="21">
        <f>+Table_1[[#This Row],[CANTIDAD]]*Table_1[[#This Row],[PRECIO UNITARIO]]</f>
        <v>0</v>
      </c>
    </row>
    <row r="135" spans="1:7" ht="15.75" customHeight="1">
      <c r="A135" s="16">
        <v>44324</v>
      </c>
      <c r="B135" s="17" t="str">
        <f>+'[2]STOCK-INVENTARIO'!C138</f>
        <v>CATE-45</v>
      </c>
      <c r="C135" s="17" t="str">
        <f>+'[2]STOCK-INVENTARIO'!D138</f>
        <v xml:space="preserve">TELA ARGODON ESTAMPADO CON DISEÑO DE FLORES AZUL, VERDE Y ROSADO </v>
      </c>
      <c r="D135" s="18">
        <f>+'[2]STOCK-INVENTARIO'!K138</f>
        <v>1.5</v>
      </c>
      <c r="E135" s="19" t="str">
        <f>+'[2]STOCK-INVENTARIO'!I138</f>
        <v>YARDAS</v>
      </c>
      <c r="F135" s="20">
        <f>+'[2]STOCK-INVENTARIO'!L138</f>
        <v>0</v>
      </c>
      <c r="G135" s="21">
        <f>+Table_1[[#This Row],[CANTIDAD]]*Table_1[[#This Row],[PRECIO UNITARIO]]</f>
        <v>0</v>
      </c>
    </row>
    <row r="136" spans="1:7" ht="15.75" customHeight="1">
      <c r="A136" s="16">
        <v>44325</v>
      </c>
      <c r="B136" s="17" t="str">
        <f>+'[2]STOCK-INVENTARIO'!C139</f>
        <v>CATE-46</v>
      </c>
      <c r="C136" s="17" t="str">
        <f>+'[2]STOCK-INVENTARIO'!D139</f>
        <v xml:space="preserve">TELA SATIN VERDE CLARO </v>
      </c>
      <c r="D136" s="18">
        <f>+'[2]STOCK-INVENTARIO'!K139</f>
        <v>3</v>
      </c>
      <c r="E136" s="19" t="str">
        <f>+'[2]STOCK-INVENTARIO'!I139</f>
        <v>YARDAS</v>
      </c>
      <c r="F136" s="20">
        <f>+'[2]STOCK-INVENTARIO'!L139</f>
        <v>0</v>
      </c>
      <c r="G136" s="21">
        <f>+Table_1[[#This Row],[CANTIDAD]]*Table_1[[#This Row],[PRECIO UNITARIO]]</f>
        <v>0</v>
      </c>
    </row>
    <row r="137" spans="1:7" ht="15.75" customHeight="1">
      <c r="A137" s="16">
        <v>44326</v>
      </c>
      <c r="B137" s="17" t="str">
        <f>+'[2]STOCK-INVENTARIO'!C140</f>
        <v>CATE-47</v>
      </c>
      <c r="C137" s="17" t="str">
        <f>+'[2]STOCK-INVENTARIO'!D140</f>
        <v xml:space="preserve">TELA SATIN AZUL OSCURO </v>
      </c>
      <c r="D137" s="18">
        <f>+'[2]STOCK-INVENTARIO'!K140</f>
        <v>1</v>
      </c>
      <c r="E137" s="19" t="str">
        <f>+'[2]STOCK-INVENTARIO'!I140</f>
        <v>YARDAS</v>
      </c>
      <c r="F137" s="20">
        <f>+'[2]STOCK-INVENTARIO'!L140</f>
        <v>0</v>
      </c>
      <c r="G137" s="21">
        <f>+Table_1[[#This Row],[CANTIDAD]]*Table_1[[#This Row],[PRECIO UNITARIO]]</f>
        <v>0</v>
      </c>
    </row>
    <row r="138" spans="1:7" ht="15.75" customHeight="1">
      <c r="A138" s="16">
        <v>44327</v>
      </c>
      <c r="B138" s="17" t="str">
        <f>+'[2]STOCK-INVENTARIO'!C141</f>
        <v>CATE-48</v>
      </c>
      <c r="C138" s="17" t="str">
        <f>+'[2]STOCK-INVENTARIO'!D141</f>
        <v xml:space="preserve">TELA ALGODÓN TELA DE SABANA </v>
      </c>
      <c r="D138" s="18">
        <f>+'[2]STOCK-INVENTARIO'!K141</f>
        <v>2.25</v>
      </c>
      <c r="E138" s="19" t="str">
        <f>+'[2]STOCK-INVENTARIO'!I141</f>
        <v>YARDAS</v>
      </c>
      <c r="F138" s="20">
        <f>+'[2]STOCK-INVENTARIO'!L141</f>
        <v>0</v>
      </c>
      <c r="G138" s="21">
        <f>+Table_1[[#This Row],[CANTIDAD]]*Table_1[[#This Row],[PRECIO UNITARIO]]</f>
        <v>0</v>
      </c>
    </row>
    <row r="139" spans="1:7" ht="15.75" customHeight="1">
      <c r="A139" s="16">
        <v>44328</v>
      </c>
      <c r="B139" s="17" t="str">
        <f>+'[2]STOCK-INVENTARIO'!C142</f>
        <v>CATE-49</v>
      </c>
      <c r="C139" s="17" t="str">
        <f>+'[2]STOCK-INVENTARIO'!D142</f>
        <v xml:space="preserve">TELA ALGODÓN CREMA ROJO VERDE </v>
      </c>
      <c r="D139" s="18">
        <f>+'[2]STOCK-INVENTARIO'!K142</f>
        <v>2</v>
      </c>
      <c r="E139" s="19" t="str">
        <f>+'[2]STOCK-INVENTARIO'!I142</f>
        <v>YARDAS</v>
      </c>
      <c r="F139" s="20">
        <f>+'[2]STOCK-INVENTARIO'!L142</f>
        <v>0</v>
      </c>
      <c r="G139" s="21">
        <f>+Table_1[[#This Row],[CANTIDAD]]*Table_1[[#This Row],[PRECIO UNITARIO]]</f>
        <v>0</v>
      </c>
    </row>
    <row r="140" spans="1:7" ht="15.75" customHeight="1">
      <c r="A140" s="16">
        <v>44329</v>
      </c>
      <c r="B140" s="17" t="str">
        <f>+'[2]STOCK-INVENTARIO'!C143</f>
        <v>COST-630</v>
      </c>
      <c r="C140" s="17" t="str">
        <f>+'[2]STOCK-INVENTARIO'!D143</f>
        <v>ALFILER</v>
      </c>
      <c r="D140" s="18">
        <f>+'[2]STOCK-INVENTARIO'!K143</f>
        <v>0</v>
      </c>
      <c r="E140" s="19" t="str">
        <f>+'[2]STOCK-INVENTARIO'!I143</f>
        <v>CAJA</v>
      </c>
      <c r="F140" s="20">
        <f>+'[2]STOCK-INVENTARIO'!L143</f>
        <v>0</v>
      </c>
      <c r="G140" s="21">
        <f>+Table_1[[#This Row],[CANTIDAD]]*Table_1[[#This Row],[PRECIO UNITARIO]]</f>
        <v>0</v>
      </c>
    </row>
    <row r="141" spans="1:7" ht="15.75" customHeight="1">
      <c r="A141" s="16">
        <v>44330</v>
      </c>
      <c r="B141" s="17" t="str">
        <f>+'[2]STOCK-INVENTARIO'!C144</f>
        <v>COST-631</v>
      </c>
      <c r="C141" s="17" t="str">
        <f>+'[2]STOCK-INVENTARIO'!D144</f>
        <v>ALFILER DE CABEZA 12/1</v>
      </c>
      <c r="D141" s="18">
        <f>+'[2]STOCK-INVENTARIO'!K144</f>
        <v>24</v>
      </c>
      <c r="E141" s="19" t="str">
        <f>+'[2]STOCK-INVENTARIO'!I144</f>
        <v>UND</v>
      </c>
      <c r="F141" s="20">
        <f>+'[2]STOCK-INVENTARIO'!L144</f>
        <v>0</v>
      </c>
      <c r="G141" s="21">
        <f>+Table_1[[#This Row],[CANTIDAD]]*Table_1[[#This Row],[PRECIO UNITARIO]]</f>
        <v>0</v>
      </c>
    </row>
    <row r="142" spans="1:7" ht="15.75" customHeight="1">
      <c r="A142" s="16">
        <v>44331</v>
      </c>
      <c r="B142" s="17" t="str">
        <f>+'[2]STOCK-INVENTARIO'!C145</f>
        <v>COST-643</v>
      </c>
      <c r="C142" s="17" t="str">
        <f>+'[2]STOCK-INVENTARIO'!D145</f>
        <v>ZIPPER NYLON EN YARDA GRIS</v>
      </c>
      <c r="D142" s="18">
        <f>+'[2]STOCK-INVENTARIO'!K145</f>
        <v>23.5</v>
      </c>
      <c r="E142" s="19" t="str">
        <f>+'[2]STOCK-INVENTARIO'!I145</f>
        <v>YARDAS</v>
      </c>
      <c r="F142" s="20">
        <f>+'[2]STOCK-INVENTARIO'!L145</f>
        <v>0</v>
      </c>
      <c r="G142" s="21">
        <f>+Table_1[[#This Row],[CANTIDAD]]*Table_1[[#This Row],[PRECIO UNITARIO]]</f>
        <v>0</v>
      </c>
    </row>
    <row r="143" spans="1:7" ht="15.75" customHeight="1">
      <c r="A143" s="16">
        <v>44332</v>
      </c>
      <c r="B143" s="17" t="str">
        <f>+'[2]STOCK-INVENTARIO'!C146</f>
        <v>COST-644</v>
      </c>
      <c r="C143" s="17" t="str">
        <f>+'[2]STOCK-INVENTARIO'!D146</f>
        <v>ZIPPER NYLON EN YARDA NEGRO</v>
      </c>
      <c r="D143" s="18">
        <f>+'[2]STOCK-INVENTARIO'!K146</f>
        <v>0</v>
      </c>
      <c r="E143" s="19" t="str">
        <f>+'[2]STOCK-INVENTARIO'!I146</f>
        <v>YARDAS</v>
      </c>
      <c r="F143" s="20">
        <f>+'[2]STOCK-INVENTARIO'!L146</f>
        <v>0</v>
      </c>
      <c r="G143" s="21">
        <f>+Table_1[[#This Row],[CANTIDAD]]*Table_1[[#This Row],[PRECIO UNITARIO]]</f>
        <v>0</v>
      </c>
    </row>
    <row r="144" spans="1:7" ht="15.75" customHeight="1">
      <c r="A144" s="16">
        <v>44333</v>
      </c>
      <c r="B144" s="17" t="str">
        <f>+'[2]STOCK-INVENTARIO'!C147</f>
        <v>COST-645</v>
      </c>
      <c r="C144" s="17" t="str">
        <f>+'[2]STOCK-INVENTARIO'!D147</f>
        <v>ZIPPER NYLON EN YARDA ROJO VINO</v>
      </c>
      <c r="D144" s="18">
        <f>+'[2]STOCK-INVENTARIO'!K147</f>
        <v>0</v>
      </c>
      <c r="E144" s="19" t="str">
        <f>+'[2]STOCK-INVENTARIO'!I147</f>
        <v>YARDAS</v>
      </c>
      <c r="F144" s="20">
        <f>+'[2]STOCK-INVENTARIO'!L147</f>
        <v>0</v>
      </c>
      <c r="G144" s="21">
        <f>+Table_1[[#This Row],[CANTIDAD]]*Table_1[[#This Row],[PRECIO UNITARIO]]</f>
        <v>0</v>
      </c>
    </row>
    <row r="145" spans="1:7" ht="15.75" customHeight="1">
      <c r="A145" s="16">
        <v>44334</v>
      </c>
      <c r="B145" s="17" t="str">
        <f>+'[2]STOCK-INVENTARIO'!C148</f>
        <v>COST-646</v>
      </c>
      <c r="C145" s="17" t="str">
        <f>+'[2]STOCK-INVENTARIO'!D148</f>
        <v>ZIPPER NYLON EN YARDA KAQUI</v>
      </c>
      <c r="D145" s="18">
        <f>+'[2]STOCK-INVENTARIO'!K148</f>
        <v>0</v>
      </c>
      <c r="E145" s="19" t="str">
        <f>+'[2]STOCK-INVENTARIO'!I148</f>
        <v>YARDAS</v>
      </c>
      <c r="F145" s="20">
        <f>+'[2]STOCK-INVENTARIO'!L148</f>
        <v>0</v>
      </c>
      <c r="G145" s="21">
        <f>+Table_1[[#This Row],[CANTIDAD]]*Table_1[[#This Row],[PRECIO UNITARIO]]</f>
        <v>0</v>
      </c>
    </row>
    <row r="146" spans="1:7" ht="15.75" customHeight="1">
      <c r="A146" s="16">
        <v>44335</v>
      </c>
      <c r="B146" s="17" t="str">
        <f>+'[2]STOCK-INVENTARIO'!C149</f>
        <v>COST-647</v>
      </c>
      <c r="C146" s="17" t="str">
        <f>+'[2]STOCK-INVENTARIO'!D149</f>
        <v>ZIPPER NYLON EN YARDA CREMA</v>
      </c>
      <c r="D146" s="18">
        <f>+'[2]STOCK-INVENTARIO'!K149</f>
        <v>0</v>
      </c>
      <c r="E146" s="19" t="str">
        <f>+'[2]STOCK-INVENTARIO'!I149</f>
        <v>YARDAS</v>
      </c>
      <c r="F146" s="20">
        <f>+'[2]STOCK-INVENTARIO'!L149</f>
        <v>0</v>
      </c>
      <c r="G146" s="21">
        <f>+Table_1[[#This Row],[CANTIDAD]]*Table_1[[#This Row],[PRECIO UNITARIO]]</f>
        <v>0</v>
      </c>
    </row>
    <row r="147" spans="1:7" ht="15.75" customHeight="1">
      <c r="A147" s="16">
        <v>44336</v>
      </c>
      <c r="B147" s="17" t="str">
        <f>+'[2]STOCK-INVENTARIO'!C150</f>
        <v>COST-648</v>
      </c>
      <c r="C147" s="17" t="str">
        <f>+'[2]STOCK-INVENTARIO'!D150</f>
        <v>ZIPPER NYLON EN YARDA BEIGE</v>
      </c>
      <c r="D147" s="18">
        <f>+'[2]STOCK-INVENTARIO'!K150</f>
        <v>0</v>
      </c>
      <c r="E147" s="19" t="str">
        <f>+'[2]STOCK-INVENTARIO'!I150</f>
        <v>YARDAS</v>
      </c>
      <c r="F147" s="20">
        <f>+'[2]STOCK-INVENTARIO'!L150</f>
        <v>0</v>
      </c>
      <c r="G147" s="21">
        <f>+Table_1[[#This Row],[CANTIDAD]]*Table_1[[#This Row],[PRECIO UNITARIO]]</f>
        <v>0</v>
      </c>
    </row>
    <row r="148" spans="1:7" ht="15.75" customHeight="1">
      <c r="A148" s="16">
        <v>44337</v>
      </c>
      <c r="B148" s="17" t="str">
        <f>+'[2]STOCK-INVENTARIO'!C151</f>
        <v>COST-650</v>
      </c>
      <c r="C148" s="17" t="str">
        <f>+'[2]STOCK-INVENTARIO'!D151</f>
        <v xml:space="preserve">ENCAJE PARA VESTIDO </v>
      </c>
      <c r="D148" s="18">
        <f>+'[2]STOCK-INVENTARIO'!K151</f>
        <v>0</v>
      </c>
      <c r="E148" s="19" t="str">
        <f>+'[2]STOCK-INVENTARIO'!I151</f>
        <v>PAQUETES</v>
      </c>
      <c r="F148" s="20">
        <f>+'[2]STOCK-INVENTARIO'!L151</f>
        <v>0</v>
      </c>
      <c r="G148" s="21">
        <f>+Table_1[[#This Row],[CANTIDAD]]*Table_1[[#This Row],[PRECIO UNITARIO]]</f>
        <v>0</v>
      </c>
    </row>
    <row r="149" spans="1:7" ht="15.75" customHeight="1">
      <c r="A149" s="16">
        <v>44338</v>
      </c>
      <c r="B149" s="17" t="str">
        <f>+'[2]STOCK-INVENTARIO'!C152</f>
        <v>COST-652</v>
      </c>
      <c r="C149" s="17" t="str">
        <f>+'[2]STOCK-INVENTARIO'!D152</f>
        <v>ETIQUETAS INAGUJA S/E Y S/S 350/1</v>
      </c>
      <c r="D149" s="18">
        <f>+'[2]STOCK-INVENTARIO'!K152</f>
        <v>-400</v>
      </c>
      <c r="E149" s="19" t="str">
        <f>+'[2]STOCK-INVENTARIO'!I152</f>
        <v>ROLLOS</v>
      </c>
      <c r="F149" s="20">
        <f>+'[2]STOCK-INVENTARIO'!L152</f>
        <v>0</v>
      </c>
      <c r="G149" s="21">
        <f>+Table_1[[#This Row],[CANTIDAD]]*Table_1[[#This Row],[PRECIO UNITARIO]]</f>
        <v>0</v>
      </c>
    </row>
    <row r="150" spans="1:7" ht="15.75" customHeight="1">
      <c r="A150" s="16">
        <v>44339</v>
      </c>
      <c r="B150" s="17" t="str">
        <f>+'[2]STOCK-INVENTARIO'!C153</f>
        <v>COST-656</v>
      </c>
      <c r="C150" s="17" t="str">
        <f>+'[2]STOCK-INVENTARIO'!D153</f>
        <v>ETIQUETAS INAGUJA SIZE M 100/1</v>
      </c>
      <c r="D150" s="18">
        <f>+'[2]STOCK-INVENTARIO'!K153</f>
        <v>0</v>
      </c>
      <c r="E150" s="19" t="str">
        <f>+'[2]STOCK-INVENTARIO'!I153</f>
        <v>GRUESA</v>
      </c>
      <c r="F150" s="20">
        <f>+'[2]STOCK-INVENTARIO'!L153</f>
        <v>0</v>
      </c>
      <c r="G150" s="21">
        <f>+Table_1[[#This Row],[CANTIDAD]]*Table_1[[#This Row],[PRECIO UNITARIO]]</f>
        <v>0</v>
      </c>
    </row>
    <row r="151" spans="1:7" ht="15.75" customHeight="1">
      <c r="A151" s="16">
        <v>44340</v>
      </c>
      <c r="B151" s="17" t="str">
        <f>+'[2]STOCK-INVENTARIO'!C154</f>
        <v>COST-657</v>
      </c>
      <c r="C151" s="17" t="str">
        <f>+'[2]STOCK-INVENTARIO'!D154</f>
        <v>BOTONES GRISES PIZARRA L-32</v>
      </c>
      <c r="D151" s="18">
        <f>+'[2]STOCK-INVENTARIO'!K154</f>
        <v>0</v>
      </c>
      <c r="E151" s="19" t="str">
        <f>+'[2]STOCK-INVENTARIO'!I154</f>
        <v>GRUESA</v>
      </c>
      <c r="F151" s="20">
        <f>+'[2]STOCK-INVENTARIO'!L154</f>
        <v>0</v>
      </c>
      <c r="G151" s="21">
        <f>+Table_1[[#This Row],[CANTIDAD]]*Table_1[[#This Row],[PRECIO UNITARIO]]</f>
        <v>0</v>
      </c>
    </row>
    <row r="152" spans="1:7" ht="15.75" customHeight="1">
      <c r="A152" s="16">
        <v>44341</v>
      </c>
      <c r="B152" s="17" t="str">
        <f>+'[2]STOCK-INVENTARIO'!C155</f>
        <v>COST-658</v>
      </c>
      <c r="C152" s="17" t="str">
        <f>+'[2]STOCK-INVENTARIO'!D155</f>
        <v>BOTONES CREMA TRANSPARENTE L-18</v>
      </c>
      <c r="D152" s="18">
        <f>+'[2]STOCK-INVENTARIO'!K155</f>
        <v>0</v>
      </c>
      <c r="E152" s="19" t="str">
        <f>+'[2]STOCK-INVENTARIO'!I155</f>
        <v>GRUESA</v>
      </c>
      <c r="F152" s="20">
        <f>+'[2]STOCK-INVENTARIO'!L155</f>
        <v>0</v>
      </c>
      <c r="G152" s="21">
        <f>+Table_1[[#This Row],[CANTIDAD]]*Table_1[[#This Row],[PRECIO UNITARIO]]</f>
        <v>0</v>
      </c>
    </row>
    <row r="153" spans="1:7" ht="15.75" customHeight="1">
      <c r="A153" s="16">
        <v>44342</v>
      </c>
      <c r="B153" s="17" t="str">
        <f>+'[2]STOCK-INVENTARIO'!C156</f>
        <v>COST-659</v>
      </c>
      <c r="C153" s="17" t="str">
        <f>+'[2]STOCK-INVENTARIO'!D156</f>
        <v xml:space="preserve">BOTONES BLANCOS CON TRANSPARENTE L-18 </v>
      </c>
      <c r="D153" s="18">
        <f>+'[2]STOCK-INVENTARIO'!K156</f>
        <v>16</v>
      </c>
      <c r="E153" s="19" t="str">
        <f>+'[2]STOCK-INVENTARIO'!I156</f>
        <v>GRUESA</v>
      </c>
      <c r="F153" s="20">
        <f>+'[2]STOCK-INVENTARIO'!L156</f>
        <v>0</v>
      </c>
      <c r="G153" s="21">
        <f>+Table_1[[#This Row],[CANTIDAD]]*Table_1[[#This Row],[PRECIO UNITARIO]]</f>
        <v>0</v>
      </c>
    </row>
    <row r="154" spans="1:7" ht="15.75" customHeight="1">
      <c r="A154" s="16">
        <v>44343</v>
      </c>
      <c r="B154" s="17" t="str">
        <f>+'[2]STOCK-INVENTARIO'!C157</f>
        <v>COST-660</v>
      </c>
      <c r="C154" s="17" t="str">
        <f>+'[2]STOCK-INVENTARIO'!D157</f>
        <v>BOTONES TRANSPARENTE L-18</v>
      </c>
      <c r="D154" s="18">
        <f>+'[2]STOCK-INVENTARIO'!K157</f>
        <v>92.326388888888886</v>
      </c>
      <c r="E154" s="19" t="str">
        <f>+'[2]STOCK-INVENTARIO'!I157</f>
        <v>GRUESA</v>
      </c>
      <c r="F154" s="20">
        <f>+'[2]STOCK-INVENTARIO'!L157</f>
        <v>0</v>
      </c>
      <c r="G154" s="21">
        <f>+Table_1[[#This Row],[CANTIDAD]]*Table_1[[#This Row],[PRECIO UNITARIO]]</f>
        <v>0</v>
      </c>
    </row>
    <row r="155" spans="1:7" ht="15.75" customHeight="1">
      <c r="A155" s="16">
        <v>44344</v>
      </c>
      <c r="B155" s="17" t="str">
        <f>+'[2]STOCK-INVENTARIO'!C158</f>
        <v>COST-661</v>
      </c>
      <c r="C155" s="17" t="str">
        <f>+'[2]STOCK-INVENTARIO'!D158</f>
        <v>BOTONES GRIS MARENGO L-24</v>
      </c>
      <c r="D155" s="18">
        <f>+'[2]STOCK-INVENTARIO'!K158</f>
        <v>21</v>
      </c>
      <c r="E155" s="19" t="str">
        <f>+'[2]STOCK-INVENTARIO'!I158</f>
        <v>GRUESA</v>
      </c>
      <c r="F155" s="20">
        <f>+'[2]STOCK-INVENTARIO'!L158</f>
        <v>0</v>
      </c>
      <c r="G155" s="21">
        <f>+Table_1[[#This Row],[CANTIDAD]]*Table_1[[#This Row],[PRECIO UNITARIO]]</f>
        <v>0</v>
      </c>
    </row>
    <row r="156" spans="1:7" ht="15.75" customHeight="1">
      <c r="A156" s="16">
        <v>44345</v>
      </c>
      <c r="B156" s="17" t="str">
        <f>+'[2]STOCK-INVENTARIO'!C159</f>
        <v>COST-662</v>
      </c>
      <c r="C156" s="17" t="str">
        <f>+'[2]STOCK-INVENTARIO'!D159</f>
        <v>BOTONES GRIS BASALTO L-24</v>
      </c>
      <c r="D156" s="18">
        <f>+'[2]STOCK-INVENTARIO'!K159</f>
        <v>2</v>
      </c>
      <c r="E156" s="19" t="str">
        <f>+'[2]STOCK-INVENTARIO'!I159</f>
        <v>GRUESA</v>
      </c>
      <c r="F156" s="20">
        <f>+'[2]STOCK-INVENTARIO'!L159</f>
        <v>0</v>
      </c>
      <c r="G156" s="21">
        <f>+Table_1[[#This Row],[CANTIDAD]]*Table_1[[#This Row],[PRECIO UNITARIO]]</f>
        <v>0</v>
      </c>
    </row>
    <row r="157" spans="1:7" ht="15.75" customHeight="1">
      <c r="A157" s="16">
        <v>44346</v>
      </c>
      <c r="B157" s="17" t="str">
        <f>+'[2]STOCK-INVENTARIO'!C160</f>
        <v>COST-663</v>
      </c>
      <c r="C157" s="17" t="str">
        <f>+'[2]STOCK-INVENTARIO'!D160</f>
        <v>BOTONES BLANCOS L-18</v>
      </c>
      <c r="D157" s="18">
        <f>+'[2]STOCK-INVENTARIO'!K160</f>
        <v>0</v>
      </c>
      <c r="E157" s="19" t="str">
        <f>+'[2]STOCK-INVENTARIO'!I160</f>
        <v>GRUESA</v>
      </c>
      <c r="F157" s="20">
        <f>+'[2]STOCK-INVENTARIO'!L160</f>
        <v>0</v>
      </c>
      <c r="G157" s="21">
        <f>+Table_1[[#This Row],[CANTIDAD]]*Table_1[[#This Row],[PRECIO UNITARIO]]</f>
        <v>0</v>
      </c>
    </row>
    <row r="158" spans="1:7" ht="15.75" customHeight="1">
      <c r="A158" s="16">
        <v>44347</v>
      </c>
      <c r="B158" s="17" t="str">
        <f>+'[2]STOCK-INVENTARIO'!C161</f>
        <v>COST-664</v>
      </c>
      <c r="C158" s="17" t="str">
        <f>+'[2]STOCK-INVENTARIO'!D161</f>
        <v>BOTONES GRIS AGHATA L-20</v>
      </c>
      <c r="D158" s="18">
        <f>+'[2]STOCK-INVENTARIO'!K161</f>
        <v>0</v>
      </c>
      <c r="E158" s="19" t="str">
        <f>+'[2]STOCK-INVENTARIO'!I161</f>
        <v>GRUESA</v>
      </c>
      <c r="F158" s="20">
        <f>+'[2]STOCK-INVENTARIO'!L161</f>
        <v>0</v>
      </c>
      <c r="G158" s="21">
        <f>+Table_1[[#This Row],[CANTIDAD]]*Table_1[[#This Row],[PRECIO UNITARIO]]</f>
        <v>0</v>
      </c>
    </row>
    <row r="159" spans="1:7" ht="15.75" customHeight="1">
      <c r="A159" s="16">
        <v>44348</v>
      </c>
      <c r="B159" s="17" t="str">
        <f>+'[2]STOCK-INVENTARIO'!C162</f>
        <v>COST-665</v>
      </c>
      <c r="C159" s="17" t="str">
        <f>+'[2]STOCK-INVENTARIO'!D162</f>
        <v>BOTONES AZUL CIELO JASPEADO L-32</v>
      </c>
      <c r="D159" s="18">
        <f>+'[2]STOCK-INVENTARIO'!K162</f>
        <v>3</v>
      </c>
      <c r="E159" s="19" t="str">
        <f>+'[2]STOCK-INVENTARIO'!I162</f>
        <v>GRUESA</v>
      </c>
      <c r="F159" s="20">
        <f>+'[2]STOCK-INVENTARIO'!L162</f>
        <v>0</v>
      </c>
      <c r="G159" s="21">
        <f>+Table_1[[#This Row],[CANTIDAD]]*Table_1[[#This Row],[PRECIO UNITARIO]]</f>
        <v>0</v>
      </c>
    </row>
    <row r="160" spans="1:7" ht="15.75" customHeight="1">
      <c r="A160" s="16">
        <v>44349</v>
      </c>
      <c r="B160" s="17" t="str">
        <f>+'[2]STOCK-INVENTARIO'!C163</f>
        <v>COST-666</v>
      </c>
      <c r="C160" s="17" t="str">
        <f>+'[2]STOCK-INVENTARIO'!D163</f>
        <v>BOTONES NEGRO JASPEADO L-32</v>
      </c>
      <c r="D160" s="18">
        <f>+'[2]STOCK-INVENTARIO'!K163</f>
        <v>4.4097222222222223</v>
      </c>
      <c r="E160" s="19" t="str">
        <f>+'[2]STOCK-INVENTARIO'!I163</f>
        <v>GRUESA</v>
      </c>
      <c r="F160" s="20">
        <f>+'[2]STOCK-INVENTARIO'!L163</f>
        <v>0</v>
      </c>
      <c r="G160" s="21">
        <f>+Table_1[[#This Row],[CANTIDAD]]*Table_1[[#This Row],[PRECIO UNITARIO]]</f>
        <v>0</v>
      </c>
    </row>
    <row r="161" spans="1:7" ht="15.75" customHeight="1">
      <c r="A161" s="16">
        <v>44350</v>
      </c>
      <c r="B161" s="17" t="str">
        <f>+'[2]STOCK-INVENTARIO'!C164</f>
        <v>COST-667</v>
      </c>
      <c r="C161" s="17" t="str">
        <f>+'[2]STOCK-INVENTARIO'!D164</f>
        <v>BOTONES BLANCO JASPEADO L-24</v>
      </c>
      <c r="D161" s="18">
        <f>+'[2]STOCK-INVENTARIO'!K164</f>
        <v>2</v>
      </c>
      <c r="E161" s="19" t="str">
        <f>+'[2]STOCK-INVENTARIO'!I164</f>
        <v>GRUESA</v>
      </c>
      <c r="F161" s="20">
        <f>+'[2]STOCK-INVENTARIO'!L164</f>
        <v>0</v>
      </c>
      <c r="G161" s="21">
        <f>+Table_1[[#This Row],[CANTIDAD]]*Table_1[[#This Row],[PRECIO UNITARIO]]</f>
        <v>0</v>
      </c>
    </row>
    <row r="162" spans="1:7" ht="15.75" customHeight="1">
      <c r="A162" s="16">
        <v>44351</v>
      </c>
      <c r="B162" s="17" t="str">
        <f>+'[2]STOCK-INVENTARIO'!C165</f>
        <v>COST-668</v>
      </c>
      <c r="C162" s="17" t="str">
        <f>+'[2]STOCK-INVENTARIO'!D165</f>
        <v>BOTONES AZUL MARINO OSCURO JASPEADO L-32</v>
      </c>
      <c r="D162" s="18">
        <f>+'[2]STOCK-INVENTARIO'!K165</f>
        <v>1</v>
      </c>
      <c r="E162" s="19" t="str">
        <f>+'[2]STOCK-INVENTARIO'!I165</f>
        <v>GRUESA</v>
      </c>
      <c r="F162" s="20">
        <f>+'[2]STOCK-INVENTARIO'!L165</f>
        <v>0</v>
      </c>
      <c r="G162" s="21">
        <f>+Table_1[[#This Row],[CANTIDAD]]*Table_1[[#This Row],[PRECIO UNITARIO]]</f>
        <v>0</v>
      </c>
    </row>
    <row r="163" spans="1:7" ht="15.75" customHeight="1">
      <c r="A163" s="16">
        <v>44352</v>
      </c>
      <c r="B163" s="17" t="str">
        <f>+'[2]STOCK-INVENTARIO'!C166</f>
        <v>COST-669</v>
      </c>
      <c r="C163" s="17" t="str">
        <f>+'[2]STOCK-INVENTARIO'!D166</f>
        <v>BOTONES AZUL ALMIRANTE L-18</v>
      </c>
      <c r="D163" s="18">
        <f>+'[2]STOCK-INVENTARIO'!K166</f>
        <v>1</v>
      </c>
      <c r="E163" s="19" t="str">
        <f>+'[2]STOCK-INVENTARIO'!I166</f>
        <v>GRUESA</v>
      </c>
      <c r="F163" s="20">
        <f>+'[2]STOCK-INVENTARIO'!L166</f>
        <v>0</v>
      </c>
      <c r="G163" s="21">
        <f>+Table_1[[#This Row],[CANTIDAD]]*Table_1[[#This Row],[PRECIO UNITARIO]]</f>
        <v>0</v>
      </c>
    </row>
    <row r="164" spans="1:7" ht="15.75" customHeight="1">
      <c r="A164" s="16">
        <v>44353</v>
      </c>
      <c r="B164" s="17" t="str">
        <f>+'[2]STOCK-INVENTARIO'!C167</f>
        <v>COST-670</v>
      </c>
      <c r="C164" s="17" t="str">
        <f>+'[2]STOCK-INVENTARIO'!D167</f>
        <v>BOTONES  AMARILLOS JASPEADO L-24</v>
      </c>
      <c r="D164" s="18">
        <f>+'[2]STOCK-INVENTARIO'!K167</f>
        <v>1</v>
      </c>
      <c r="E164" s="19" t="str">
        <f>+'[2]STOCK-INVENTARIO'!I167</f>
        <v>GRUESA</v>
      </c>
      <c r="F164" s="20">
        <f>+'[2]STOCK-INVENTARIO'!L167</f>
        <v>0</v>
      </c>
      <c r="G164" s="21">
        <f>+Table_1[[#This Row],[CANTIDAD]]*Table_1[[#This Row],[PRECIO UNITARIO]]</f>
        <v>0</v>
      </c>
    </row>
    <row r="165" spans="1:7" ht="15.75" customHeight="1">
      <c r="A165" s="16">
        <v>44354</v>
      </c>
      <c r="B165" s="17" t="str">
        <f>+'[2]STOCK-INVENTARIO'!C168</f>
        <v>COST-671</v>
      </c>
      <c r="C165" s="17" t="str">
        <f>+'[2]STOCK-INVENTARIO'!D168</f>
        <v>BOTONES ROJO L-24</v>
      </c>
      <c r="D165" s="18">
        <f>+'[2]STOCK-INVENTARIO'!K168</f>
        <v>1</v>
      </c>
      <c r="E165" s="19" t="str">
        <f>+'[2]STOCK-INVENTARIO'!I168</f>
        <v>GRUESA</v>
      </c>
      <c r="F165" s="20">
        <f>+'[2]STOCK-INVENTARIO'!L168</f>
        <v>0</v>
      </c>
      <c r="G165" s="21">
        <f>+Table_1[[#This Row],[CANTIDAD]]*Table_1[[#This Row],[PRECIO UNITARIO]]</f>
        <v>0</v>
      </c>
    </row>
    <row r="166" spans="1:7" ht="15.75" customHeight="1">
      <c r="A166" s="16">
        <v>44355</v>
      </c>
      <c r="B166" s="17" t="str">
        <f>+'[2]STOCK-INVENTARIO'!C169</f>
        <v>COST-672</v>
      </c>
      <c r="C166" s="17" t="str">
        <f>+'[2]STOCK-INVENTARIO'!D169</f>
        <v>BOTONES BLANCO L-24</v>
      </c>
      <c r="D166" s="18">
        <f>+'[2]STOCK-INVENTARIO'!K169</f>
        <v>1</v>
      </c>
      <c r="E166" s="19" t="str">
        <f>+'[2]STOCK-INVENTARIO'!I169</f>
        <v>GRUESA</v>
      </c>
      <c r="F166" s="20">
        <f>+'[2]STOCK-INVENTARIO'!L169</f>
        <v>0</v>
      </c>
      <c r="G166" s="21">
        <f>+Table_1[[#This Row],[CANTIDAD]]*Table_1[[#This Row],[PRECIO UNITARIO]]</f>
        <v>0</v>
      </c>
    </row>
    <row r="167" spans="1:7" ht="15.75" customHeight="1">
      <c r="A167" s="16">
        <v>44356</v>
      </c>
      <c r="B167" s="17" t="str">
        <f>+'[2]STOCK-INVENTARIO'!C170</f>
        <v>COST-673</v>
      </c>
      <c r="C167" s="17" t="str">
        <f>+'[2]STOCK-INVENTARIO'!D170</f>
        <v>BOTONES AMARILLO CANARIO L-18</v>
      </c>
      <c r="D167" s="18">
        <f>+'[2]STOCK-INVENTARIO'!K170</f>
        <v>1</v>
      </c>
      <c r="E167" s="19" t="str">
        <f>+'[2]STOCK-INVENTARIO'!I170</f>
        <v>GRUESA</v>
      </c>
      <c r="F167" s="20">
        <f>+'[2]STOCK-INVENTARIO'!L170</f>
        <v>0</v>
      </c>
      <c r="G167" s="21">
        <f>+Table_1[[#This Row],[CANTIDAD]]*Table_1[[#This Row],[PRECIO UNITARIO]]</f>
        <v>0</v>
      </c>
    </row>
    <row r="168" spans="1:7" ht="15.75" customHeight="1">
      <c r="A168" s="16">
        <v>44357</v>
      </c>
      <c r="B168" s="17" t="str">
        <f>+'[2]STOCK-INVENTARIO'!C171</f>
        <v>COST-674</v>
      </c>
      <c r="C168" s="17" t="str">
        <f>+'[2]STOCK-INVENTARIO'!D171</f>
        <v>BOTONES NEGRO L-32</v>
      </c>
      <c r="D168" s="18">
        <f>+'[2]STOCK-INVENTARIO'!K171</f>
        <v>0</v>
      </c>
      <c r="E168" s="19" t="str">
        <f>+'[2]STOCK-INVENTARIO'!I171</f>
        <v>GRUESA</v>
      </c>
      <c r="F168" s="20">
        <f>+'[2]STOCK-INVENTARIO'!L171</f>
        <v>0</v>
      </c>
      <c r="G168" s="21">
        <f>+Table_1[[#This Row],[CANTIDAD]]*Table_1[[#This Row],[PRECIO UNITARIO]]</f>
        <v>0</v>
      </c>
    </row>
    <row r="169" spans="1:7" ht="15.75" customHeight="1">
      <c r="A169" s="16">
        <v>44358</v>
      </c>
      <c r="B169" s="17" t="str">
        <f>+'[2]STOCK-INVENTARIO'!C172</f>
        <v>COST-675</v>
      </c>
      <c r="C169" s="17" t="str">
        <f>+'[2]STOCK-INVENTARIO'!D172</f>
        <v>BOTONES AZUL MARINO CLARO HASPEADO L-32</v>
      </c>
      <c r="D169" s="18">
        <f>+'[2]STOCK-INVENTARIO'!K172</f>
        <v>0</v>
      </c>
      <c r="E169" s="19" t="str">
        <f>+'[2]STOCK-INVENTARIO'!I172</f>
        <v>GRUESA</v>
      </c>
      <c r="F169" s="20">
        <f>+'[2]STOCK-INVENTARIO'!L172</f>
        <v>720</v>
      </c>
      <c r="G169" s="21">
        <f>+Table_1[[#This Row],[CANTIDAD]]*Table_1[[#This Row],[PRECIO UNITARIO]]</f>
        <v>0</v>
      </c>
    </row>
    <row r="170" spans="1:7" ht="15.75" customHeight="1">
      <c r="A170" s="16">
        <v>44359</v>
      </c>
      <c r="B170" s="17" t="str">
        <f>+'[2]STOCK-INVENTARIO'!C173</f>
        <v>COST-676</v>
      </c>
      <c r="C170" s="17" t="str">
        <f>+'[2]STOCK-INVENTARIO'!D173</f>
        <v>BOTONES NEGRO L-24</v>
      </c>
      <c r="D170" s="18">
        <f>+'[2]STOCK-INVENTARIO'!K173</f>
        <v>2.0833333333333332E-2</v>
      </c>
      <c r="E170" s="19" t="str">
        <f>+'[2]STOCK-INVENTARIO'!I173</f>
        <v>GRUESA</v>
      </c>
      <c r="F170" s="20">
        <f>+'[2]STOCK-INVENTARIO'!L173</f>
        <v>720</v>
      </c>
      <c r="G170" s="21">
        <f>+Table_1[[#This Row],[CANTIDAD]]*Table_1[[#This Row],[PRECIO UNITARIO]]</f>
        <v>15</v>
      </c>
    </row>
    <row r="171" spans="1:7" ht="15.75" customHeight="1">
      <c r="A171" s="16">
        <v>44360</v>
      </c>
      <c r="B171" s="17" t="str">
        <f>+'[2]STOCK-INVENTARIO'!C174</f>
        <v>COST-677</v>
      </c>
      <c r="C171" s="17" t="str">
        <f>+'[2]STOCK-INVENTARIO'!D174</f>
        <v>BOTONES AZUL MARINO  L-24</v>
      </c>
      <c r="D171" s="18">
        <f>+'[2]STOCK-INVENTARIO'!K174</f>
        <v>0</v>
      </c>
      <c r="E171" s="19" t="str">
        <f>+'[2]STOCK-INVENTARIO'!I174</f>
        <v>GRUESA</v>
      </c>
      <c r="F171" s="20">
        <f>+'[2]STOCK-INVENTARIO'!L174</f>
        <v>1075</v>
      </c>
      <c r="G171" s="21">
        <f>+Table_1[[#This Row],[CANTIDAD]]*Table_1[[#This Row],[PRECIO UNITARIO]]</f>
        <v>0</v>
      </c>
    </row>
    <row r="172" spans="1:7" ht="15.75" customHeight="1">
      <c r="A172" s="16">
        <v>44361</v>
      </c>
      <c r="B172" s="17" t="str">
        <f>+'[2]STOCK-INVENTARIO'!C175</f>
        <v>COST-678</v>
      </c>
      <c r="C172" s="17" t="str">
        <f>+'[2]STOCK-INVENTARIO'!D175</f>
        <v>BOTONES VIOLETA OSCURO L-32</v>
      </c>
      <c r="D172" s="18">
        <f>+'[2]STOCK-INVENTARIO'!K175</f>
        <v>0.77777777777777779</v>
      </c>
      <c r="E172" s="19" t="str">
        <f>+'[2]STOCK-INVENTARIO'!I175</f>
        <v>GRUESA</v>
      </c>
      <c r="F172" s="20">
        <f>+'[2]STOCK-INVENTARIO'!L175</f>
        <v>720</v>
      </c>
      <c r="G172" s="21">
        <f>+Table_1[[#This Row],[CANTIDAD]]*Table_1[[#This Row],[PRECIO UNITARIO]]</f>
        <v>560</v>
      </c>
    </row>
    <row r="173" spans="1:7" ht="15.75" customHeight="1">
      <c r="A173" s="16">
        <v>44362</v>
      </c>
      <c r="B173" s="17" t="str">
        <f>+'[2]STOCK-INVENTARIO'!C176</f>
        <v>COST-679</v>
      </c>
      <c r="C173" s="17" t="str">
        <f>+'[2]STOCK-INVENTARIO'!D176</f>
        <v>BOTONES  AZUL OXFORD L-18</v>
      </c>
      <c r="D173" s="18">
        <f>+'[2]STOCK-INVENTARIO'!K176</f>
        <v>0</v>
      </c>
      <c r="E173" s="19" t="str">
        <f>+'[2]STOCK-INVENTARIO'!I176</f>
        <v>GRUESA</v>
      </c>
      <c r="F173" s="20">
        <f>+'[2]STOCK-INVENTARIO'!L176</f>
        <v>720</v>
      </c>
      <c r="G173" s="21">
        <f>+Table_1[[#This Row],[CANTIDAD]]*Table_1[[#This Row],[PRECIO UNITARIO]]</f>
        <v>0</v>
      </c>
    </row>
    <row r="174" spans="1:7" ht="15.75" customHeight="1">
      <c r="A174" s="16">
        <v>44363</v>
      </c>
      <c r="B174" s="17" t="str">
        <f>+'[2]STOCK-INVENTARIO'!C177</f>
        <v>COST-680</v>
      </c>
      <c r="C174" s="17" t="str">
        <f>+'[2]STOCK-INVENTARIO'!D177</f>
        <v>BOTONES ROJO 02 L-24</v>
      </c>
      <c r="D174" s="18">
        <f>+'[2]STOCK-INVENTARIO'!K177</f>
        <v>1</v>
      </c>
      <c r="E174" s="19" t="str">
        <f>+'[2]STOCK-INVENTARIO'!I177</f>
        <v>GRUESA</v>
      </c>
      <c r="F174" s="20">
        <f>+'[2]STOCK-INVENTARIO'!L177</f>
        <v>720</v>
      </c>
      <c r="G174" s="21">
        <f>+Table_1[[#This Row],[CANTIDAD]]*Table_1[[#This Row],[PRECIO UNITARIO]]</f>
        <v>720</v>
      </c>
    </row>
    <row r="175" spans="1:7" ht="15.75" customHeight="1">
      <c r="A175" s="16">
        <v>44364</v>
      </c>
      <c r="B175" s="17" t="str">
        <f>+'[2]STOCK-INVENTARIO'!C178</f>
        <v>COST-681</v>
      </c>
      <c r="C175" s="17" t="str">
        <f>+'[2]STOCK-INVENTARIO'!D178</f>
        <v>BOTONES VIOLETA CLARO L-20</v>
      </c>
      <c r="D175" s="18">
        <f>+'[2]STOCK-INVENTARIO'!K178</f>
        <v>0</v>
      </c>
      <c r="E175" s="19" t="str">
        <f>+'[2]STOCK-INVENTARIO'!I178</f>
        <v>GRUESA</v>
      </c>
      <c r="F175" s="20">
        <f>+'[2]STOCK-INVENTARIO'!L178</f>
        <v>1075</v>
      </c>
      <c r="G175" s="21">
        <f>+Table_1[[#This Row],[CANTIDAD]]*Table_1[[#This Row],[PRECIO UNITARIO]]</f>
        <v>0</v>
      </c>
    </row>
    <row r="176" spans="1:7" ht="15.75" customHeight="1">
      <c r="A176" s="16">
        <v>44365</v>
      </c>
      <c r="B176" s="17" t="str">
        <f>+'[2]STOCK-INVENTARIO'!C179</f>
        <v>COST-682</v>
      </c>
      <c r="C176" s="17" t="str">
        <f>+'[2]STOCK-INVENTARIO'!D179</f>
        <v>BOTONES GRIS HASPEADO L-32</v>
      </c>
      <c r="D176" s="18">
        <f>+'[2]STOCK-INVENTARIO'!K179</f>
        <v>2</v>
      </c>
      <c r="E176" s="19" t="str">
        <f>+'[2]STOCK-INVENTARIO'!I179</f>
        <v>GRUESA</v>
      </c>
      <c r="F176" s="20">
        <f>+'[2]STOCK-INVENTARIO'!L179</f>
        <v>720</v>
      </c>
      <c r="G176" s="21">
        <f>+Table_1[[#This Row],[CANTIDAD]]*Table_1[[#This Row],[PRECIO UNITARIO]]</f>
        <v>1440</v>
      </c>
    </row>
    <row r="177" spans="1:7" ht="15.75" customHeight="1">
      <c r="A177" s="16">
        <v>44366</v>
      </c>
      <c r="B177" s="17" t="str">
        <f>+'[2]STOCK-INVENTARIO'!C180</f>
        <v>COST-683</v>
      </c>
      <c r="C177" s="17" t="str">
        <f>+'[2]STOCK-INVENTARIO'!D180</f>
        <v>BOTONES AMBAR HASPEADO L-24</v>
      </c>
      <c r="D177" s="18">
        <f>+'[2]STOCK-INVENTARIO'!K180</f>
        <v>1.4513888888888888</v>
      </c>
      <c r="E177" s="19" t="str">
        <f>+'[2]STOCK-INVENTARIO'!I180</f>
        <v>GRUESA</v>
      </c>
      <c r="F177" s="20">
        <f>+'[2]STOCK-INVENTARIO'!L180</f>
        <v>720</v>
      </c>
      <c r="G177" s="21">
        <f>+Table_1[[#This Row],[CANTIDAD]]*Table_1[[#This Row],[PRECIO UNITARIO]]</f>
        <v>1045</v>
      </c>
    </row>
    <row r="178" spans="1:7" ht="15.75" customHeight="1">
      <c r="A178" s="16">
        <v>44367</v>
      </c>
      <c r="B178" s="17" t="str">
        <f>+'[2]STOCK-INVENTARIO'!C181</f>
        <v>COST-684</v>
      </c>
      <c r="C178" s="17" t="str">
        <f>+'[2]STOCK-INVENTARIO'!D181</f>
        <v>BOTONES NEGRO JASPEADO L-24</v>
      </c>
      <c r="D178" s="18">
        <f>+'[2]STOCK-INVENTARIO'!K181</f>
        <v>0</v>
      </c>
      <c r="E178" s="19" t="str">
        <f>+'[2]STOCK-INVENTARIO'!I181</f>
        <v>GRUESA</v>
      </c>
      <c r="F178" s="20">
        <f>+'[2]STOCK-INVENTARIO'!L181</f>
        <v>1075</v>
      </c>
      <c r="G178" s="21">
        <f>+Table_1[[#This Row],[CANTIDAD]]*Table_1[[#This Row],[PRECIO UNITARIO]]</f>
        <v>0</v>
      </c>
    </row>
    <row r="179" spans="1:7" ht="15.75" customHeight="1">
      <c r="A179" s="16">
        <v>44368</v>
      </c>
      <c r="B179" s="17" t="str">
        <f>+'[2]STOCK-INVENTARIO'!C182</f>
        <v>COST-685</v>
      </c>
      <c r="C179" s="17" t="str">
        <f>+'[2]STOCK-INVENTARIO'!D182</f>
        <v>BOTONES GRIS TRANSPARENTE L-32</v>
      </c>
      <c r="D179" s="18">
        <f>+'[2]STOCK-INVENTARIO'!K182</f>
        <v>1.5902777777777777</v>
      </c>
      <c r="E179" s="19" t="str">
        <f>+'[2]STOCK-INVENTARIO'!I182</f>
        <v>GRUESA</v>
      </c>
      <c r="F179" s="20">
        <f>+'[2]STOCK-INVENTARIO'!L182</f>
        <v>1075</v>
      </c>
      <c r="G179" s="21">
        <f>+Table_1[[#This Row],[CANTIDAD]]*Table_1[[#This Row],[PRECIO UNITARIO]]</f>
        <v>1709.5486111111111</v>
      </c>
    </row>
    <row r="180" spans="1:7" ht="15.75" customHeight="1">
      <c r="A180" s="16">
        <v>44369</v>
      </c>
      <c r="B180" s="17" t="str">
        <f>+'[2]STOCK-INVENTARIO'!C183</f>
        <v>COST-686</v>
      </c>
      <c r="C180" s="17" t="str">
        <f>+'[2]STOCK-INVENTARIO'!D183</f>
        <v>BOTONES GRIS TRANSPARENTE HASPEADO L-30</v>
      </c>
      <c r="D180" s="18">
        <f>+'[2]STOCK-INVENTARIO'!K183</f>
        <v>0.30555555555555558</v>
      </c>
      <c r="E180" s="19" t="str">
        <f>+'[2]STOCK-INVENTARIO'!I183</f>
        <v>GRUESA</v>
      </c>
      <c r="F180" s="20">
        <f>+'[2]STOCK-INVENTARIO'!L183</f>
        <v>1075</v>
      </c>
      <c r="G180" s="21">
        <f>+Table_1[[#This Row],[CANTIDAD]]*Table_1[[#This Row],[PRECIO UNITARIO]]</f>
        <v>328.47222222222223</v>
      </c>
    </row>
    <row r="181" spans="1:7" ht="15.75" customHeight="1">
      <c r="A181" s="16">
        <v>44370</v>
      </c>
      <c r="B181" s="17" t="str">
        <f>+'[2]STOCK-INVENTARIO'!C184</f>
        <v>COST-687</v>
      </c>
      <c r="C181" s="17" t="str">
        <f>+'[2]STOCK-INVENTARIO'!D184</f>
        <v>BOTONES AZUL MARINO OSCURO L-30</v>
      </c>
      <c r="D181" s="18">
        <f>+'[2]STOCK-INVENTARIO'!K184</f>
        <v>1.0208333333333333</v>
      </c>
      <c r="E181" s="19" t="str">
        <f>+'[2]STOCK-INVENTARIO'!I184</f>
        <v>GRUESA</v>
      </c>
      <c r="F181" s="20">
        <f>+'[2]STOCK-INVENTARIO'!L184</f>
        <v>1075</v>
      </c>
      <c r="G181" s="21">
        <f>+Table_1[[#This Row],[CANTIDAD]]*Table_1[[#This Row],[PRECIO UNITARIO]]</f>
        <v>1097.3958333333333</v>
      </c>
    </row>
    <row r="182" spans="1:7" ht="15.75" customHeight="1">
      <c r="A182" s="16">
        <v>44371</v>
      </c>
      <c r="B182" s="17" t="str">
        <f>+'[2]STOCK-INVENTARIO'!C185</f>
        <v>COST-688</v>
      </c>
      <c r="C182" s="17" t="str">
        <f>+'[2]STOCK-INVENTARIO'!D185</f>
        <v>BOTONES AZUL MARINO OSCURO L-32</v>
      </c>
      <c r="D182" s="18">
        <f>+'[2]STOCK-INVENTARIO'!K185</f>
        <v>0</v>
      </c>
      <c r="E182" s="19" t="str">
        <f>+'[2]STOCK-INVENTARIO'!I185</f>
        <v>GRUESA</v>
      </c>
      <c r="F182" s="20">
        <f>+'[2]STOCK-INVENTARIO'!L185</f>
        <v>1075</v>
      </c>
      <c r="G182" s="21">
        <f>+Table_1[[#This Row],[CANTIDAD]]*Table_1[[#This Row],[PRECIO UNITARIO]]</f>
        <v>0</v>
      </c>
    </row>
    <row r="183" spans="1:7" ht="15.75" customHeight="1">
      <c r="A183" s="16">
        <v>44372</v>
      </c>
      <c r="B183" s="17" t="str">
        <f>+'[2]STOCK-INVENTARIO'!C186</f>
        <v>COST-689</v>
      </c>
      <c r="C183" s="17" t="str">
        <f>+'[2]STOCK-INVENTARIO'!D186</f>
        <v>BOTONES NEGRO L-30</v>
      </c>
      <c r="D183" s="18">
        <f>+'[2]STOCK-INVENTARIO'!K186</f>
        <v>0</v>
      </c>
      <c r="E183" s="19" t="str">
        <f>+'[2]STOCK-INVENTARIO'!I186</f>
        <v>GRUESA</v>
      </c>
      <c r="F183" s="20">
        <f>+'[2]STOCK-INVENTARIO'!L186</f>
        <v>1075</v>
      </c>
      <c r="G183" s="21">
        <f>+Table_1[[#This Row],[CANTIDAD]]*Table_1[[#This Row],[PRECIO UNITARIO]]</f>
        <v>0</v>
      </c>
    </row>
    <row r="184" spans="1:7" ht="15.75" customHeight="1">
      <c r="A184" s="16">
        <v>44373</v>
      </c>
      <c r="B184" s="17" t="str">
        <f>+'[2]STOCK-INVENTARIO'!C187</f>
        <v>COST-690</v>
      </c>
      <c r="C184" s="17" t="str">
        <f>+'[2]STOCK-INVENTARIO'!D187</f>
        <v>BOTONES NEGRO 02 L-32</v>
      </c>
      <c r="D184" s="18">
        <f>+'[2]STOCK-INVENTARIO'!K187</f>
        <v>0.3125</v>
      </c>
      <c r="E184" s="19" t="str">
        <f>+'[2]STOCK-INVENTARIO'!I187</f>
        <v>GRUESA</v>
      </c>
      <c r="F184" s="20">
        <f>+'[2]STOCK-INVENTARIO'!L187</f>
        <v>1075</v>
      </c>
      <c r="G184" s="21">
        <f>+Table_1[[#This Row],[CANTIDAD]]*Table_1[[#This Row],[PRECIO UNITARIO]]</f>
        <v>335.9375</v>
      </c>
    </row>
    <row r="185" spans="1:7" ht="15.75" customHeight="1">
      <c r="A185" s="16">
        <v>44374</v>
      </c>
      <c r="B185" s="17" t="str">
        <f>+'[2]STOCK-INVENTARIO'!C188</f>
        <v>COST-691</v>
      </c>
      <c r="C185" s="17" t="str">
        <f>+'[2]STOCK-INVENTARIO'!D188</f>
        <v>BOTONES GRIS VISION L-20</v>
      </c>
      <c r="D185" s="18">
        <f>+'[2]STOCK-INVENTARIO'!K188</f>
        <v>0</v>
      </c>
      <c r="E185" s="19" t="str">
        <f>+'[2]STOCK-INVENTARIO'!I188</f>
        <v>GRUESA</v>
      </c>
      <c r="F185" s="20">
        <f>+'[2]STOCK-INVENTARIO'!L188</f>
        <v>720</v>
      </c>
      <c r="G185" s="21">
        <f>+Table_1[[#This Row],[CANTIDAD]]*Table_1[[#This Row],[PRECIO UNITARIO]]</f>
        <v>0</v>
      </c>
    </row>
    <row r="186" spans="1:7" ht="15.75" customHeight="1">
      <c r="A186" s="16">
        <v>44375</v>
      </c>
      <c r="B186" s="17" t="str">
        <f>+'[2]STOCK-INVENTARIO'!C189</f>
        <v>COST-692</v>
      </c>
      <c r="C186" s="17" t="str">
        <f>+'[2]STOCK-INVENTARIO'!D189</f>
        <v>BOTONES GRIS VISION HASPEADO L-24</v>
      </c>
      <c r="D186" s="18">
        <f>+'[2]STOCK-INVENTARIO'!K189</f>
        <v>0</v>
      </c>
      <c r="E186" s="19" t="str">
        <f>+'[2]STOCK-INVENTARIO'!I189</f>
        <v>GRUESA</v>
      </c>
      <c r="F186" s="20">
        <f>+'[2]STOCK-INVENTARIO'!L189</f>
        <v>720</v>
      </c>
      <c r="G186" s="21">
        <f>+Table_1[[#This Row],[CANTIDAD]]*Table_1[[#This Row],[PRECIO UNITARIO]]</f>
        <v>0</v>
      </c>
    </row>
    <row r="187" spans="1:7" ht="15.75" customHeight="1">
      <c r="A187" s="16">
        <v>44376</v>
      </c>
      <c r="B187" s="17" t="str">
        <f>+'[2]STOCK-INVENTARIO'!C190</f>
        <v>COST-693</v>
      </c>
      <c r="C187" s="17" t="str">
        <f>+'[2]STOCK-INVENTARIO'!D190</f>
        <v>BOTONES GRIS PERLA L-24</v>
      </c>
      <c r="D187" s="18">
        <f>+'[2]STOCK-INVENTARIO'!K190</f>
        <v>23.041666666666668</v>
      </c>
      <c r="E187" s="19" t="str">
        <f>+'[2]STOCK-INVENTARIO'!I190</f>
        <v>GRUESA</v>
      </c>
      <c r="F187" s="20">
        <f>+'[2]STOCK-INVENTARIO'!L190</f>
        <v>720</v>
      </c>
      <c r="G187" s="21">
        <f>+Table_1[[#This Row],[CANTIDAD]]*Table_1[[#This Row],[PRECIO UNITARIO]]</f>
        <v>16590</v>
      </c>
    </row>
    <row r="188" spans="1:7" ht="15.75" customHeight="1">
      <c r="A188" s="16">
        <v>44377</v>
      </c>
      <c r="B188" s="17" t="str">
        <f>+'[2]STOCK-INVENTARIO'!C191</f>
        <v>COST-694</v>
      </c>
      <c r="C188" s="17" t="str">
        <f>+'[2]STOCK-INVENTARIO'!D191</f>
        <v>BOTONES NACAR TRANSPARENTE L-18</v>
      </c>
      <c r="D188" s="18">
        <f>+'[2]STOCK-INVENTARIO'!K191</f>
        <v>2.3194444444444446</v>
      </c>
      <c r="E188" s="19" t="str">
        <f>+'[2]STOCK-INVENTARIO'!I191</f>
        <v>GRUESA</v>
      </c>
      <c r="F188" s="20">
        <f>+'[2]STOCK-INVENTARIO'!L191</f>
        <v>720</v>
      </c>
      <c r="G188" s="21">
        <f>+Table_1[[#This Row],[CANTIDAD]]*Table_1[[#This Row],[PRECIO UNITARIO]]</f>
        <v>1670.0000000000002</v>
      </c>
    </row>
    <row r="189" spans="1:7" ht="15.75" customHeight="1">
      <c r="A189" s="16">
        <v>44378</v>
      </c>
      <c r="B189" s="17" t="str">
        <f>+'[2]STOCK-INVENTARIO'!C192</f>
        <v>P/H-1028</v>
      </c>
      <c r="C189" s="17" t="str">
        <f>+'[2]STOCK-INVENTARIO'!D192</f>
        <v>PINZAS DE CORTE NORMAL</v>
      </c>
      <c r="D189" s="18">
        <f>+'[2]STOCK-INVENTARIO'!K192</f>
        <v>0</v>
      </c>
      <c r="E189" s="19" t="str">
        <f>+'[2]STOCK-INVENTARIO'!I192</f>
        <v>UND</v>
      </c>
      <c r="F189" s="20">
        <f>+'[2]STOCK-INVENTARIO'!L192</f>
        <v>248</v>
      </c>
      <c r="G189" s="21">
        <f>+Table_1[[#This Row],[CANTIDAD]]*Table_1[[#This Row],[PRECIO UNITARIO]]</f>
        <v>0</v>
      </c>
    </row>
    <row r="190" spans="1:7" ht="15.75" customHeight="1">
      <c r="A190" s="16">
        <v>44379</v>
      </c>
      <c r="B190" s="17" t="str">
        <f>+'[2]STOCK-INVENTARIO'!C193</f>
        <v>P/H-1029</v>
      </c>
      <c r="C190" s="17" t="str">
        <f>+'[2]STOCK-INVENTARIO'!D193</f>
        <v>PINZAS DE CORTE DIAGONAL</v>
      </c>
      <c r="D190" s="18">
        <f>+'[2]STOCK-INVENTARIO'!K193</f>
        <v>46</v>
      </c>
      <c r="E190" s="19" t="str">
        <f>+'[2]STOCK-INVENTARIO'!I193</f>
        <v>UND</v>
      </c>
      <c r="F190" s="20">
        <f>+'[2]STOCK-INVENTARIO'!L193</f>
        <v>249</v>
      </c>
      <c r="G190" s="21">
        <f>+Table_1[[#This Row],[CANTIDAD]]*Table_1[[#This Row],[PRECIO UNITARIO]]</f>
        <v>11454</v>
      </c>
    </row>
    <row r="191" spans="1:7" ht="15.75" customHeight="1">
      <c r="A191" s="16">
        <v>44380</v>
      </c>
      <c r="B191" s="17" t="str">
        <f>+'[2]STOCK-INVENTARIO'!C194</f>
        <v>P/H-1030</v>
      </c>
      <c r="C191" s="17" t="str">
        <f>+'[2]STOCK-INVENTARIO'!D194</f>
        <v>PINZAS PEQUEÑA PUNTA FINA REDONDA</v>
      </c>
      <c r="D191" s="18">
        <f>+'[2]STOCK-INVENTARIO'!K194</f>
        <v>47</v>
      </c>
      <c r="E191" s="19" t="str">
        <f>+'[2]STOCK-INVENTARIO'!I194</f>
        <v>UND</v>
      </c>
      <c r="F191" s="20">
        <f>+'[2]STOCK-INVENTARIO'!L194</f>
        <v>316.99</v>
      </c>
      <c r="G191" s="21">
        <f>+Table_1[[#This Row],[CANTIDAD]]*Table_1[[#This Row],[PRECIO UNITARIO]]</f>
        <v>14898.53</v>
      </c>
    </row>
    <row r="192" spans="1:7" ht="15.75" customHeight="1">
      <c r="A192" s="16">
        <v>44381</v>
      </c>
      <c r="B192" s="17" t="str">
        <f>+'[2]STOCK-INVENTARIO'!C195</f>
        <v>P/H-1031</v>
      </c>
      <c r="C192" s="17" t="str">
        <f>+'[2]STOCK-INVENTARIO'!D195</f>
        <v>PINZAS PEQUEÑA PUNTA PLANA</v>
      </c>
      <c r="D192" s="18">
        <f>+'[2]STOCK-INVENTARIO'!K195</f>
        <v>37</v>
      </c>
      <c r="E192" s="19" t="str">
        <f>+'[2]STOCK-INVENTARIO'!I195</f>
        <v>UND</v>
      </c>
      <c r="F192" s="20">
        <f>+'[2]STOCK-INVENTARIO'!L195</f>
        <v>285</v>
      </c>
      <c r="G192" s="21">
        <f>+Table_1[[#This Row],[CANTIDAD]]*Table_1[[#This Row],[PRECIO UNITARIO]]</f>
        <v>10545</v>
      </c>
    </row>
    <row r="193" spans="1:7" ht="15.75" customHeight="1">
      <c r="A193" s="16">
        <v>44382</v>
      </c>
      <c r="B193" s="17" t="str">
        <f>+'[2]STOCK-INVENTARIO'!C196</f>
        <v>P/H-1032</v>
      </c>
      <c r="C193" s="17" t="str">
        <f>+'[2]STOCK-INVENTARIO'!D196</f>
        <v>KITS DE PINZAS PARA BISUTERIA 4/1</v>
      </c>
      <c r="D193" s="18">
        <f>+'[2]STOCK-INVENTARIO'!K196</f>
        <v>68</v>
      </c>
      <c r="E193" s="19" t="str">
        <f>+'[2]STOCK-INVENTARIO'!I196</f>
        <v>KITS</v>
      </c>
      <c r="F193" s="20">
        <f>+'[2]STOCK-INVENTARIO'!L196</f>
        <v>0</v>
      </c>
      <c r="G193" s="21">
        <f>+Table_1[[#This Row],[CANTIDAD]]*Table_1[[#This Row],[PRECIO UNITARIO]]</f>
        <v>0</v>
      </c>
    </row>
    <row r="194" spans="1:7" ht="15.75" customHeight="1">
      <c r="A194" s="16">
        <v>44383</v>
      </c>
      <c r="B194" s="17" t="str">
        <f>+'[2]STOCK-INVENTARIO'!C197</f>
        <v>P/H-1033</v>
      </c>
      <c r="C194" s="17" t="str">
        <f>+'[2]STOCK-INVENTARIO'!D197</f>
        <v>PINZAS DE DIENTE</v>
      </c>
      <c r="D194" s="18">
        <f>+'[2]STOCK-INVENTARIO'!K197</f>
        <v>0</v>
      </c>
      <c r="E194" s="19" t="str">
        <f>+'[2]STOCK-INVENTARIO'!I197</f>
        <v>UND</v>
      </c>
      <c r="F194" s="20">
        <f>+'[2]STOCK-INVENTARIO'!L197</f>
        <v>248</v>
      </c>
      <c r="G194" s="21">
        <f>+Table_1[[#This Row],[CANTIDAD]]*Table_1[[#This Row],[PRECIO UNITARIO]]</f>
        <v>0</v>
      </c>
    </row>
    <row r="195" spans="1:7" ht="15.75" customHeight="1">
      <c r="A195" s="16">
        <v>44384</v>
      </c>
      <c r="B195" s="17" t="str">
        <f>+'[2]STOCK-INVENTARIO'!C198</f>
        <v>P/H-1034</v>
      </c>
      <c r="C195" s="17" t="str">
        <f>+'[2]STOCK-INVENTARIO'!D198</f>
        <v>PINZAS DE AGARRE PICO COTORRA</v>
      </c>
      <c r="D195" s="18">
        <f>+'[2]STOCK-INVENTARIO'!K198</f>
        <v>8</v>
      </c>
      <c r="E195" s="19" t="str">
        <f>+'[2]STOCK-INVENTARIO'!I198</f>
        <v>UND</v>
      </c>
      <c r="F195" s="20">
        <f>+'[2]STOCK-INVENTARIO'!L198</f>
        <v>285</v>
      </c>
      <c r="G195" s="21">
        <f>+Table_1[[#This Row],[CANTIDAD]]*Table_1[[#This Row],[PRECIO UNITARIO]]</f>
        <v>2280</v>
      </c>
    </row>
    <row r="196" spans="1:7" ht="15.75" customHeight="1">
      <c r="A196" s="16">
        <v>44385</v>
      </c>
      <c r="B196" s="17" t="str">
        <f>+'[2]STOCK-INVENTARIO'!C199</f>
        <v>COST-635</v>
      </c>
      <c r="C196" s="17" t="str">
        <f>+'[2]STOCK-INVENTARIO'!D199</f>
        <v>CENTÍMETROS</v>
      </c>
      <c r="D196" s="18">
        <f>+'[2]STOCK-INVENTARIO'!K199</f>
        <v>25</v>
      </c>
      <c r="E196" s="19" t="str">
        <f>+'[2]STOCK-INVENTARIO'!I199</f>
        <v>UND</v>
      </c>
      <c r="F196" s="20">
        <f>+'[2]STOCK-INVENTARIO'!L199</f>
        <v>95</v>
      </c>
      <c r="G196" s="21">
        <f>+Table_1[[#This Row],[CANTIDAD]]*Table_1[[#This Row],[PRECIO UNITARIO]]</f>
        <v>2375</v>
      </c>
    </row>
    <row r="197" spans="1:7" ht="15.75" customHeight="1">
      <c r="A197" s="16">
        <v>44386</v>
      </c>
      <c r="B197" s="17" t="str">
        <f>+'[2]STOCK-INVENTARIO'!C200</f>
        <v>COM-101</v>
      </c>
      <c r="C197" s="17" t="str">
        <f>+'[2]STOCK-INVENTARIO'!D200</f>
        <v>CREMA EN POLVO (CREMORA) 454  G</v>
      </c>
      <c r="D197" s="18">
        <f>+'[2]STOCK-INVENTARIO'!K200</f>
        <v>0</v>
      </c>
      <c r="E197" s="19" t="str">
        <f>+'[2]STOCK-INVENTARIO'!I200</f>
        <v>UND</v>
      </c>
      <c r="F197" s="20">
        <f>+'[2]STOCK-INVENTARIO'!L200</f>
        <v>311</v>
      </c>
      <c r="G197" s="21">
        <f>+Table_1[[#This Row],[CANTIDAD]]*Table_1[[#This Row],[PRECIO UNITARIO]]</f>
        <v>0</v>
      </c>
    </row>
    <row r="198" spans="1:7" ht="15.75" customHeight="1">
      <c r="A198" s="16">
        <v>44387</v>
      </c>
      <c r="B198" s="17" t="str">
        <f>+'[2]STOCK-INVENTARIO'!C201</f>
        <v>COM-102</v>
      </c>
      <c r="C198" s="17" t="str">
        <f>+'[2]STOCK-INVENTARIO'!D201</f>
        <v>PAQUETE DE CAFE  1 LIBRA</v>
      </c>
      <c r="D198" s="18">
        <f>+'[2]STOCK-INVENTARIO'!K201</f>
        <v>-53</v>
      </c>
      <c r="E198" s="19" t="str">
        <f>+'[2]STOCK-INVENTARIO'!I201</f>
        <v>LB</v>
      </c>
      <c r="F198" s="20">
        <f>+'[2]STOCK-INVENTARIO'!L201</f>
        <v>163.79</v>
      </c>
      <c r="G198" s="21">
        <f>+Table_1[[#This Row],[CANTIDAD]]*Table_1[[#This Row],[PRECIO UNITARIO]]</f>
        <v>-8680.869999999999</v>
      </c>
    </row>
    <row r="199" spans="1:7" ht="15.75" customHeight="1">
      <c r="A199" s="16">
        <v>44388</v>
      </c>
      <c r="B199" s="17" t="str">
        <f>+'[2]STOCK-INVENTARIO'!C202</f>
        <v>COM-103</v>
      </c>
      <c r="C199" s="17" t="str">
        <f>+'[2]STOCK-INVENTARIO'!D202</f>
        <v>PAQUETE DE AZUCAR DE 5 LIBRAS</v>
      </c>
      <c r="D199" s="18">
        <f>+'[2]STOCK-INVENTARIO'!K202</f>
        <v>5</v>
      </c>
      <c r="E199" s="19" t="str">
        <f>+'[2]STOCK-INVENTARIO'!I202</f>
        <v>LB</v>
      </c>
      <c r="F199" s="20">
        <f>+'[2]STOCK-INVENTARIO'!L202</f>
        <v>23.75</v>
      </c>
      <c r="G199" s="21">
        <f>+Table_1[[#This Row],[CANTIDAD]]*Table_1[[#This Row],[PRECIO UNITARIO]]</f>
        <v>118.75</v>
      </c>
    </row>
    <row r="200" spans="1:7" ht="15.75" customHeight="1">
      <c r="A200" s="16">
        <v>44389</v>
      </c>
      <c r="B200" s="17" t="str">
        <f>+'[2]STOCK-INVENTARIO'!C203</f>
        <v>COM-104</v>
      </c>
      <c r="C200" s="17" t="str">
        <f>+'[2]STOCK-INVENTARIO'!D203</f>
        <v>VINAGRE 17.5 ONZA</v>
      </c>
      <c r="D200" s="18">
        <f>+'[2]STOCK-INVENTARIO'!K203</f>
        <v>0</v>
      </c>
      <c r="E200" s="19" t="str">
        <f>+'[2]STOCK-INVENTARIO'!I203</f>
        <v>UND</v>
      </c>
      <c r="F200" s="20">
        <f>+'[2]STOCK-INVENTARIO'!L203</f>
        <v>85</v>
      </c>
      <c r="G200" s="21">
        <f>+Table_1[[#This Row],[CANTIDAD]]*Table_1[[#This Row],[PRECIO UNITARIO]]</f>
        <v>0</v>
      </c>
    </row>
    <row r="201" spans="1:7" ht="15.75" customHeight="1">
      <c r="A201" s="16">
        <v>44390</v>
      </c>
      <c r="B201" s="17" t="str">
        <f>+'[2]STOCK-INVENTARIO'!C204</f>
        <v>COM-105</v>
      </c>
      <c r="C201" s="17" t="str">
        <f>+'[2]STOCK-INVENTARIO'!D204</f>
        <v>VINAGRE GALON 115 ONZA</v>
      </c>
      <c r="D201" s="18">
        <f>+'[2]STOCK-INVENTARIO'!K204</f>
        <v>3</v>
      </c>
      <c r="E201" s="19" t="str">
        <f>+'[2]STOCK-INVENTARIO'!I204</f>
        <v>UND</v>
      </c>
      <c r="F201" s="20">
        <f>+'[2]STOCK-INVENTARIO'!L204</f>
        <v>85</v>
      </c>
      <c r="G201" s="21">
        <f>+Table_1[[#This Row],[CANTIDAD]]*Table_1[[#This Row],[PRECIO UNITARIO]]</f>
        <v>255</v>
      </c>
    </row>
    <row r="202" spans="1:7" ht="15.75" customHeight="1">
      <c r="A202" s="16">
        <v>44391</v>
      </c>
      <c r="B202" s="17" t="str">
        <f>+'[2]STOCK-INVENTARIO'!C205</f>
        <v>COM-106</v>
      </c>
      <c r="C202" s="17" t="str">
        <f>+'[2]STOCK-INVENTARIO'!D205</f>
        <v>ACEITE DE OLIVA (VERDE)</v>
      </c>
      <c r="D202" s="18">
        <f>+'[2]STOCK-INVENTARIO'!K205</f>
        <v>9</v>
      </c>
      <c r="E202" s="19" t="str">
        <f>+'[2]STOCK-INVENTARIO'!I205</f>
        <v>UND</v>
      </c>
      <c r="F202" s="20">
        <f>+'[2]STOCK-INVENTARIO'!L205</f>
        <v>199</v>
      </c>
      <c r="G202" s="21">
        <f>+Table_1[[#This Row],[CANTIDAD]]*Table_1[[#This Row],[PRECIO UNITARIO]]</f>
        <v>1791</v>
      </c>
    </row>
    <row r="203" spans="1:7" ht="15.75" customHeight="1">
      <c r="A203" s="16">
        <v>44392</v>
      </c>
      <c r="B203" s="17" t="str">
        <f>+'[2]STOCK-INVENTARIO'!C206</f>
        <v>COM-107</v>
      </c>
      <c r="C203" s="17" t="str">
        <f>+'[2]STOCK-INVENTARIO'!D206</f>
        <v>TÉ FRÍO PAQUETE 6.6 LB (3 KG) VARIADOS SABORES</v>
      </c>
      <c r="D203" s="18">
        <v>0</v>
      </c>
      <c r="E203" s="19" t="str">
        <f>+'[2]STOCK-INVENTARIO'!I206</f>
        <v>UND</v>
      </c>
      <c r="F203" s="20">
        <f>+'[2]STOCK-INVENTARIO'!L206</f>
        <v>398</v>
      </c>
      <c r="G203" s="21">
        <f>+Table_1[[#This Row],[CANTIDAD]]*Table_1[[#This Row],[PRECIO UNITARIO]]</f>
        <v>0</v>
      </c>
    </row>
    <row r="204" spans="1:7" ht="15.75" customHeight="1">
      <c r="A204" s="16">
        <v>44393</v>
      </c>
      <c r="B204" s="17" t="str">
        <f>+'[2]STOCK-INVENTARIO'!C207</f>
        <v>COM-108</v>
      </c>
      <c r="C204" s="17" t="str">
        <f>+'[2]STOCK-INVENTARIO'!D207</f>
        <v>TÉ INSTANTÁNEO DE INFUSIÓN 1 CAJA 20/1 (VARIOS)</v>
      </c>
      <c r="D204" s="18">
        <v>2</v>
      </c>
      <c r="E204" s="19" t="str">
        <f>+'[2]STOCK-INVENTARIO'!I207</f>
        <v>UND</v>
      </c>
      <c r="F204" s="20">
        <f>+'[2]STOCK-INVENTARIO'!L207</f>
        <v>168</v>
      </c>
      <c r="G204" s="21">
        <f>+Table_1[[#This Row],[CANTIDAD]]*Table_1[[#This Row],[PRECIO UNITARIO]]</f>
        <v>336</v>
      </c>
    </row>
    <row r="205" spans="1:7" ht="15.75" customHeight="1">
      <c r="A205" s="16">
        <v>44394</v>
      </c>
      <c r="B205" s="17" t="str">
        <f>+'[2]STOCK-INVENTARIO'!C208</f>
        <v>COM-109</v>
      </c>
      <c r="C205" s="17" t="str">
        <f>+'[2]STOCK-INVENTARIO'!D208</f>
        <v>SAL MOLIDA DE 1 LIBRA</v>
      </c>
      <c r="D205" s="18">
        <v>0</v>
      </c>
      <c r="E205" s="19" t="str">
        <f>+'[2]STOCK-INVENTARIO'!I208</f>
        <v>UND</v>
      </c>
      <c r="F205" s="20">
        <f>+'[2]STOCK-INVENTARIO'!L208</f>
        <v>1770</v>
      </c>
      <c r="G205" s="21">
        <f>+Table_1[[#This Row],[CANTIDAD]]*Table_1[[#This Row],[PRECIO UNITARIO]]</f>
        <v>0</v>
      </c>
    </row>
    <row r="206" spans="1:7" ht="15.75" customHeight="1">
      <c r="A206" s="16">
        <v>44395</v>
      </c>
      <c r="B206" s="17" t="str">
        <f>+'[2]STOCK-INVENTARIO'!C209</f>
        <v>COM-110</v>
      </c>
      <c r="C206" s="17" t="str">
        <f>+'[2]STOCK-INVENTARIO'!D209</f>
        <v>NUECES MIXTAS TOSTADAS 32 ONZA</v>
      </c>
      <c r="D206" s="18">
        <v>0</v>
      </c>
      <c r="E206" s="19" t="str">
        <f>+'[2]STOCK-INVENTARIO'!I209</f>
        <v>UND</v>
      </c>
      <c r="F206" s="20">
        <f>+'[2]STOCK-INVENTARIO'!L209</f>
        <v>1090.67</v>
      </c>
      <c r="G206" s="21">
        <f>+Table_1[[#This Row],[CANTIDAD]]*Table_1[[#This Row],[PRECIO UNITARIO]]</f>
        <v>0</v>
      </c>
    </row>
    <row r="207" spans="1:7" ht="15.75" customHeight="1">
      <c r="A207" s="16">
        <v>44396</v>
      </c>
      <c r="B207" s="17" t="str">
        <f>+'[2]STOCK-INVENTARIO'!C210</f>
        <v>COM-111</v>
      </c>
      <c r="C207" s="17" t="str">
        <f>+'[2]STOCK-INVENTARIO'!D210</f>
        <v>LECHE EVAPORADA EN LATA 145 G</v>
      </c>
      <c r="D207" s="18">
        <f>+'[2]STOCK-INVENTARIO'!K210</f>
        <v>0</v>
      </c>
      <c r="E207" s="19" t="str">
        <f>+'[2]STOCK-INVENTARIO'!I210</f>
        <v>UND</v>
      </c>
      <c r="F207" s="20">
        <f>+'[2]STOCK-INVENTARIO'!L210</f>
        <v>58</v>
      </c>
      <c r="G207" s="21">
        <f>+Table_1[[#This Row],[CANTIDAD]]*Table_1[[#This Row],[PRECIO UNITARIO]]</f>
        <v>0</v>
      </c>
    </row>
    <row r="208" spans="1:7" ht="15.75" customHeight="1">
      <c r="A208" s="16">
        <v>44397</v>
      </c>
      <c r="B208" s="17" t="str">
        <f>+'[2]STOCK-INVENTARIO'!C211</f>
        <v>COM-112</v>
      </c>
      <c r="C208" s="17" t="str">
        <f>+'[2]STOCK-INVENTARIO'!D211</f>
        <v>PISTACHO 32 ONZ</v>
      </c>
      <c r="D208" s="18">
        <v>0</v>
      </c>
      <c r="E208" s="19" t="str">
        <f>+'[2]STOCK-INVENTARIO'!I211</f>
        <v>UND</v>
      </c>
      <c r="F208" s="20">
        <f>+'[2]STOCK-INVENTARIO'!L211</f>
        <v>0</v>
      </c>
      <c r="G208" s="21">
        <f>+Table_1[[#This Row],[CANTIDAD]]*Table_1[[#This Row],[PRECIO UNITARIO]]</f>
        <v>0</v>
      </c>
    </row>
    <row r="209" spans="1:7" ht="15.75" customHeight="1">
      <c r="A209" s="16">
        <v>44398</v>
      </c>
      <c r="B209" s="17" t="str">
        <f>+'[2]STOCK-INVENTARIO'!C212</f>
        <v>COM-113</v>
      </c>
      <c r="C209" s="17" t="str">
        <f>+'[2]STOCK-INVENTARIO'!D212</f>
        <v>ACEITUNAS RELLENAS DE PIMIENTO.2/1</v>
      </c>
      <c r="D209" s="18">
        <v>0</v>
      </c>
      <c r="E209" s="19" t="str">
        <f>+'[2]STOCK-INVENTARIO'!I212</f>
        <v>UND</v>
      </c>
      <c r="F209" s="20">
        <f>+'[2]STOCK-INVENTARIO'!L212</f>
        <v>0</v>
      </c>
      <c r="G209" s="21">
        <f>+Table_1[[#This Row],[CANTIDAD]]*Table_1[[#This Row],[PRECIO UNITARIO]]</f>
        <v>0</v>
      </c>
    </row>
    <row r="210" spans="1:7" ht="15.75" customHeight="1">
      <c r="A210" s="16">
        <v>44399</v>
      </c>
      <c r="B210" s="17" t="str">
        <f>+'[2]STOCK-INVENTARIO'!C213</f>
        <v>COM-114</v>
      </c>
      <c r="C210" s="17" t="str">
        <f>+'[2]STOCK-INVENTARIO'!D213</f>
        <v>CASABE NATURAL 4 ONZAS</v>
      </c>
      <c r="D210" s="18">
        <v>0</v>
      </c>
      <c r="E210" s="19" t="str">
        <f>+'[2]STOCK-INVENTARIO'!I213</f>
        <v>UND</v>
      </c>
      <c r="F210" s="20">
        <f>+'[2]STOCK-INVENTARIO'!L213</f>
        <v>0</v>
      </c>
      <c r="G210" s="21">
        <f>+Table_1[[#This Row],[CANTIDAD]]*Table_1[[#This Row],[PRECIO UNITARIO]]</f>
        <v>0</v>
      </c>
    </row>
    <row r="211" spans="1:7" ht="15.75" customHeight="1">
      <c r="A211" s="16">
        <v>44400</v>
      </c>
      <c r="B211" s="17" t="str">
        <f>+'[2]STOCK-INVENTARIO'!C214</f>
        <v>COM-115</v>
      </c>
      <c r="C211" s="17" t="str">
        <f>+'[2]STOCK-INVENTARIO'!D214</f>
        <v>GALLETAS DE SODA 20/UDS/PAQS</v>
      </c>
      <c r="D211" s="18">
        <v>0</v>
      </c>
      <c r="E211" s="19" t="str">
        <f>+'[2]STOCK-INVENTARIO'!I214</f>
        <v>UND</v>
      </c>
      <c r="F211" s="20">
        <f>+'[2]STOCK-INVENTARIO'!L214</f>
        <v>0</v>
      </c>
      <c r="G211" s="21">
        <f>+Table_1[[#This Row],[CANTIDAD]]*Table_1[[#This Row],[PRECIO UNITARIO]]</f>
        <v>0</v>
      </c>
    </row>
    <row r="212" spans="1:7" ht="15.75" customHeight="1">
      <c r="A212" s="16">
        <v>44401</v>
      </c>
      <c r="B212" s="17" t="str">
        <f>+'[2]STOCK-INVENTARIO'!C215</f>
        <v>COM-116</v>
      </c>
      <c r="C212" s="17" t="str">
        <f>+'[2]STOCK-INVENTARIO'!D215</f>
        <v>SAL YODADA CAREY 16 ONZ.</v>
      </c>
      <c r="D212" s="18">
        <v>10</v>
      </c>
      <c r="E212" s="19" t="str">
        <f>+'[2]STOCK-INVENTARIO'!I215</f>
        <v>UND</v>
      </c>
      <c r="F212" s="20">
        <v>0</v>
      </c>
      <c r="G212" s="21">
        <f>+Table_1[[#This Row],[CANTIDAD]]*Table_1[[#This Row],[PRECIO UNITARIO]]</f>
        <v>0</v>
      </c>
    </row>
    <row r="213" spans="1:7" ht="15.75" customHeight="1">
      <c r="A213" s="16">
        <v>44402</v>
      </c>
      <c r="B213" s="17" t="str">
        <f>+'[2]STOCK-INVENTARIO'!C216</f>
        <v>COM-117</v>
      </c>
      <c r="C213" s="17" t="str">
        <f>+'[2]STOCK-INVENTARIO'!D216</f>
        <v>MENTAS REFRESCANTES DE 90 UDS.</v>
      </c>
      <c r="D213" s="18">
        <v>0</v>
      </c>
      <c r="E213" s="19" t="str">
        <f>+'[2]STOCK-INVENTARIO'!I216</f>
        <v>UND</v>
      </c>
      <c r="F213" s="20">
        <f>+'[2]STOCK-INVENTARIO'!L216</f>
        <v>0</v>
      </c>
      <c r="G213" s="21">
        <f>+Table_1[[#This Row],[CANTIDAD]]*Table_1[[#This Row],[PRECIO UNITARIO]]</f>
        <v>0</v>
      </c>
    </row>
    <row r="214" spans="1:7" ht="15.75" customHeight="1">
      <c r="A214" s="16">
        <v>44403</v>
      </c>
      <c r="B214" s="17" t="str">
        <f>+'[2]STOCK-INVENTARIO'!C217</f>
        <v>COM-118</v>
      </c>
      <c r="C214" s="17" t="str">
        <f>+'[2]STOCK-INVENTARIO'!D217</f>
        <v>KETCHUP 64 ONZ.</v>
      </c>
      <c r="D214" s="18">
        <v>0</v>
      </c>
      <c r="E214" s="19" t="str">
        <f>+'[2]STOCK-INVENTARIO'!I217</f>
        <v>UND</v>
      </c>
      <c r="F214" s="20">
        <f>+'[2]STOCK-INVENTARIO'!L217</f>
        <v>0</v>
      </c>
      <c r="G214" s="21">
        <f>+Table_1[[#This Row],[CANTIDAD]]*Table_1[[#This Row],[PRECIO UNITARIO]]</f>
        <v>0</v>
      </c>
    </row>
    <row r="215" spans="1:7" ht="15.75" customHeight="1">
      <c r="A215" s="16">
        <v>44404</v>
      </c>
      <c r="B215" s="17" t="str">
        <f>+'[2]STOCK-INVENTARIO'!C218</f>
        <v>COM-119</v>
      </c>
      <c r="C215" s="17" t="str">
        <f>+'[2]STOCK-INVENTARIO'!D218</f>
        <v>GRANOLA</v>
      </c>
      <c r="D215" s="18">
        <v>0</v>
      </c>
      <c r="E215" s="19" t="str">
        <f>+'[2]STOCK-INVENTARIO'!I218</f>
        <v>UND</v>
      </c>
      <c r="F215" s="20">
        <f>+'[2]STOCK-INVENTARIO'!L218</f>
        <v>0</v>
      </c>
      <c r="G215" s="21">
        <f>+Table_1[[#This Row],[CANTIDAD]]*Table_1[[#This Row],[PRECIO UNITARIO]]</f>
        <v>0</v>
      </c>
    </row>
    <row r="216" spans="1:7" ht="15.75" customHeight="1">
      <c r="A216" s="16">
        <v>44405</v>
      </c>
      <c r="B216" s="17" t="str">
        <f>+'[2]STOCK-INVENTARIO'!C219</f>
        <v>COM-120</v>
      </c>
      <c r="C216" s="17" t="str">
        <f>+'[2]STOCK-INVENTARIO'!D219</f>
        <v>CEREAL DE FRUTAS DE 2/1</v>
      </c>
      <c r="D216" s="18">
        <v>0</v>
      </c>
      <c r="E216" s="19" t="str">
        <f>+'[2]STOCK-INVENTARIO'!I219</f>
        <v>UND</v>
      </c>
      <c r="F216" s="20">
        <f>+'[2]STOCK-INVENTARIO'!L219</f>
        <v>0</v>
      </c>
      <c r="G216" s="21">
        <f>+Table_1[[#This Row],[CANTIDAD]]*Table_1[[#This Row],[PRECIO UNITARIO]]</f>
        <v>0</v>
      </c>
    </row>
    <row r="217" spans="1:7" ht="15.75" customHeight="1">
      <c r="A217" s="16">
        <v>44406</v>
      </c>
      <c r="B217" s="17" t="str">
        <f>+'[2]STOCK-INVENTARIO'!C220</f>
        <v>COM-121</v>
      </c>
      <c r="C217" s="17" t="str">
        <f>+'[2]STOCK-INVENTARIO'!D220</f>
        <v>AZUCAR 4 LB</v>
      </c>
      <c r="D217" s="18">
        <v>6</v>
      </c>
      <c r="E217" s="19" t="str">
        <f>+'[2]STOCK-INVENTARIO'!I220</f>
        <v>PAQUETES</v>
      </c>
      <c r="F217" s="20">
        <f>+'[2]STOCK-INVENTARIO'!L220</f>
        <v>0</v>
      </c>
      <c r="G217" s="21">
        <f>+Table_1[[#This Row],[CANTIDAD]]*Table_1[[#This Row],[PRECIO UNITARIO]]</f>
        <v>0</v>
      </c>
    </row>
    <row r="218" spans="1:7" ht="15.75" customHeight="1">
      <c r="A218" s="16">
        <v>44407</v>
      </c>
      <c r="B218" s="17" t="str">
        <f>+'[2]STOCK-INVENTARIO'!C221</f>
        <v>COM-122</v>
      </c>
      <c r="C218" s="17" t="str">
        <f>+'[2]STOCK-INVENTARIO'!D221</f>
        <v>ACEITE DE SOYA 250 ONZ</v>
      </c>
      <c r="D218" s="18">
        <v>0</v>
      </c>
      <c r="E218" s="19" t="str">
        <f>+'[2]STOCK-INVENTARIO'!I221</f>
        <v>UND</v>
      </c>
      <c r="F218" s="20">
        <f>+'[2]STOCK-INVENTARIO'!L221</f>
        <v>0</v>
      </c>
      <c r="G218" s="21">
        <f>+Table_1[[#This Row],[CANTIDAD]]*Table_1[[#This Row],[PRECIO UNITARIO]]</f>
        <v>0</v>
      </c>
    </row>
    <row r="219" spans="1:7" ht="15.75" customHeight="1">
      <c r="A219" s="16">
        <v>44408</v>
      </c>
      <c r="B219" s="17" t="str">
        <f>+'[2]STOCK-INVENTARIO'!C222</f>
        <v>ELEC-500</v>
      </c>
      <c r="C219" s="17" t="str">
        <f>+'[2]STOCK-INVENTARIO'!D222</f>
        <v>ALAMBRE NO. 8 NEGRO</v>
      </c>
      <c r="D219" s="18">
        <f>+'[2]STOCK-INVENTARIO'!K222</f>
        <v>0</v>
      </c>
      <c r="E219" s="19" t="str">
        <f>+'[2]STOCK-INVENTARIO'!I222</f>
        <v>PIES</v>
      </c>
      <c r="F219" s="20">
        <f>+'[2]STOCK-INVENTARIO'!L222</f>
        <v>0</v>
      </c>
      <c r="G219" s="21">
        <f>+Table_1[[#This Row],[CANTIDAD]]*Table_1[[#This Row],[PRECIO UNITARIO]]</f>
        <v>0</v>
      </c>
    </row>
    <row r="220" spans="1:7" ht="15.75" customHeight="1">
      <c r="A220" s="16">
        <v>44409</v>
      </c>
      <c r="B220" s="17" t="str">
        <f>+'[2]STOCK-INVENTARIO'!C223</f>
        <v>ELEC-501</v>
      </c>
      <c r="C220" s="17" t="str">
        <f>+'[2]STOCK-INVENTARIO'!D223</f>
        <v>ALAMBRE NO. 8 ROJO</v>
      </c>
      <c r="D220" s="18">
        <f>+'[2]STOCK-INVENTARIO'!K223</f>
        <v>0</v>
      </c>
      <c r="E220" s="19" t="str">
        <f>+'[2]STOCK-INVENTARIO'!I223</f>
        <v>PIES</v>
      </c>
      <c r="F220" s="20">
        <f>+'[2]STOCK-INVENTARIO'!L223</f>
        <v>0</v>
      </c>
      <c r="G220" s="21">
        <f>+Table_1[[#This Row],[CANTIDAD]]*Table_1[[#This Row],[PRECIO UNITARIO]]</f>
        <v>0</v>
      </c>
    </row>
    <row r="221" spans="1:7" ht="15.75" customHeight="1">
      <c r="A221" s="16">
        <v>44410</v>
      </c>
      <c r="B221" s="17" t="str">
        <f>+'[2]STOCK-INVENTARIO'!C224</f>
        <v>ELEC-502</v>
      </c>
      <c r="C221" s="17" t="str">
        <f>+'[2]STOCK-INVENTARIO'!D224</f>
        <v>ALAMBRE NO.10 BLANCO</v>
      </c>
      <c r="D221" s="18">
        <f>+'[2]STOCK-INVENTARIO'!K224</f>
        <v>0</v>
      </c>
      <c r="E221" s="19" t="str">
        <f>+'[2]STOCK-INVENTARIO'!I224</f>
        <v>PIES</v>
      </c>
      <c r="F221" s="20">
        <f>+'[2]STOCK-INVENTARIO'!L224</f>
        <v>11</v>
      </c>
      <c r="G221" s="21">
        <f>+Table_1[[#This Row],[CANTIDAD]]*Table_1[[#This Row],[PRECIO UNITARIO]]</f>
        <v>0</v>
      </c>
    </row>
    <row r="222" spans="1:7" ht="15.75" customHeight="1">
      <c r="A222" s="16">
        <v>44411</v>
      </c>
      <c r="B222" s="17" t="str">
        <f>+'[2]STOCK-INVENTARIO'!C225</f>
        <v>ELEC-503</v>
      </c>
      <c r="C222" s="17" t="str">
        <f>+'[2]STOCK-INVENTARIO'!D225</f>
        <v>ALAMBRE NO. 10 NEGRO</v>
      </c>
      <c r="D222" s="18">
        <f>+'[2]STOCK-INVENTARIO'!K225</f>
        <v>0</v>
      </c>
      <c r="E222" s="19" t="str">
        <f>+'[2]STOCK-INVENTARIO'!I225</f>
        <v>PIES</v>
      </c>
      <c r="F222" s="20">
        <f>+'[2]STOCK-INVENTARIO'!L225</f>
        <v>11</v>
      </c>
      <c r="G222" s="21">
        <f>+Table_1[[#This Row],[CANTIDAD]]*Table_1[[#This Row],[PRECIO UNITARIO]]</f>
        <v>0</v>
      </c>
    </row>
    <row r="223" spans="1:7" ht="15.75" customHeight="1">
      <c r="A223" s="16">
        <v>44412</v>
      </c>
      <c r="B223" s="17" t="str">
        <f>+'[2]STOCK-INVENTARIO'!C226</f>
        <v>ELEC-504</v>
      </c>
      <c r="C223" s="17" t="str">
        <f>+'[2]STOCK-INVENTARIO'!D226</f>
        <v>ALAMBRE DE GOMA DE 12/3 HILOS</v>
      </c>
      <c r="D223" s="18">
        <f>+'[2]STOCK-INVENTARIO'!K226</f>
        <v>0</v>
      </c>
      <c r="E223" s="19" t="str">
        <f>+'[2]STOCK-INVENTARIO'!I226</f>
        <v>PIES</v>
      </c>
      <c r="F223" s="20">
        <f>+'[2]STOCK-INVENTARIO'!L226</f>
        <v>35</v>
      </c>
      <c r="G223" s="21">
        <f>+Table_1[[#This Row],[CANTIDAD]]*Table_1[[#This Row],[PRECIO UNITARIO]]</f>
        <v>0</v>
      </c>
    </row>
    <row r="224" spans="1:7" ht="15.75" customHeight="1">
      <c r="A224" s="16">
        <v>44413</v>
      </c>
      <c r="B224" s="17" t="str">
        <f>+'[2]STOCK-INVENTARIO'!C227</f>
        <v>ELEC-505</v>
      </c>
      <c r="C224" s="17" t="str">
        <f>+'[2]STOCK-INVENTARIO'!D227</f>
        <v>ALAMBRE ESTÁNDAR NO.12 BLANCO</v>
      </c>
      <c r="D224" s="18">
        <f>+'[2]STOCK-INVENTARIO'!K227</f>
        <v>0</v>
      </c>
      <c r="E224" s="19" t="str">
        <f>+'[2]STOCK-INVENTARIO'!I227</f>
        <v>PIES</v>
      </c>
      <c r="F224" s="20">
        <f>+'[2]STOCK-INVENTARIO'!L227</f>
        <v>8.3800000000000008</v>
      </c>
      <c r="G224" s="21">
        <f>+Table_1[[#This Row],[CANTIDAD]]*Table_1[[#This Row],[PRECIO UNITARIO]]</f>
        <v>0</v>
      </c>
    </row>
    <row r="225" spans="1:7" ht="15.75" customHeight="1">
      <c r="A225" s="16">
        <v>44414</v>
      </c>
      <c r="B225" s="17" t="str">
        <f>+'[2]STOCK-INVENTARIO'!C228</f>
        <v>ELEC-506</v>
      </c>
      <c r="C225" s="17" t="str">
        <f>+'[2]STOCK-INVENTARIO'!D228</f>
        <v>ALAMBRE ESTÁNDAR NO.12 VERDE</v>
      </c>
      <c r="D225" s="18">
        <f>+'[2]STOCK-INVENTARIO'!K228</f>
        <v>0</v>
      </c>
      <c r="E225" s="19" t="str">
        <f>+'[2]STOCK-INVENTARIO'!I228</f>
        <v>PIES</v>
      </c>
      <c r="F225" s="20">
        <f>+'[2]STOCK-INVENTARIO'!L228</f>
        <v>8.3800000000000008</v>
      </c>
      <c r="G225" s="21">
        <f>+Table_1[[#This Row],[CANTIDAD]]*Table_1[[#This Row],[PRECIO UNITARIO]]</f>
        <v>0</v>
      </c>
    </row>
    <row r="226" spans="1:7" ht="15.75" customHeight="1">
      <c r="A226" s="16">
        <v>44415</v>
      </c>
      <c r="B226" s="17" t="str">
        <f>+'[2]STOCK-INVENTARIO'!C229</f>
        <v>ELEC-507</v>
      </c>
      <c r="C226" s="17" t="str">
        <f>+'[2]STOCK-INVENTARIO'!D229</f>
        <v>ALAMBRE ESTÁNDAR NO.12 NEGRO</v>
      </c>
      <c r="D226" s="18">
        <f>+'[2]STOCK-INVENTARIO'!K229</f>
        <v>0</v>
      </c>
      <c r="E226" s="19" t="str">
        <f>+'[2]STOCK-INVENTARIO'!I229</f>
        <v>PIES</v>
      </c>
      <c r="F226" s="20">
        <f>+'[2]STOCK-INVENTARIO'!L229</f>
        <v>8.3800000000000008</v>
      </c>
      <c r="G226" s="21">
        <f>+Table_1[[#This Row],[CANTIDAD]]*Table_1[[#This Row],[PRECIO UNITARIO]]</f>
        <v>0</v>
      </c>
    </row>
    <row r="227" spans="1:7" ht="15.75" customHeight="1">
      <c r="A227" s="16">
        <v>44416</v>
      </c>
      <c r="B227" s="17" t="str">
        <f>+'[2]STOCK-INVENTARIO'!C230</f>
        <v>ELEC-508</v>
      </c>
      <c r="C227" s="17" t="str">
        <f>+'[2]STOCK-INVENTARIO'!D230</f>
        <v>ENCHUFE LBN 220V (MACHO)</v>
      </c>
      <c r="D227" s="18">
        <f>+'[2]STOCK-INVENTARIO'!K230</f>
        <v>0</v>
      </c>
      <c r="E227" s="19" t="str">
        <f>+'[2]STOCK-INVENTARIO'!I230</f>
        <v>UND</v>
      </c>
      <c r="F227" s="20">
        <f>+'[2]STOCK-INVENTARIO'!L230</f>
        <v>201.19</v>
      </c>
      <c r="G227" s="21">
        <f>+Table_1[[#This Row],[CANTIDAD]]*Table_1[[#This Row],[PRECIO UNITARIO]]</f>
        <v>0</v>
      </c>
    </row>
    <row r="228" spans="1:7" ht="15.75" customHeight="1">
      <c r="A228" s="16">
        <v>44417</v>
      </c>
      <c r="B228" s="17" t="str">
        <f>+'[2]STOCK-INVENTARIO'!C231</f>
        <v>ELEC-509</v>
      </c>
      <c r="C228" s="17" t="str">
        <f>+'[2]STOCK-INVENTARIO'!D231</f>
        <v>ENCHUFE  110V (MACHO)</v>
      </c>
      <c r="D228" s="18">
        <f>+'[2]STOCK-INVENTARIO'!K231</f>
        <v>0</v>
      </c>
      <c r="E228" s="19" t="str">
        <f>+'[2]STOCK-INVENTARIO'!I231</f>
        <v>UND</v>
      </c>
      <c r="F228" s="20">
        <f>+'[2]STOCK-INVENTARIO'!L231</f>
        <v>201.19</v>
      </c>
      <c r="G228" s="21">
        <f>+Table_1[[#This Row],[CANTIDAD]]*Table_1[[#This Row],[PRECIO UNITARIO]]</f>
        <v>0</v>
      </c>
    </row>
    <row r="229" spans="1:7" ht="15.75" customHeight="1">
      <c r="A229" s="16">
        <v>44418</v>
      </c>
      <c r="B229" s="17" t="str">
        <f>+'[2]STOCK-INVENTARIO'!C232</f>
        <v>ELEC-510</v>
      </c>
      <c r="C229" s="17" t="str">
        <f>+'[2]STOCK-INVENTARIO'!D232</f>
        <v xml:space="preserve">BRAAKERS DE 15 AMP  GRUESO </v>
      </c>
      <c r="D229" s="18">
        <f>+'[2]STOCK-INVENTARIO'!K232</f>
        <v>5</v>
      </c>
      <c r="E229" s="19" t="str">
        <f>+'[2]STOCK-INVENTARIO'!I232</f>
        <v>UND</v>
      </c>
      <c r="F229" s="20">
        <f>+'[2]STOCK-INVENTARIO'!L232</f>
        <v>330.4</v>
      </c>
      <c r="G229" s="21">
        <f>+Table_1[[#This Row],[CANTIDAD]]*Table_1[[#This Row],[PRECIO UNITARIO]]</f>
        <v>1652</v>
      </c>
    </row>
    <row r="230" spans="1:7" ht="15.75" customHeight="1">
      <c r="A230" s="16">
        <v>44419</v>
      </c>
      <c r="B230" s="17" t="str">
        <f>+'[2]STOCK-INVENTARIO'!C233</f>
        <v>ELEC-511</v>
      </c>
      <c r="C230" s="17" t="str">
        <f>+'[2]STOCK-INVENTARIO'!D233</f>
        <v>BREAKERS DE 15 AMP. SENCILLO</v>
      </c>
      <c r="D230" s="18">
        <f>+'[2]STOCK-INVENTARIO'!K233</f>
        <v>9</v>
      </c>
      <c r="E230" s="19" t="str">
        <f>+'[2]STOCK-INVENTARIO'!I233</f>
        <v>UND</v>
      </c>
      <c r="F230" s="20">
        <f>+'[2]STOCK-INVENTARIO'!L233</f>
        <v>443.34</v>
      </c>
      <c r="G230" s="21">
        <f>+Table_1[[#This Row],[CANTIDAD]]*Table_1[[#This Row],[PRECIO UNITARIO]]</f>
        <v>3990.06</v>
      </c>
    </row>
    <row r="231" spans="1:7" ht="15.75" customHeight="1">
      <c r="A231" s="16">
        <v>44420</v>
      </c>
      <c r="B231" s="17" t="str">
        <f>+'[2]STOCK-INVENTARIO'!C234</f>
        <v>ELEC-512</v>
      </c>
      <c r="C231" s="17" t="str">
        <f>+'[2]STOCK-INVENTARIO'!D234</f>
        <v>BREAKERS DE 30 AMP. GRUESO</v>
      </c>
      <c r="D231" s="18">
        <f>+'[2]STOCK-INVENTARIO'!K234</f>
        <v>32</v>
      </c>
      <c r="E231" s="19" t="str">
        <f>+'[2]STOCK-INVENTARIO'!I234</f>
        <v>UND</v>
      </c>
      <c r="F231" s="20">
        <f>+'[2]STOCK-INVENTARIO'!L234</f>
        <v>455</v>
      </c>
      <c r="G231" s="21">
        <f>+Table_1[[#This Row],[CANTIDAD]]*Table_1[[#This Row],[PRECIO UNITARIO]]</f>
        <v>14560</v>
      </c>
    </row>
    <row r="232" spans="1:7" ht="15.75" customHeight="1">
      <c r="A232" s="16">
        <v>44421</v>
      </c>
      <c r="B232" s="17" t="str">
        <f>+'[2]STOCK-INVENTARIO'!C235</f>
        <v>ELEC-513</v>
      </c>
      <c r="C232" s="17" t="str">
        <f>+'[2]STOCK-INVENTARIO'!D235</f>
        <v>BREAKER DE 20 AMPS. GE, IP GRUESO</v>
      </c>
      <c r="D232" s="18">
        <f>+'[2]STOCK-INVENTARIO'!K235</f>
        <v>23</v>
      </c>
      <c r="E232" s="19" t="str">
        <f>+'[2]STOCK-INVENTARIO'!I235</f>
        <v>UND</v>
      </c>
      <c r="F232" s="20">
        <f>+'[2]STOCK-INVENTARIO'!L235</f>
        <v>389.4</v>
      </c>
      <c r="G232" s="21">
        <f>+Table_1[[#This Row],[CANTIDAD]]*Table_1[[#This Row],[PRECIO UNITARIO]]</f>
        <v>8956.1999999999989</v>
      </c>
    </row>
    <row r="233" spans="1:7" ht="15.75" customHeight="1">
      <c r="A233" s="16">
        <v>44422</v>
      </c>
      <c r="B233" s="17" t="str">
        <f>+'[2]STOCK-INVENTARIO'!C236</f>
        <v>ELEC-514</v>
      </c>
      <c r="C233" s="17" t="str">
        <f>+'[2]STOCK-INVENTARIO'!D236</f>
        <v>BREAKER DE 20 AMP. SENCILLO</v>
      </c>
      <c r="D233" s="18">
        <f>+'[2]STOCK-INVENTARIO'!K236</f>
        <v>115</v>
      </c>
      <c r="E233" s="19" t="str">
        <f>+'[2]STOCK-INVENTARIO'!I236</f>
        <v>UND</v>
      </c>
      <c r="F233" s="20">
        <f>+'[2]STOCK-INVENTARIO'!L236</f>
        <v>439</v>
      </c>
      <c r="G233" s="21">
        <f>+Table_1[[#This Row],[CANTIDAD]]*Table_1[[#This Row],[PRECIO UNITARIO]]</f>
        <v>50485</v>
      </c>
    </row>
    <row r="234" spans="1:7" ht="15.75" customHeight="1">
      <c r="A234" s="16">
        <v>44423</v>
      </c>
      <c r="B234" s="17" t="str">
        <f>+'[2]STOCK-INVENTARIO'!C237</f>
        <v>ELEC-515</v>
      </c>
      <c r="C234" s="17" t="str">
        <f>+'[2]STOCK-INVENTARIO'!D237</f>
        <v>BREAKER DE 20 AMPS. GE, IP GRUESO, DOBLE</v>
      </c>
      <c r="D234" s="18">
        <f>+'[2]STOCK-INVENTARIO'!K237</f>
        <v>8</v>
      </c>
      <c r="E234" s="19" t="str">
        <f>+'[2]STOCK-INVENTARIO'!I237</f>
        <v>UND</v>
      </c>
      <c r="F234" s="20">
        <f>+'[2]STOCK-INVENTARIO'!L237</f>
        <v>0</v>
      </c>
      <c r="G234" s="21">
        <f>+Table_1[[#This Row],[CANTIDAD]]*Table_1[[#This Row],[PRECIO UNITARIO]]</f>
        <v>0</v>
      </c>
    </row>
    <row r="235" spans="1:7" ht="15.75" customHeight="1">
      <c r="A235" s="16">
        <v>44424</v>
      </c>
      <c r="B235" s="17" t="str">
        <f>+'[2]STOCK-INVENTARIO'!C238</f>
        <v>ELEC-516</v>
      </c>
      <c r="C235" s="17" t="str">
        <f>+'[2]STOCK-INVENTARIO'!D238</f>
        <v>CAJAS DE BRACKER PLASTICA DE 8/16  DE 125 AMP METAL</v>
      </c>
      <c r="D235" s="18">
        <f>+'[2]STOCK-INVENTARIO'!K238</f>
        <v>2</v>
      </c>
      <c r="E235" s="19" t="str">
        <f>+'[2]STOCK-INVENTARIO'!I238</f>
        <v>UND</v>
      </c>
      <c r="F235" s="20">
        <f>+'[2]STOCK-INVENTARIO'!L238</f>
        <v>563.4</v>
      </c>
      <c r="G235" s="21">
        <f>+Table_1[[#This Row],[CANTIDAD]]*Table_1[[#This Row],[PRECIO UNITARIO]]</f>
        <v>1126.8</v>
      </c>
    </row>
    <row r="236" spans="1:7" ht="15.75" customHeight="1">
      <c r="A236" s="16">
        <v>44425</v>
      </c>
      <c r="B236" s="17" t="str">
        <f>+'[2]STOCK-INVENTARIO'!C239</f>
        <v>ELEC-517</v>
      </c>
      <c r="C236" s="17" t="str">
        <f>+'[2]STOCK-INVENTARIO'!D239</f>
        <v>CAJAS DE BRACKER RECTANGULAR EN METAL USADA</v>
      </c>
      <c r="D236" s="18">
        <f>+'[2]STOCK-INVENTARIO'!K239</f>
        <v>0</v>
      </c>
      <c r="E236" s="19" t="str">
        <f>+'[2]STOCK-INVENTARIO'!I239</f>
        <v>UND</v>
      </c>
      <c r="F236" s="20">
        <f>+'[2]STOCK-INVENTARIO'!L239</f>
        <v>0</v>
      </c>
      <c r="G236" s="21">
        <f>+Table_1[[#This Row],[CANTIDAD]]*Table_1[[#This Row],[PRECIO UNITARIO]]</f>
        <v>0</v>
      </c>
    </row>
    <row r="237" spans="1:7" ht="15.75" customHeight="1">
      <c r="A237" s="16">
        <v>44426</v>
      </c>
      <c r="B237" s="17" t="str">
        <f>+'[2]STOCK-INVENTARIO'!C240</f>
        <v>ELEC-518</v>
      </c>
      <c r="C237" s="17" t="str">
        <f>+'[2]STOCK-INVENTARIO'!D240</f>
        <v xml:space="preserve">SWICH DOBLE TIRO 100 AMPS. Y 250V (3 LÍNEAS) </v>
      </c>
      <c r="D237" s="18">
        <f>+'[2]STOCK-INVENTARIO'!K240</f>
        <v>13</v>
      </c>
      <c r="E237" s="19" t="str">
        <f>+'[2]STOCK-INVENTARIO'!I240</f>
        <v>UND</v>
      </c>
      <c r="F237" s="20">
        <f>+'[2]STOCK-INVENTARIO'!L240</f>
        <v>4489.8999999999996</v>
      </c>
      <c r="G237" s="21">
        <f>+Table_1[[#This Row],[CANTIDAD]]*Table_1[[#This Row],[PRECIO UNITARIO]]</f>
        <v>58368.7</v>
      </c>
    </row>
    <row r="238" spans="1:7" ht="15.75" customHeight="1">
      <c r="A238" s="16">
        <v>44427</v>
      </c>
      <c r="B238" s="17" t="str">
        <f>+'[2]STOCK-INVENTARIO'!C241</f>
        <v>ELEC-519</v>
      </c>
      <c r="C238" s="17" t="str">
        <f>+'[2]STOCK-INVENTARIO'!D241</f>
        <v xml:space="preserve">SWICH DOBLE TIRO 60 AMPS. </v>
      </c>
      <c r="D238" s="18">
        <f>+'[2]STOCK-INVENTARIO'!K241</f>
        <v>0</v>
      </c>
      <c r="E238" s="19" t="str">
        <f>+'[2]STOCK-INVENTARIO'!I241</f>
        <v>UND</v>
      </c>
      <c r="F238" s="20">
        <f>+'[2]STOCK-INVENTARIO'!L241</f>
        <v>0</v>
      </c>
      <c r="G238" s="21">
        <f>+Table_1[[#This Row],[CANTIDAD]]*Table_1[[#This Row],[PRECIO UNITARIO]]</f>
        <v>0</v>
      </c>
    </row>
    <row r="239" spans="1:7" ht="15.75" customHeight="1">
      <c r="A239" s="16">
        <v>44428</v>
      </c>
      <c r="B239" s="17" t="str">
        <f>+'[2]STOCK-INVENTARIO'!C242</f>
        <v>ELEC-520</v>
      </c>
      <c r="C239" s="17" t="str">
        <f>+'[2]STOCK-INVENTARIO'!D242</f>
        <v>SWICH DE ENCENDIDO</v>
      </c>
      <c r="D239" s="18">
        <f>+'[2]STOCK-INVENTARIO'!K242</f>
        <v>3</v>
      </c>
      <c r="E239" s="19" t="str">
        <f>+'[2]STOCK-INVENTARIO'!I242</f>
        <v>UND</v>
      </c>
      <c r="F239" s="20">
        <f>+'[2]STOCK-INVENTARIO'!L242</f>
        <v>0</v>
      </c>
      <c r="G239" s="21">
        <f>+Table_1[[#This Row],[CANTIDAD]]*Table_1[[#This Row],[PRECIO UNITARIO]]</f>
        <v>0</v>
      </c>
    </row>
    <row r="240" spans="1:7" ht="15.75" customHeight="1">
      <c r="A240" s="16">
        <v>44429</v>
      </c>
      <c r="B240" s="17" t="str">
        <f>+'[2]STOCK-INVENTARIO'!C243</f>
        <v>ELEC-521</v>
      </c>
      <c r="C240" s="17" t="str">
        <f>+'[2]STOCK-INVENTARIO'!D243</f>
        <v>LAMPARAS LED DE 96 PULGADAS</v>
      </c>
      <c r="D240" s="18">
        <f>+'[2]STOCK-INVENTARIO'!K243</f>
        <v>32</v>
      </c>
      <c r="E240" s="19" t="str">
        <f>+'[2]STOCK-INVENTARIO'!I243</f>
        <v>UND</v>
      </c>
      <c r="F240" s="20">
        <f>+'[2]STOCK-INVENTARIO'!L243</f>
        <v>3210</v>
      </c>
      <c r="G240" s="21">
        <f>+Table_1[[#This Row],[CANTIDAD]]*Table_1[[#This Row],[PRECIO UNITARIO]]</f>
        <v>102720</v>
      </c>
    </row>
    <row r="241" spans="1:7" ht="15.75" customHeight="1">
      <c r="A241" s="16">
        <v>44430</v>
      </c>
      <c r="B241" s="17" t="str">
        <f>+'[2]STOCK-INVENTARIO'!C244</f>
        <v>ELEC-522</v>
      </c>
      <c r="C241" s="17" t="str">
        <f>+'[2]STOCK-INVENTARIO'!D244</f>
        <v>COPLIN DE 1" EMT</v>
      </c>
      <c r="D241" s="18">
        <f>+'[2]STOCK-INVENTARIO'!K244</f>
        <v>22</v>
      </c>
      <c r="E241" s="19" t="str">
        <f>+'[2]STOCK-INVENTARIO'!I244</f>
        <v>UND</v>
      </c>
      <c r="F241" s="20">
        <f>+'[2]STOCK-INVENTARIO'!L244</f>
        <v>0</v>
      </c>
      <c r="G241" s="21">
        <f>+Table_1[[#This Row],[CANTIDAD]]*Table_1[[#This Row],[PRECIO UNITARIO]]</f>
        <v>0</v>
      </c>
    </row>
    <row r="242" spans="1:7" ht="15.75" customHeight="1">
      <c r="A242" s="16">
        <v>44431</v>
      </c>
      <c r="B242" s="17" t="str">
        <f>+'[2]STOCK-INVENTARIO'!C245</f>
        <v>ELEC-523</v>
      </c>
      <c r="C242" s="17" t="str">
        <f>+'[2]STOCK-INVENTARIO'!D245</f>
        <v>LÁMPARAS DE POSTE DE LUZ</v>
      </c>
      <c r="D242" s="18">
        <f>+'[2]STOCK-INVENTARIO'!K245</f>
        <v>0</v>
      </c>
      <c r="E242" s="19" t="str">
        <f>+'[2]STOCK-INVENTARIO'!I245</f>
        <v>UND</v>
      </c>
      <c r="F242" s="20">
        <f>+'[2]STOCK-INVENTARIO'!L245</f>
        <v>0</v>
      </c>
      <c r="G242" s="21">
        <f>+Table_1[[#This Row],[CANTIDAD]]*Table_1[[#This Row],[PRECIO UNITARIO]]</f>
        <v>0</v>
      </c>
    </row>
    <row r="243" spans="1:7" ht="15.75" customHeight="1">
      <c r="A243" s="16">
        <v>44432</v>
      </c>
      <c r="B243" s="17" t="str">
        <f>+'[2]STOCK-INVENTARIO'!C246</f>
        <v>ELEC-524</v>
      </c>
      <c r="C243" s="17" t="str">
        <f>+'[2]STOCK-INVENTARIO'!D246</f>
        <v>TOMA CORRIENTE  EMPOSTRADO ( CON TAPA) 110V</v>
      </c>
      <c r="D243" s="18">
        <f>+'[2]STOCK-INVENTARIO'!K246</f>
        <v>44</v>
      </c>
      <c r="E243" s="19" t="str">
        <f>+'[2]STOCK-INVENTARIO'!I246</f>
        <v>UND</v>
      </c>
      <c r="F243" s="20">
        <f>+'[2]STOCK-INVENTARIO'!L246</f>
        <v>89.7</v>
      </c>
      <c r="G243" s="21">
        <f>+Table_1[[#This Row],[CANTIDAD]]*Table_1[[#This Row],[PRECIO UNITARIO]]</f>
        <v>3946.8</v>
      </c>
    </row>
    <row r="244" spans="1:7" ht="15.75" customHeight="1">
      <c r="A244" s="16">
        <v>44433</v>
      </c>
      <c r="B244" s="17" t="str">
        <f>+'[2]STOCK-INVENTARIO'!C247</f>
        <v>ELEC-525</v>
      </c>
      <c r="C244" s="17" t="str">
        <f>+'[2]STOCK-INVENTARIO'!D247</f>
        <v>TAPA DE TOMA CORRIENTA EMPOSTRADO 110 V</v>
      </c>
      <c r="D244" s="18">
        <f>+'[2]STOCK-INVENTARIO'!K247</f>
        <v>17</v>
      </c>
      <c r="E244" s="19" t="str">
        <f>+'[2]STOCK-INVENTARIO'!I247</f>
        <v>UND</v>
      </c>
      <c r="F244" s="20">
        <f>+'[2]STOCK-INVENTARIO'!L247</f>
        <v>0</v>
      </c>
      <c r="G244" s="21">
        <f>+Table_1[[#This Row],[CANTIDAD]]*Table_1[[#This Row],[PRECIO UNITARIO]]</f>
        <v>0</v>
      </c>
    </row>
    <row r="245" spans="1:7" ht="15.75" customHeight="1">
      <c r="A245" s="16">
        <v>44434</v>
      </c>
      <c r="B245" s="17" t="str">
        <f>+'[2]STOCK-INVENTARIO'!C248</f>
        <v>ELEC-526</v>
      </c>
      <c r="C245" s="17" t="str">
        <f>+'[2]STOCK-INVENTARIO'!D248</f>
        <v>TOMAS CORRIENTE  110V AMARILLO ( TIPO EXTENSIÓN) HEMBRA</v>
      </c>
      <c r="D245" s="18">
        <f>+'[2]STOCK-INVENTARIO'!K248</f>
        <v>85</v>
      </c>
      <c r="E245" s="19" t="str">
        <f>+'[2]STOCK-INVENTARIO'!I248</f>
        <v>UND</v>
      </c>
      <c r="F245" s="20">
        <f>+'[2]STOCK-INVENTARIO'!L248</f>
        <v>498.4</v>
      </c>
      <c r="G245" s="21">
        <f>+Table_1[[#This Row],[CANTIDAD]]*Table_1[[#This Row],[PRECIO UNITARIO]]</f>
        <v>42364</v>
      </c>
    </row>
    <row r="246" spans="1:7" ht="15.75" customHeight="1">
      <c r="A246" s="16">
        <v>44435</v>
      </c>
      <c r="B246" s="17" t="str">
        <f>+'[2]STOCK-INVENTARIO'!C249</f>
        <v>ELEC-527</v>
      </c>
      <c r="C246" s="17" t="str">
        <f>+'[2]STOCK-INVENTARIO'!D249</f>
        <v>TOMA CORRIENTE 220 V (TIPO EXTENSIÓN)</v>
      </c>
      <c r="D246" s="18">
        <f>+'[2]STOCK-INVENTARIO'!K249</f>
        <v>17</v>
      </c>
      <c r="E246" s="19" t="str">
        <f>+'[2]STOCK-INVENTARIO'!I249</f>
        <v>UND</v>
      </c>
      <c r="F246" s="20">
        <f>+'[2]STOCK-INVENTARIO'!L249</f>
        <v>569</v>
      </c>
      <c r="G246" s="21">
        <f>+Table_1[[#This Row],[CANTIDAD]]*Table_1[[#This Row],[PRECIO UNITARIO]]</f>
        <v>9673</v>
      </c>
    </row>
    <row r="247" spans="1:7" ht="15.75" customHeight="1">
      <c r="A247" s="16">
        <v>44436</v>
      </c>
      <c r="B247" s="17" t="str">
        <f>+'[2]STOCK-INVENTARIO'!C250</f>
        <v>ELEC-528</v>
      </c>
      <c r="C247" s="17" t="str">
        <f>+'[2]STOCK-INVENTARIO'!D250</f>
        <v>BOMBILLOS EMPOSTRABLE PARA PLAFÓN</v>
      </c>
      <c r="D247" s="18">
        <f>+'[2]STOCK-INVENTARIO'!K250</f>
        <v>16</v>
      </c>
      <c r="E247" s="19" t="str">
        <f>+'[2]STOCK-INVENTARIO'!I250</f>
        <v>UND</v>
      </c>
      <c r="F247" s="20">
        <f>+'[2]STOCK-INVENTARIO'!L250</f>
        <v>643</v>
      </c>
      <c r="G247" s="21">
        <f>+Table_1[[#This Row],[CANTIDAD]]*Table_1[[#This Row],[PRECIO UNITARIO]]</f>
        <v>10288</v>
      </c>
    </row>
    <row r="248" spans="1:7" ht="15.75" customHeight="1">
      <c r="A248" s="16">
        <v>44437</v>
      </c>
      <c r="B248" s="17" t="str">
        <f>+'[2]STOCK-INVENTARIO'!C251</f>
        <v>ELEC-529</v>
      </c>
      <c r="C248" s="17" t="str">
        <f>+'[2]STOCK-INVENTARIO'!D251</f>
        <v>REFLECTOR LED PARA EL FRENTE</v>
      </c>
      <c r="D248" s="18">
        <f>+'[2]STOCK-INVENTARIO'!K251</f>
        <v>1</v>
      </c>
      <c r="E248" s="19" t="str">
        <f>+'[2]STOCK-INVENTARIO'!I251</f>
        <v>UND</v>
      </c>
      <c r="F248" s="20">
        <f>+'[2]STOCK-INVENTARIO'!L251</f>
        <v>4668.08</v>
      </c>
      <c r="G248" s="21">
        <f>+Table_1[[#This Row],[CANTIDAD]]*Table_1[[#This Row],[PRECIO UNITARIO]]</f>
        <v>4668.08</v>
      </c>
    </row>
    <row r="249" spans="1:7" ht="15.75" customHeight="1">
      <c r="A249" s="16">
        <v>44438</v>
      </c>
      <c r="B249" s="17" t="str">
        <f>+'[2]STOCK-INVENTARIO'!C252</f>
        <v>ELEC-530</v>
      </c>
      <c r="C249" s="17" t="str">
        <f>+'[2]STOCK-INVENTARIO'!D252</f>
        <v>INTERRUPTORES NORMALES</v>
      </c>
      <c r="D249" s="18">
        <f>+'[2]STOCK-INVENTARIO'!K252</f>
        <v>31</v>
      </c>
      <c r="E249" s="19" t="str">
        <f>+'[2]STOCK-INVENTARIO'!I252</f>
        <v>UND</v>
      </c>
      <c r="F249" s="20">
        <f>+'[2]STOCK-INVENTARIO'!L252</f>
        <v>0</v>
      </c>
      <c r="G249" s="21">
        <f>+Table_1[[#This Row],[CANTIDAD]]*Table_1[[#This Row],[PRECIO UNITARIO]]</f>
        <v>0</v>
      </c>
    </row>
    <row r="250" spans="1:7" ht="15.75" customHeight="1">
      <c r="A250" s="16">
        <v>44439</v>
      </c>
      <c r="B250" s="17" t="str">
        <f>+'[2]STOCK-INVENTARIO'!C253</f>
        <v>ELEC-531</v>
      </c>
      <c r="C250" s="17" t="str">
        <f>+'[2]STOCK-INVENTARIO'!D253</f>
        <v>INTERRUPTORES TRIPLE</v>
      </c>
      <c r="D250" s="18">
        <f>+'[2]STOCK-INVENTARIO'!K253</f>
        <v>2</v>
      </c>
      <c r="E250" s="19" t="str">
        <f>+'[2]STOCK-INVENTARIO'!I253</f>
        <v>UND</v>
      </c>
      <c r="F250" s="20">
        <f>+'[2]STOCK-INVENTARIO'!L253</f>
        <v>0</v>
      </c>
      <c r="G250" s="21">
        <f>+Table_1[[#This Row],[CANTIDAD]]*Table_1[[#This Row],[PRECIO UNITARIO]]</f>
        <v>0</v>
      </c>
    </row>
    <row r="251" spans="1:7" ht="15.75" customHeight="1">
      <c r="A251" s="16">
        <v>44440</v>
      </c>
      <c r="B251" s="17" t="str">
        <f>+'[2]STOCK-INVENTARIO'!C254</f>
        <v>ELEC-532</v>
      </c>
      <c r="C251" s="17" t="str">
        <f>+'[2]STOCK-INVENTARIO'!D254</f>
        <v>TAPAS PARA INTERRUPTORES SENCILLOS</v>
      </c>
      <c r="D251" s="18">
        <f>+'[2]STOCK-INVENTARIO'!K254</f>
        <v>0</v>
      </c>
      <c r="E251" s="19" t="str">
        <f>+'[2]STOCK-INVENTARIO'!I254</f>
        <v>UND</v>
      </c>
      <c r="F251" s="20">
        <f>+'[2]STOCK-INVENTARIO'!L254</f>
        <v>0</v>
      </c>
      <c r="G251" s="21">
        <f>+Table_1[[#This Row],[CANTIDAD]]*Table_1[[#This Row],[PRECIO UNITARIO]]</f>
        <v>0</v>
      </c>
    </row>
    <row r="252" spans="1:7" ht="15.75" customHeight="1">
      <c r="A252" s="16">
        <v>44441</v>
      </c>
      <c r="B252" s="17" t="str">
        <f>+'[2]STOCK-INVENTARIO'!C255</f>
        <v>ELEC-533</v>
      </c>
      <c r="C252" s="17" t="str">
        <f>+'[2]STOCK-INVENTARIO'!D255</f>
        <v>REGISTRO ELÉCTRICAS 2 X 4 (AMERICANAS)</v>
      </c>
      <c r="D252" s="18">
        <f>+'[2]STOCK-INVENTARIO'!K255</f>
        <v>80</v>
      </c>
      <c r="E252" s="19" t="str">
        <f>+'[2]STOCK-INVENTARIO'!I255</f>
        <v>UND</v>
      </c>
      <c r="F252" s="20">
        <f>+'[2]STOCK-INVENTARIO'!L255</f>
        <v>57.1</v>
      </c>
      <c r="G252" s="21">
        <f>+Table_1[[#This Row],[CANTIDAD]]*Table_1[[#This Row],[PRECIO UNITARIO]]</f>
        <v>4568</v>
      </c>
    </row>
    <row r="253" spans="1:7" ht="15.75" customHeight="1">
      <c r="A253" s="16">
        <v>44442</v>
      </c>
      <c r="B253" s="17" t="str">
        <f>+'[2]STOCK-INVENTARIO'!C256</f>
        <v>ELEC-534</v>
      </c>
      <c r="C253" s="17" t="str">
        <f>+'[2]STOCK-INVENTARIO'!D256</f>
        <v>REGISTRO EN METAL 6*6</v>
      </c>
      <c r="D253" s="18">
        <f>+'[2]STOCK-INVENTARIO'!K256</f>
        <v>0</v>
      </c>
      <c r="E253" s="19" t="str">
        <f>+'[2]STOCK-INVENTARIO'!I256</f>
        <v>UND</v>
      </c>
      <c r="F253" s="20">
        <f>+'[2]STOCK-INVENTARIO'!L256</f>
        <v>0</v>
      </c>
      <c r="G253" s="21">
        <f>+Table_1[[#This Row],[CANTIDAD]]*Table_1[[#This Row],[PRECIO UNITARIO]]</f>
        <v>0</v>
      </c>
    </row>
    <row r="254" spans="1:7" ht="15.75" customHeight="1">
      <c r="A254" s="16">
        <v>44443</v>
      </c>
      <c r="B254" s="17" t="str">
        <f>+'[2]STOCK-INVENTARIO'!C257</f>
        <v>ELEC-535</v>
      </c>
      <c r="C254" s="17" t="str">
        <f>+'[2]STOCK-INVENTARIO'!D257</f>
        <v>REGISTRO ELÉCTRICAS 6 X 8 (AMERICANAS)</v>
      </c>
      <c r="D254" s="18">
        <f>+'[2]STOCK-INVENTARIO'!K257</f>
        <v>0</v>
      </c>
      <c r="E254" s="19" t="str">
        <f>+'[2]STOCK-INVENTARIO'!I257</f>
        <v>UND</v>
      </c>
      <c r="F254" s="20">
        <f>+'[2]STOCK-INVENTARIO'!L257</f>
        <v>0</v>
      </c>
      <c r="G254" s="21">
        <f>+Table_1[[#This Row],[CANTIDAD]]*Table_1[[#This Row],[PRECIO UNITARIO]]</f>
        <v>0</v>
      </c>
    </row>
    <row r="255" spans="1:7" ht="15.75" customHeight="1">
      <c r="A255" s="16">
        <v>44444</v>
      </c>
      <c r="B255" s="17" t="str">
        <f>+'[2]STOCK-INVENTARIO'!C258</f>
        <v>ELEC-536</v>
      </c>
      <c r="C255" s="17" t="str">
        <f>+'[2]STOCK-INVENTARIO'!D258</f>
        <v>TAPAS DE REGISTRO EXAGONAL EN METAL 3 3/4 * 3 3/4  (4*4)</v>
      </c>
      <c r="D255" s="18">
        <f>+'[2]STOCK-INVENTARIO'!K258</f>
        <v>14</v>
      </c>
      <c r="E255" s="19" t="str">
        <f>+'[2]STOCK-INVENTARIO'!I258</f>
        <v>UND</v>
      </c>
      <c r="F255" s="20">
        <f>+'[2]STOCK-INVENTARIO'!L258</f>
        <v>0</v>
      </c>
      <c r="G255" s="21">
        <f>+Table_1[[#This Row],[CANTIDAD]]*Table_1[[#This Row],[PRECIO UNITARIO]]</f>
        <v>0</v>
      </c>
    </row>
    <row r="256" spans="1:7" ht="15.75" customHeight="1">
      <c r="A256" s="16">
        <v>44445</v>
      </c>
      <c r="B256" s="17" t="str">
        <f>+'[2]STOCK-INVENTARIO'!C259</f>
        <v>ELEC-537</v>
      </c>
      <c r="C256" s="17" t="str">
        <f>+'[2]STOCK-INVENTARIO'!D259</f>
        <v>TAPAS DE REGISTRO EXAGONAL EN METAL 6*6</v>
      </c>
      <c r="D256" s="18">
        <f>+'[2]STOCK-INVENTARIO'!K259</f>
        <v>0</v>
      </c>
      <c r="E256" s="19" t="str">
        <f>+'[2]STOCK-INVENTARIO'!I259</f>
        <v>UND</v>
      </c>
      <c r="F256" s="20">
        <f>+'[2]STOCK-INVENTARIO'!L259</f>
        <v>0</v>
      </c>
      <c r="G256" s="21">
        <f>+Table_1[[#This Row],[CANTIDAD]]*Table_1[[#This Row],[PRECIO UNITARIO]]</f>
        <v>0</v>
      </c>
    </row>
    <row r="257" spans="1:7" ht="15.75" customHeight="1">
      <c r="A257" s="16">
        <v>44446</v>
      </c>
      <c r="B257" s="17" t="str">
        <f>+'[2]STOCK-INVENTARIO'!C260</f>
        <v>ELEC-538</v>
      </c>
      <c r="C257" s="17" t="str">
        <f>+'[2]STOCK-INVENTARIO'!D260</f>
        <v>CONECTORES DE EMPALME DE TIERRA EN PLATA</v>
      </c>
      <c r="D257" s="18">
        <f>+'[2]STOCK-INVENTARIO'!K260</f>
        <v>6</v>
      </c>
      <c r="E257" s="19" t="str">
        <f>+'[2]STOCK-INVENTARIO'!I260</f>
        <v>UND</v>
      </c>
      <c r="F257" s="20">
        <f>+'[2]STOCK-INVENTARIO'!L260</f>
        <v>0</v>
      </c>
      <c r="G257" s="21">
        <f>+Table_1[[#This Row],[CANTIDAD]]*Table_1[[#This Row],[PRECIO UNITARIO]]</f>
        <v>0</v>
      </c>
    </row>
    <row r="258" spans="1:7" ht="15.75" customHeight="1">
      <c r="A258" s="16">
        <v>44447</v>
      </c>
      <c r="B258" s="17" t="str">
        <f>+'[2]STOCK-INVENTARIO'!C261</f>
        <v>ELEC-539</v>
      </c>
      <c r="C258" s="17" t="str">
        <f>+'[2]STOCK-INVENTARIO'!D261</f>
        <v>CONECTOR EMT DE 1"</v>
      </c>
      <c r="D258" s="18">
        <f>+'[2]STOCK-INVENTARIO'!K261</f>
        <v>43</v>
      </c>
      <c r="E258" s="19" t="str">
        <f>+'[2]STOCK-INVENTARIO'!I261</f>
        <v>UND</v>
      </c>
      <c r="F258" s="20">
        <f>+'[2]STOCK-INVENTARIO'!L261</f>
        <v>0</v>
      </c>
      <c r="G258" s="21">
        <f>+Table_1[[#This Row],[CANTIDAD]]*Table_1[[#This Row],[PRECIO UNITARIO]]</f>
        <v>0</v>
      </c>
    </row>
    <row r="259" spans="1:7" ht="15.75" customHeight="1">
      <c r="A259" s="16">
        <v>44448</v>
      </c>
      <c r="B259" s="17" t="str">
        <f>+'[2]STOCK-INVENTARIO'!C262</f>
        <v>ELEC-540</v>
      </c>
      <c r="C259" s="17" t="str">
        <f>+'[2]STOCK-INVENTARIO'!D262</f>
        <v>CONECTORES DE EMPALME BRONCE Y COBRE</v>
      </c>
      <c r="D259" s="18">
        <f>+'[2]STOCK-INVENTARIO'!K262</f>
        <v>28</v>
      </c>
      <c r="E259" s="19" t="str">
        <f>+'[2]STOCK-INVENTARIO'!I262</f>
        <v>UND</v>
      </c>
      <c r="F259" s="20">
        <f>+'[2]STOCK-INVENTARIO'!L262</f>
        <v>0</v>
      </c>
      <c r="G259" s="21">
        <f>+Table_1[[#This Row],[CANTIDAD]]*Table_1[[#This Row],[PRECIO UNITARIO]]</f>
        <v>0</v>
      </c>
    </row>
    <row r="260" spans="1:7" ht="15.75" customHeight="1">
      <c r="A260" s="16">
        <v>44449</v>
      </c>
      <c r="B260" s="17" t="str">
        <f>+'[2]STOCK-INVENTARIO'!C263</f>
        <v>ELEC-541</v>
      </c>
      <c r="C260" s="17" t="str">
        <f>+'[2]STOCK-INVENTARIO'!D263</f>
        <v>EMPALME DE 1/2 LUNA</v>
      </c>
      <c r="D260" s="18">
        <f>+'[2]STOCK-INVENTARIO'!K263</f>
        <v>38</v>
      </c>
      <c r="E260" s="19" t="str">
        <f>+'[2]STOCK-INVENTARIO'!I263</f>
        <v>UND</v>
      </c>
      <c r="F260" s="20">
        <f>+'[2]STOCK-INVENTARIO'!L263</f>
        <v>0</v>
      </c>
      <c r="G260" s="21">
        <f>+Table_1[[#This Row],[CANTIDAD]]*Table_1[[#This Row],[PRECIO UNITARIO]]</f>
        <v>0</v>
      </c>
    </row>
    <row r="261" spans="1:7" ht="15.75" customHeight="1">
      <c r="A261" s="16">
        <v>44450</v>
      </c>
      <c r="B261" s="17" t="str">
        <f>+'[2]STOCK-INVENTARIO'!C264</f>
        <v>ELEC-542</v>
      </c>
      <c r="C261" s="17" t="str">
        <f>+'[2]STOCK-INVENTARIO'!D264</f>
        <v>CONDUFLEX DE 3/4</v>
      </c>
      <c r="D261" s="18">
        <f>+'[2]STOCK-INVENTARIO'!K264</f>
        <v>6.5</v>
      </c>
      <c r="E261" s="19" t="str">
        <f>+'[2]STOCK-INVENTARIO'!I264</f>
        <v>ROLLO</v>
      </c>
      <c r="F261" s="20">
        <f>+'[2]STOCK-INVENTARIO'!L264</f>
        <v>517.5</v>
      </c>
      <c r="G261" s="21">
        <f>+Table_1[[#This Row],[CANTIDAD]]*Table_1[[#This Row],[PRECIO UNITARIO]]</f>
        <v>3363.75</v>
      </c>
    </row>
    <row r="262" spans="1:7" ht="15.75" customHeight="1">
      <c r="A262" s="16">
        <v>44451</v>
      </c>
      <c r="B262" s="17" t="str">
        <f>+'[2]STOCK-INVENTARIO'!C265</f>
        <v>ELEC-543</v>
      </c>
      <c r="C262" s="17" t="str">
        <f>+'[2]STOCK-INVENTARIO'!D265</f>
        <v>CONDUFLEX DE 1/2 (50 PIES)</v>
      </c>
      <c r="D262" s="18">
        <f>+'[2]STOCK-INVENTARIO'!K265</f>
        <v>-1</v>
      </c>
      <c r="E262" s="19" t="str">
        <f>+'[2]STOCK-INVENTARIO'!I265</f>
        <v>ROLLO</v>
      </c>
      <c r="F262" s="20">
        <f>+'[2]STOCK-INVENTARIO'!L265</f>
        <v>908.5</v>
      </c>
      <c r="G262" s="21">
        <f>+Table_1[[#This Row],[CANTIDAD]]*Table_1[[#This Row],[PRECIO UNITARIO]]</f>
        <v>-908.5</v>
      </c>
    </row>
    <row r="263" spans="1:7" ht="15.75" customHeight="1">
      <c r="A263" s="16">
        <v>44452</v>
      </c>
      <c r="B263" s="17" t="str">
        <f>+'[2]STOCK-INVENTARIO'!C266</f>
        <v>ELEC-544</v>
      </c>
      <c r="C263" s="17" t="str">
        <f>+'[2]STOCK-INVENTARIO'!D266</f>
        <v>TERMINALES SENCILLOS #6</v>
      </c>
      <c r="D263" s="18">
        <f>+'[2]STOCK-INVENTARIO'!K266</f>
        <v>0</v>
      </c>
      <c r="E263" s="19" t="str">
        <f>+'[2]STOCK-INVENTARIO'!I266</f>
        <v>UND</v>
      </c>
      <c r="F263" s="20">
        <f>+'[2]STOCK-INVENTARIO'!L266</f>
        <v>12.3</v>
      </c>
      <c r="G263" s="21">
        <f>+Table_1[[#This Row],[CANTIDAD]]*Table_1[[#This Row],[PRECIO UNITARIO]]</f>
        <v>0</v>
      </c>
    </row>
    <row r="264" spans="1:7" ht="15.75" customHeight="1">
      <c r="A264" s="16">
        <v>44453</v>
      </c>
      <c r="B264" s="17" t="str">
        <f>+'[2]STOCK-INVENTARIO'!C267</f>
        <v>ELEC-545</v>
      </c>
      <c r="C264" s="17" t="str">
        <f>+'[2]STOCK-INVENTARIO'!D267</f>
        <v>PAPEL LIJA DE AGUA</v>
      </c>
      <c r="D264" s="18">
        <f>+'[2]STOCK-INVENTARIO'!K267</f>
        <v>39</v>
      </c>
      <c r="E264" s="19" t="str">
        <f>+'[2]STOCK-INVENTARIO'!I267</f>
        <v>UND</v>
      </c>
      <c r="F264" s="20">
        <f>+'[2]STOCK-INVENTARIO'!L267</f>
        <v>53</v>
      </c>
      <c r="G264" s="21">
        <f>+Table_1[[#This Row],[CANTIDAD]]*Table_1[[#This Row],[PRECIO UNITARIO]]</f>
        <v>2067</v>
      </c>
    </row>
    <row r="265" spans="1:7" ht="15.75" customHeight="1">
      <c r="A265" s="16">
        <v>44454</v>
      </c>
      <c r="B265" s="17" t="str">
        <f>+'[2]STOCK-INVENTARIO'!C268</f>
        <v>ELEC-546</v>
      </c>
      <c r="C265" s="17" t="str">
        <f>+'[2]STOCK-INVENTARIO'!D268</f>
        <v>PAPEL LIJA FINA</v>
      </c>
      <c r="D265" s="18">
        <f>+'[2]STOCK-INVENTARIO'!K268</f>
        <v>21</v>
      </c>
      <c r="E265" s="19" t="str">
        <f>+'[2]STOCK-INVENTARIO'!I268</f>
        <v>UND</v>
      </c>
      <c r="F265" s="20">
        <f>+'[2]STOCK-INVENTARIO'!L268</f>
        <v>53</v>
      </c>
      <c r="G265" s="21">
        <f>+Table_1[[#This Row],[CANTIDAD]]*Table_1[[#This Row],[PRECIO UNITARIO]]</f>
        <v>1113</v>
      </c>
    </row>
    <row r="266" spans="1:7" ht="15.75" customHeight="1">
      <c r="A266" s="16">
        <v>44455</v>
      </c>
      <c r="B266" s="17" t="str">
        <f>+'[2]STOCK-INVENTARIO'!C269</f>
        <v>ELEC-547</v>
      </c>
      <c r="C266" s="17" t="str">
        <f>+'[2]STOCK-INVENTARIO'!D269</f>
        <v>TAIRRA DE 10   100/1 (CORREAS PLÁSTICAS)</v>
      </c>
      <c r="D266" s="18">
        <f>+'[2]STOCK-INVENTARIO'!K269</f>
        <v>0</v>
      </c>
      <c r="E266" s="19" t="str">
        <f>+'[2]STOCK-INVENTARIO'!I269</f>
        <v>UND</v>
      </c>
      <c r="F266" s="20">
        <f>+'[2]STOCK-INVENTARIO'!L269</f>
        <v>149.27000000000001</v>
      </c>
      <c r="G266" s="21">
        <f>+Table_1[[#This Row],[CANTIDAD]]*Table_1[[#This Row],[PRECIO UNITARIO]]</f>
        <v>0</v>
      </c>
    </row>
    <row r="267" spans="1:7" ht="15.75" customHeight="1">
      <c r="A267" s="16">
        <v>44456</v>
      </c>
      <c r="B267" s="17" t="str">
        <f>+'[2]STOCK-INVENTARIO'!C270</f>
        <v>ELEC-548</v>
      </c>
      <c r="C267" s="17" t="str">
        <f>+'[2]STOCK-INVENTARIO'!D270</f>
        <v>TARUGOS PLASTICOS AZULES</v>
      </c>
      <c r="D267" s="18">
        <f>+'[2]STOCK-INVENTARIO'!K270</f>
        <v>3500</v>
      </c>
      <c r="E267" s="19" t="str">
        <f>+'[2]STOCK-INVENTARIO'!I270</f>
        <v>UND</v>
      </c>
      <c r="F267" s="20">
        <f>+'[2]STOCK-INVENTARIO'!L270</f>
        <v>1.72</v>
      </c>
      <c r="G267" s="21">
        <f>+Table_1[[#This Row],[CANTIDAD]]*Table_1[[#This Row],[PRECIO UNITARIO]]</f>
        <v>6020</v>
      </c>
    </row>
    <row r="268" spans="1:7" ht="15.75" customHeight="1">
      <c r="A268" s="16">
        <v>44457</v>
      </c>
      <c r="B268" s="17" t="str">
        <f>+'[2]STOCK-INVENTARIO'!C271</f>
        <v>ELEC-549</v>
      </c>
      <c r="C268" s="17" t="str">
        <f>+'[2]STOCK-INVENTARIO'!D271</f>
        <v>TARUGOS DE PLOMO 1  1/2 X 5/16</v>
      </c>
      <c r="D268" s="18">
        <f>+'[2]STOCK-INVENTARIO'!K271</f>
        <v>3163</v>
      </c>
      <c r="E268" s="19" t="str">
        <f>+'[2]STOCK-INVENTARIO'!I271</f>
        <v>UND</v>
      </c>
      <c r="F268" s="20">
        <f>+'[2]STOCK-INVENTARIO'!L271</f>
        <v>17.71</v>
      </c>
      <c r="G268" s="21">
        <f>+Table_1[[#This Row],[CANTIDAD]]*Table_1[[#This Row],[PRECIO UNITARIO]]</f>
        <v>56016.73</v>
      </c>
    </row>
    <row r="269" spans="1:7" ht="15.75" customHeight="1">
      <c r="A269" s="16">
        <v>44458</v>
      </c>
      <c r="B269" s="17" t="str">
        <f>+'[2]STOCK-INVENTARIO'!C272</f>
        <v>ELEC-550</v>
      </c>
      <c r="C269" s="17" t="str">
        <f>+'[2]STOCK-INVENTARIO'!D272</f>
        <v>TARUGOS GRIS DE 2 *1/2 PULGS.</v>
      </c>
      <c r="D269" s="18">
        <f>+'[2]STOCK-INVENTARIO'!K272</f>
        <v>85</v>
      </c>
      <c r="E269" s="19" t="str">
        <f>+'[2]STOCK-INVENTARIO'!I272</f>
        <v>UND</v>
      </c>
      <c r="F269" s="20">
        <f>+'[2]STOCK-INVENTARIO'!L272</f>
        <v>1.72</v>
      </c>
      <c r="G269" s="21">
        <f>+Table_1[[#This Row],[CANTIDAD]]*Table_1[[#This Row],[PRECIO UNITARIO]]</f>
        <v>146.19999999999999</v>
      </c>
    </row>
    <row r="270" spans="1:7" ht="15.75" customHeight="1">
      <c r="A270" s="16">
        <v>44459</v>
      </c>
      <c r="B270" s="17" t="str">
        <f>+'[2]STOCK-INVENTARIO'!C273</f>
        <v>ELEC-551</v>
      </c>
      <c r="C270" s="17" t="str">
        <f>+'[2]STOCK-INVENTARIO'!D273</f>
        <v>SILICON EN PASTA PARA TUBOS</v>
      </c>
      <c r="D270" s="18">
        <f>+'[2]STOCK-INVENTARIO'!K273</f>
        <v>5</v>
      </c>
      <c r="E270" s="19" t="str">
        <f>+'[2]STOCK-INVENTARIO'!I273</f>
        <v>UND</v>
      </c>
      <c r="F270" s="20">
        <f>+'[2]STOCK-INVENTARIO'!L273</f>
        <v>0</v>
      </c>
      <c r="G270" s="21">
        <f>+Table_1[[#This Row],[CANTIDAD]]*Table_1[[#This Row],[PRECIO UNITARIO]]</f>
        <v>0</v>
      </c>
    </row>
    <row r="271" spans="1:7" ht="15.75" customHeight="1">
      <c r="A271" s="16">
        <v>44460</v>
      </c>
      <c r="B271" s="17" t="str">
        <f>+'[2]STOCK-INVENTARIO'!C274</f>
        <v>ELEC-552</v>
      </c>
      <c r="C271" s="17" t="str">
        <f>+'[2]STOCK-INVENTARIO'!D274</f>
        <v xml:space="preserve">BREAKER DE 15 AMP TRIPLE </v>
      </c>
      <c r="D271" s="18">
        <f>+'[2]STOCK-INVENTARIO'!K274</f>
        <v>4</v>
      </c>
      <c r="E271" s="19" t="str">
        <f>+'[2]STOCK-INVENTARIO'!I274</f>
        <v>UND</v>
      </c>
      <c r="F271" s="20">
        <f>+'[2]STOCK-INVENTARIO'!L274</f>
        <v>0</v>
      </c>
      <c r="G271" s="21">
        <f>+Table_1[[#This Row],[CANTIDAD]]*Table_1[[#This Row],[PRECIO UNITARIO]]</f>
        <v>0</v>
      </c>
    </row>
    <row r="272" spans="1:7" ht="15.75" customHeight="1">
      <c r="A272" s="16">
        <v>44461</v>
      </c>
      <c r="B272" s="17" t="str">
        <f>+'[2]STOCK-INVENTARIO'!C275</f>
        <v>ELEC-553</v>
      </c>
      <c r="C272" s="17" t="str">
        <f>+'[2]STOCK-INVENTARIO'!D275</f>
        <v xml:space="preserve">CAJA DE BREAKER 40 AMP </v>
      </c>
      <c r="D272" s="18">
        <f>+'[2]STOCK-INVENTARIO'!K275</f>
        <v>0</v>
      </c>
      <c r="E272" s="19" t="str">
        <f>+'[2]STOCK-INVENTARIO'!I275</f>
        <v>UND</v>
      </c>
      <c r="F272" s="20">
        <f>+'[2]STOCK-INVENTARIO'!L275</f>
        <v>0</v>
      </c>
      <c r="G272" s="21">
        <f>+Table_1[[#This Row],[CANTIDAD]]*Table_1[[#This Row],[PRECIO UNITARIO]]</f>
        <v>0</v>
      </c>
    </row>
    <row r="273" spans="1:7" ht="15.75" customHeight="1">
      <c r="A273" s="16">
        <v>44462</v>
      </c>
      <c r="B273" s="17" t="str">
        <f>+'[2]STOCK-INVENTARIO'!C276</f>
        <v>ELEC-554</v>
      </c>
      <c r="C273" s="17" t="str">
        <f>+'[2]STOCK-INVENTARIO'!D276</f>
        <v xml:space="preserve">ENCHUFE </v>
      </c>
      <c r="D273" s="18">
        <f>+'[2]STOCK-INVENTARIO'!K276</f>
        <v>0</v>
      </c>
      <c r="E273" s="19" t="str">
        <f>+'[2]STOCK-INVENTARIO'!I276</f>
        <v>UND</v>
      </c>
      <c r="F273" s="20">
        <f>+'[2]STOCK-INVENTARIO'!L276</f>
        <v>0</v>
      </c>
      <c r="G273" s="21">
        <f>+Table_1[[#This Row],[CANTIDAD]]*Table_1[[#This Row],[PRECIO UNITARIO]]</f>
        <v>0</v>
      </c>
    </row>
    <row r="274" spans="1:7" ht="15.75" customHeight="1">
      <c r="A274" s="16">
        <v>44463</v>
      </c>
      <c r="B274" s="17" t="str">
        <f>+'[2]STOCK-INVENTARIO'!C277</f>
        <v>ELEC-555</v>
      </c>
      <c r="C274" s="17" t="str">
        <f>+'[2]STOCK-INVENTARIO'!D277</f>
        <v>TORNILLOS TIRAFONDO PARA TARUGO DE PLOMO DE 1 1/2* 5/16</v>
      </c>
      <c r="D274" s="18">
        <f>+'[2]STOCK-INVENTARIO'!K277</f>
        <v>474</v>
      </c>
      <c r="E274" s="19" t="str">
        <f>+'[2]STOCK-INVENTARIO'!I277</f>
        <v>UND</v>
      </c>
      <c r="F274" s="20">
        <f>+'[2]STOCK-INVENTARIO'!L277</f>
        <v>0</v>
      </c>
      <c r="G274" s="21">
        <f>+Table_1[[#This Row],[CANTIDAD]]*Table_1[[#This Row],[PRECIO UNITARIO]]</f>
        <v>0</v>
      </c>
    </row>
    <row r="275" spans="1:7" ht="15.75" customHeight="1">
      <c r="A275" s="16">
        <v>44464</v>
      </c>
      <c r="B275" s="17" t="str">
        <f>+'[2]STOCK-INVENTARIO'!C278</f>
        <v>ELEC-556</v>
      </c>
      <c r="C275" s="17" t="str">
        <f>+'[2]STOCK-INVENTARIO'!D278</f>
        <v>TORNILLOS  TIRAFONDO 2 * 5/16 PARA TARUGO DE PLOMO</v>
      </c>
      <c r="D275" s="18">
        <f>+'[2]STOCK-INVENTARIO'!K278</f>
        <v>29</v>
      </c>
      <c r="E275" s="19" t="str">
        <f>+'[2]STOCK-INVENTARIO'!I278</f>
        <v>UND</v>
      </c>
      <c r="F275" s="20">
        <f>+'[2]STOCK-INVENTARIO'!L278</f>
        <v>9.1999999999999993</v>
      </c>
      <c r="G275" s="21">
        <f>+Table_1[[#This Row],[CANTIDAD]]*Table_1[[#This Row],[PRECIO UNITARIO]]</f>
        <v>266.79999999999995</v>
      </c>
    </row>
    <row r="276" spans="1:7" ht="15.75" customHeight="1">
      <c r="A276" s="16">
        <v>44465</v>
      </c>
      <c r="B276" s="17" t="str">
        <f>+'[2]STOCK-INVENTARIO'!C279</f>
        <v>ELEC-557</v>
      </c>
      <c r="C276" s="17" t="str">
        <f>+'[2]STOCK-INVENTARIO'!D279</f>
        <v>TORNILLOS DE ALUZINC 14*1</v>
      </c>
      <c r="D276" s="18">
        <f>+'[2]STOCK-INVENTARIO'!K279</f>
        <v>383</v>
      </c>
      <c r="E276" s="19" t="str">
        <f>+'[2]STOCK-INVENTARIO'!I279</f>
        <v>UND</v>
      </c>
      <c r="F276" s="20">
        <f>+'[2]STOCK-INVENTARIO'!L279</f>
        <v>4</v>
      </c>
      <c r="G276" s="21">
        <f>+Table_1[[#This Row],[CANTIDAD]]*Table_1[[#This Row],[PRECIO UNITARIO]]</f>
        <v>1532</v>
      </c>
    </row>
    <row r="277" spans="1:7" ht="15.75" customHeight="1">
      <c r="A277" s="16">
        <v>44466</v>
      </c>
      <c r="B277" s="17" t="str">
        <f>+'[2]STOCK-INVENTARIO'!C280</f>
        <v>ELEC-558</v>
      </c>
      <c r="C277" s="17" t="str">
        <f>+'[2]STOCK-INVENTARIO'!D280</f>
        <v>TORNILLOS DIABLITOS DE  1/2 PULG</v>
      </c>
      <c r="D277" s="18">
        <f>+'[2]STOCK-INVENTARIO'!K280</f>
        <v>327</v>
      </c>
      <c r="E277" s="19" t="str">
        <f>+'[2]STOCK-INVENTARIO'!I280</f>
        <v>UND</v>
      </c>
      <c r="F277" s="20">
        <f>+'[2]STOCK-INVENTARIO'!L280</f>
        <v>6.9</v>
      </c>
      <c r="G277" s="21">
        <f>+Table_1[[#This Row],[CANTIDAD]]*Table_1[[#This Row],[PRECIO UNITARIO]]</f>
        <v>2256.3000000000002</v>
      </c>
    </row>
    <row r="278" spans="1:7" ht="15.75" customHeight="1">
      <c r="A278" s="16">
        <v>44467</v>
      </c>
      <c r="B278" s="17" t="str">
        <f>+'[2]STOCK-INVENTARIO'!C281</f>
        <v>ELEC-559</v>
      </c>
      <c r="C278" s="17" t="str">
        <f>+'[2]STOCK-INVENTARIO'!D281</f>
        <v>TORNILLOS DIABLITOS DE 3 PULGS.</v>
      </c>
      <c r="D278" s="18">
        <f>+'[2]STOCK-INVENTARIO'!K281</f>
        <v>35</v>
      </c>
      <c r="E278" s="19" t="str">
        <f>+'[2]STOCK-INVENTARIO'!I281</f>
        <v>UND</v>
      </c>
      <c r="F278" s="20">
        <f>+'[2]STOCK-INVENTARIO'!L281</f>
        <v>2</v>
      </c>
      <c r="G278" s="21">
        <f>+Table_1[[#This Row],[CANTIDAD]]*Table_1[[#This Row],[PRECIO UNITARIO]]</f>
        <v>70</v>
      </c>
    </row>
    <row r="279" spans="1:7" ht="15.75" customHeight="1">
      <c r="A279" s="16">
        <v>44468</v>
      </c>
      <c r="B279" s="17" t="str">
        <f>+'[2]STOCK-INVENTARIO'!C282</f>
        <v>ELEC-560</v>
      </c>
      <c r="C279" s="17" t="str">
        <f>+'[2]STOCK-INVENTARIO'!D282</f>
        <v>TORNILLOS DIABLITOS 1 1/2 PULG FINOS</v>
      </c>
      <c r="D279" s="18">
        <f>+'[2]STOCK-INVENTARIO'!K282</f>
        <v>31</v>
      </c>
      <c r="E279" s="19" t="str">
        <f>+'[2]STOCK-INVENTARIO'!I282</f>
        <v>UND</v>
      </c>
      <c r="F279" s="20">
        <f>+'[2]STOCK-INVENTARIO'!L282</f>
        <v>1.72</v>
      </c>
      <c r="G279" s="21">
        <f>+Table_1[[#This Row],[CANTIDAD]]*Table_1[[#This Row],[PRECIO UNITARIO]]</f>
        <v>53.32</v>
      </c>
    </row>
    <row r="280" spans="1:7" ht="15.75" customHeight="1">
      <c r="A280" s="16">
        <v>44469</v>
      </c>
      <c r="B280" s="17" t="str">
        <f>+'[2]STOCK-INVENTARIO'!C283</f>
        <v>ELEC-561</v>
      </c>
      <c r="C280" s="17" t="str">
        <f>+'[2]STOCK-INVENTARIO'!D283</f>
        <v>TORNILLOS 5  1/16 X 3/4 C/T PARA ANGULARES</v>
      </c>
      <c r="D280" s="18">
        <f>+'[2]STOCK-INVENTARIO'!K283</f>
        <v>0</v>
      </c>
      <c r="E280" s="19" t="str">
        <f>+'[2]STOCK-INVENTARIO'!I283</f>
        <v>UND</v>
      </c>
      <c r="F280" s="20">
        <f>+'[2]STOCK-INVENTARIO'!L283</f>
        <v>8</v>
      </c>
      <c r="G280" s="21">
        <f>+Table_1[[#This Row],[CANTIDAD]]*Table_1[[#This Row],[PRECIO UNITARIO]]</f>
        <v>0</v>
      </c>
    </row>
    <row r="281" spans="1:7" ht="15.75" customHeight="1">
      <c r="A281" s="16">
        <v>44470</v>
      </c>
      <c r="B281" s="17" t="str">
        <f>+'[2]STOCK-INVENTARIO'!C284</f>
        <v>ELEC-562</v>
      </c>
      <c r="C281" s="17" t="str">
        <f>+'[2]STOCK-INVENTARIO'!D284</f>
        <v>TORNILLO 1"  X  5/16 CON TUERCAS PLATEADOS P/ANGULARES</v>
      </c>
      <c r="D281" s="18">
        <f>+'[2]STOCK-INVENTARIO'!K284</f>
        <v>440</v>
      </c>
      <c r="E281" s="19" t="str">
        <f>+'[2]STOCK-INVENTARIO'!I284</f>
        <v>UND</v>
      </c>
      <c r="F281" s="20">
        <f>+'[2]STOCK-INVENTARIO'!L284</f>
        <v>9.1999999999999993</v>
      </c>
      <c r="G281" s="21">
        <f>+Table_1[[#This Row],[CANTIDAD]]*Table_1[[#This Row],[PRECIO UNITARIO]]</f>
        <v>4047.9999999999995</v>
      </c>
    </row>
    <row r="282" spans="1:7" ht="15.75" customHeight="1">
      <c r="A282" s="16">
        <v>44471</v>
      </c>
      <c r="B282" s="17" t="str">
        <f>+'[2]STOCK-INVENTARIO'!C285</f>
        <v>ELEC-563</v>
      </c>
      <c r="C282" s="17" t="str">
        <f>+'[2]STOCK-INVENTARIO'!D285</f>
        <v>ABRAZADERA DE 1 PULGADA</v>
      </c>
      <c r="D282" s="18">
        <f>+'[2]STOCK-INVENTARIO'!K285</f>
        <v>33</v>
      </c>
      <c r="E282" s="19" t="str">
        <f>+'[2]STOCK-INVENTARIO'!I285</f>
        <v>UND</v>
      </c>
      <c r="F282" s="20">
        <f>+'[2]STOCK-INVENTARIO'!L285</f>
        <v>6.31</v>
      </c>
      <c r="G282" s="21">
        <f>+Table_1[[#This Row],[CANTIDAD]]*Table_1[[#This Row],[PRECIO UNITARIO]]</f>
        <v>208.23</v>
      </c>
    </row>
    <row r="283" spans="1:7" ht="15.75" customHeight="1">
      <c r="A283" s="16">
        <v>44472</v>
      </c>
      <c r="B283" s="17" t="str">
        <f>+'[2]STOCK-INVENTARIO'!C286</f>
        <v>ELEC-564</v>
      </c>
      <c r="C283" s="17" t="str">
        <f>+'[2]STOCK-INVENTARIO'!D286</f>
        <v>ABRAZADERAS EMT, DE 3/4 PULGS.</v>
      </c>
      <c r="D283" s="18">
        <f>+'[2]STOCK-INVENTARIO'!K286</f>
        <v>288</v>
      </c>
      <c r="E283" s="19" t="str">
        <f>+'[2]STOCK-INVENTARIO'!I286</f>
        <v>UND</v>
      </c>
      <c r="F283" s="20">
        <f>+'[2]STOCK-INVENTARIO'!L286</f>
        <v>7.33</v>
      </c>
      <c r="G283" s="21">
        <f>+Table_1[[#This Row],[CANTIDAD]]*Table_1[[#This Row],[PRECIO UNITARIO]]</f>
        <v>2111.04</v>
      </c>
    </row>
    <row r="284" spans="1:7" ht="15.75" customHeight="1">
      <c r="A284" s="16">
        <v>44473</v>
      </c>
      <c r="B284" s="17" t="str">
        <f>+'[2]STOCK-INVENTARIO'!C287</f>
        <v>ELEC-565</v>
      </c>
      <c r="C284" s="17" t="str">
        <f>+'[2]STOCK-INVENTARIO'!D287</f>
        <v>ABRAZADERAS DE 1 1/2 PULGS</v>
      </c>
      <c r="D284" s="18">
        <f>+'[2]STOCK-INVENTARIO'!K287</f>
        <v>4</v>
      </c>
      <c r="E284" s="19" t="str">
        <f>+'[2]STOCK-INVENTARIO'!I287</f>
        <v>UND</v>
      </c>
      <c r="F284" s="20">
        <f>+'[2]STOCK-INVENTARIO'!L287</f>
        <v>0</v>
      </c>
      <c r="G284" s="21">
        <f>+Table_1[[#This Row],[CANTIDAD]]*Table_1[[#This Row],[PRECIO UNITARIO]]</f>
        <v>0</v>
      </c>
    </row>
    <row r="285" spans="1:7" ht="15.75" customHeight="1">
      <c r="A285" s="16">
        <v>44474</v>
      </c>
      <c r="B285" s="17" t="str">
        <f>+'[2]STOCK-INVENTARIO'!C288</f>
        <v>ELEC-566</v>
      </c>
      <c r="C285" s="17" t="str">
        <f>+'[2]STOCK-INVENTARIO'!D288</f>
        <v xml:space="preserve">ABRAZADERAS EMT DE 1/2 PULGS. </v>
      </c>
      <c r="D285" s="18">
        <f>+'[2]STOCK-INVENTARIO'!K288</f>
        <v>443</v>
      </c>
      <c r="E285" s="19" t="str">
        <f>+'[2]STOCK-INVENTARIO'!I288</f>
        <v>UND</v>
      </c>
      <c r="F285" s="20">
        <f>+'[2]STOCK-INVENTARIO'!L288</f>
        <v>4.2</v>
      </c>
      <c r="G285" s="21">
        <f>+Table_1[[#This Row],[CANTIDAD]]*Table_1[[#This Row],[PRECIO UNITARIO]]</f>
        <v>1860.6000000000001</v>
      </c>
    </row>
    <row r="286" spans="1:7" ht="15.75" customHeight="1">
      <c r="A286" s="16">
        <v>44475</v>
      </c>
      <c r="B286" s="17" t="str">
        <f>+'[2]STOCK-INVENTARIO'!C289</f>
        <v>ELEC-567</v>
      </c>
      <c r="C286" s="17" t="str">
        <f>+'[2]STOCK-INVENTARIO'!D289</f>
        <v>SCOTSH TAPE VINIL 3 M</v>
      </c>
      <c r="D286" s="18">
        <f>+'[2]STOCK-INVENTARIO'!K289</f>
        <v>19</v>
      </c>
      <c r="E286" s="19" t="str">
        <f>+'[2]STOCK-INVENTARIO'!I289</f>
        <v>UND</v>
      </c>
      <c r="F286" s="20">
        <f>+'[2]STOCK-INVENTARIO'!L289</f>
        <v>495.6</v>
      </c>
      <c r="G286" s="21">
        <f>+Table_1[[#This Row],[CANTIDAD]]*Table_1[[#This Row],[PRECIO UNITARIO]]</f>
        <v>9416.4</v>
      </c>
    </row>
    <row r="287" spans="1:7" ht="15.75" customHeight="1">
      <c r="A287" s="16">
        <v>44476</v>
      </c>
      <c r="B287" s="17" t="str">
        <f>+'[2]STOCK-INVENTARIO'!C290</f>
        <v>ELEC-568</v>
      </c>
      <c r="C287" s="17" t="str">
        <f>+'[2]STOCK-INVENTARIO'!D290</f>
        <v>TAPE 3 M SCOTCH DE GOMA  23 3/4 X 30</v>
      </c>
      <c r="D287" s="18">
        <f>+'[2]STOCK-INVENTARIO'!K290</f>
        <v>10</v>
      </c>
      <c r="E287" s="19" t="str">
        <f>+'[2]STOCK-INVENTARIO'!I290</f>
        <v>UND</v>
      </c>
      <c r="F287" s="20">
        <f>+'[2]STOCK-INVENTARIO'!L290</f>
        <v>1162</v>
      </c>
      <c r="G287" s="21">
        <f>+Table_1[[#This Row],[CANTIDAD]]*Table_1[[#This Row],[PRECIO UNITARIO]]</f>
        <v>11620</v>
      </c>
    </row>
    <row r="288" spans="1:7" ht="15.75" customHeight="1">
      <c r="A288" s="16">
        <v>44477</v>
      </c>
      <c r="B288" s="17" t="str">
        <f>+'[2]STOCK-INVENTARIO'!C291</f>
        <v>ELEC-569</v>
      </c>
      <c r="C288" s="17" t="str">
        <f>+'[2]STOCK-INVENTARIO'!D291</f>
        <v>DOBLADORA DE TUBOS</v>
      </c>
      <c r="D288" s="18">
        <f>+'[2]STOCK-INVENTARIO'!K291</f>
        <v>1</v>
      </c>
      <c r="E288" s="19" t="str">
        <f>+'[2]STOCK-INVENTARIO'!I291</f>
        <v>UND</v>
      </c>
      <c r="F288" s="20">
        <f>+'[2]STOCK-INVENTARIO'!L291</f>
        <v>0</v>
      </c>
      <c r="G288" s="21">
        <f>+Table_1[[#This Row],[CANTIDAD]]*Table_1[[#This Row],[PRECIO UNITARIO]]</f>
        <v>0</v>
      </c>
    </row>
    <row r="289" spans="1:7" ht="15.75" customHeight="1">
      <c r="A289" s="16">
        <v>44478</v>
      </c>
      <c r="B289" s="17" t="str">
        <f>+'[2]STOCK-INVENTARIO'!C292</f>
        <v>ELEC-570</v>
      </c>
      <c r="C289" s="17" t="str">
        <f>+'[2]STOCK-INVENTARIO'!D292</f>
        <v>ANGULARES PERF. 1 1/2 X 1 1/2 X 10</v>
      </c>
      <c r="D289" s="18">
        <f>+'[2]STOCK-INVENTARIO'!K292</f>
        <v>66</v>
      </c>
      <c r="E289" s="19" t="str">
        <f>+'[2]STOCK-INVENTARIO'!I292</f>
        <v>UND</v>
      </c>
      <c r="F289" s="20">
        <f>+'[2]STOCK-INVENTARIO'!L292</f>
        <v>610</v>
      </c>
      <c r="G289" s="21">
        <f>+Table_1[[#This Row],[CANTIDAD]]*Table_1[[#This Row],[PRECIO UNITARIO]]</f>
        <v>40260</v>
      </c>
    </row>
    <row r="290" spans="1:7" ht="15.75" customHeight="1">
      <c r="A290" s="16">
        <v>44479</v>
      </c>
      <c r="B290" s="17" t="str">
        <f>+'[2]STOCK-INVENTARIO'!C293</f>
        <v>ELEC-571</v>
      </c>
      <c r="C290" s="17" t="str">
        <f>+'[2]STOCK-INVENTARIO'!D293</f>
        <v>TUERCAS P/TORNILLO 1"  X  5/16 PLATEADOS P/ANGULARES</v>
      </c>
      <c r="D290" s="18">
        <f>+'[2]STOCK-INVENTARIO'!K293</f>
        <v>514</v>
      </c>
      <c r="E290" s="19" t="str">
        <f>+'[2]STOCK-INVENTARIO'!I293</f>
        <v>UND</v>
      </c>
      <c r="F290" s="20">
        <f>+'[2]STOCK-INVENTARIO'!L293</f>
        <v>0</v>
      </c>
      <c r="G290" s="21">
        <f>+Table_1[[#This Row],[CANTIDAD]]*Table_1[[#This Row],[PRECIO UNITARIO]]</f>
        <v>0</v>
      </c>
    </row>
    <row r="291" spans="1:7" ht="15.75" customHeight="1">
      <c r="A291" s="16">
        <v>44480</v>
      </c>
      <c r="B291" s="17" t="str">
        <f>+'[2]STOCK-INVENTARIO'!C294</f>
        <v>ELEC-572</v>
      </c>
      <c r="C291" s="17" t="str">
        <f>+'[2]STOCK-INVENTARIO'!D294</f>
        <v>TORNILLO DIABLITO GRUESO 1 1/2</v>
      </c>
      <c r="D291" s="18">
        <f>+'[2]STOCK-INVENTARIO'!K294</f>
        <v>74</v>
      </c>
      <c r="E291" s="19" t="str">
        <f>+'[2]STOCK-INVENTARIO'!I294</f>
        <v>UND</v>
      </c>
      <c r="F291" s="20">
        <f>+'[2]STOCK-INVENTARIO'!L294</f>
        <v>0</v>
      </c>
      <c r="G291" s="21">
        <f>+Table_1[[#This Row],[CANTIDAD]]*Table_1[[#This Row],[PRECIO UNITARIO]]</f>
        <v>0</v>
      </c>
    </row>
    <row r="292" spans="1:7" ht="15.75" customHeight="1">
      <c r="A292" s="16">
        <v>44481</v>
      </c>
      <c r="B292" s="17" t="str">
        <f>+'[2]STOCK-INVENTARIO'!C295</f>
        <v>ELEC-573</v>
      </c>
      <c r="C292" s="17" t="str">
        <f>+'[2]STOCK-INVENTARIO'!D295</f>
        <v>ARANDELAS</v>
      </c>
      <c r="D292" s="18">
        <f>+'[2]STOCK-INVENTARIO'!K295</f>
        <v>273</v>
      </c>
      <c r="E292" s="19" t="str">
        <f>+'[2]STOCK-INVENTARIO'!I295</f>
        <v>UND</v>
      </c>
      <c r="F292" s="20">
        <f>+'[2]STOCK-INVENTARIO'!L295</f>
        <v>0</v>
      </c>
      <c r="G292" s="21">
        <f>+Table_1[[#This Row],[CANTIDAD]]*Table_1[[#This Row],[PRECIO UNITARIO]]</f>
        <v>0</v>
      </c>
    </row>
    <row r="293" spans="1:7" ht="15.75" customHeight="1">
      <c r="A293" s="16">
        <v>44482</v>
      </c>
      <c r="B293" s="17" t="str">
        <f>+'[2]STOCK-INVENTARIO'!C296</f>
        <v>ELEC-574</v>
      </c>
      <c r="C293" s="17" t="str">
        <f>+'[2]STOCK-INVENTARIO'!D296</f>
        <v>TORNILLOS 1"  5*16 CON TUERCAS NEGRAS</v>
      </c>
      <c r="D293" s="18">
        <f>+'[2]STOCK-INVENTARIO'!K296</f>
        <v>253</v>
      </c>
      <c r="E293" s="19" t="str">
        <f>+'[2]STOCK-INVENTARIO'!I296</f>
        <v>UND</v>
      </c>
      <c r="F293" s="20">
        <f>+'[2]STOCK-INVENTARIO'!L296</f>
        <v>0</v>
      </c>
      <c r="G293" s="21">
        <f>+Table_1[[#This Row],[CANTIDAD]]*Table_1[[#This Row],[PRECIO UNITARIO]]</f>
        <v>0</v>
      </c>
    </row>
    <row r="294" spans="1:7" ht="15.75" customHeight="1">
      <c r="A294" s="16">
        <v>44483</v>
      </c>
      <c r="B294" s="17" t="str">
        <f>+'[2]STOCK-INVENTARIO'!C297</f>
        <v>ELEC-575</v>
      </c>
      <c r="C294" s="17" t="str">
        <f>+'[2]STOCK-INVENTARIO'!D297</f>
        <v xml:space="preserve">TUERCAS P/TORNILLOS 1"  5*16 </v>
      </c>
      <c r="D294" s="18">
        <f>+'[2]STOCK-INVENTARIO'!K297</f>
        <v>107</v>
      </c>
      <c r="E294" s="19" t="str">
        <f>+'[2]STOCK-INVENTARIO'!I297</f>
        <v>UND</v>
      </c>
      <c r="F294" s="20">
        <f>+'[2]STOCK-INVENTARIO'!L297</f>
        <v>0</v>
      </c>
      <c r="G294" s="21">
        <f>+Table_1[[#This Row],[CANTIDAD]]*Table_1[[#This Row],[PRECIO UNITARIO]]</f>
        <v>0</v>
      </c>
    </row>
    <row r="295" spans="1:7" ht="15.75" customHeight="1">
      <c r="A295" s="16">
        <v>44484</v>
      </c>
      <c r="B295" s="17" t="str">
        <f>+'[2]STOCK-INVENTARIO'!C298</f>
        <v>ELEC-576</v>
      </c>
      <c r="C295" s="17" t="str">
        <f>+'[2]STOCK-INVENTARIO'!D298</f>
        <v>ABRAZADERA EMT 2"</v>
      </c>
      <c r="D295" s="18">
        <f>+'[2]STOCK-INVENTARIO'!K298</f>
        <v>9</v>
      </c>
      <c r="E295" s="19" t="str">
        <f>+'[2]STOCK-INVENTARIO'!I298</f>
        <v>UND</v>
      </c>
      <c r="F295" s="20">
        <f>+'[2]STOCK-INVENTARIO'!L298</f>
        <v>0</v>
      </c>
      <c r="G295" s="21">
        <f>+Table_1[[#This Row],[CANTIDAD]]*Table_1[[#This Row],[PRECIO UNITARIO]]</f>
        <v>0</v>
      </c>
    </row>
    <row r="296" spans="1:7" ht="15.75" customHeight="1">
      <c r="A296" s="16">
        <v>44485</v>
      </c>
      <c r="B296" s="17" t="str">
        <f>+'[2]STOCK-INVENTARIO'!C299</f>
        <v>ELEC-577</v>
      </c>
      <c r="C296" s="17" t="str">
        <f>+'[2]STOCK-INVENTARIO'!D299</f>
        <v>COPLINT 3/4</v>
      </c>
      <c r="D296" s="18">
        <f>+'[2]STOCK-INVENTARIO'!K299</f>
        <v>6</v>
      </c>
      <c r="E296" s="19" t="str">
        <f>+'[2]STOCK-INVENTARIO'!I299</f>
        <v>UND</v>
      </c>
      <c r="F296" s="20">
        <f>+'[2]STOCK-INVENTARIO'!L299</f>
        <v>0</v>
      </c>
      <c r="G296" s="21">
        <f>+Table_1[[#This Row],[CANTIDAD]]*Table_1[[#This Row],[PRECIO UNITARIO]]</f>
        <v>0</v>
      </c>
    </row>
    <row r="297" spans="1:7" ht="15.75" customHeight="1">
      <c r="A297" s="16">
        <v>44486</v>
      </c>
      <c r="B297" s="17" t="str">
        <f>+'[2]STOCK-INVENTARIO'!C300</f>
        <v>ELEC-578</v>
      </c>
      <c r="C297" s="17" t="str">
        <f>+'[2]STOCK-INVENTARIO'!D300</f>
        <v>COPLINT 1/2</v>
      </c>
      <c r="D297" s="18">
        <f>+'[2]STOCK-INVENTARIO'!K300</f>
        <v>1</v>
      </c>
      <c r="E297" s="19" t="str">
        <f>+'[2]STOCK-INVENTARIO'!I300</f>
        <v>UND</v>
      </c>
      <c r="F297" s="20">
        <f>+'[2]STOCK-INVENTARIO'!L300</f>
        <v>0</v>
      </c>
      <c r="G297" s="21">
        <f>+Table_1[[#This Row],[CANTIDAD]]*Table_1[[#This Row],[PRECIO UNITARIO]]</f>
        <v>0</v>
      </c>
    </row>
    <row r="298" spans="1:7" ht="15.75" customHeight="1">
      <c r="A298" s="16">
        <v>44487</v>
      </c>
      <c r="B298" s="17" t="str">
        <f>+'[2]STOCK-INVENTARIO'!C301</f>
        <v>ELEC-579</v>
      </c>
      <c r="C298" s="17" t="str">
        <f>+'[2]STOCK-INVENTARIO'!D301</f>
        <v>CONECTOR EMT C/TORNILLO 2"</v>
      </c>
      <c r="D298" s="18">
        <f>+'[2]STOCK-INVENTARIO'!K301</f>
        <v>10</v>
      </c>
      <c r="E298" s="19" t="str">
        <f>+'[2]STOCK-INVENTARIO'!I301</f>
        <v>UND</v>
      </c>
      <c r="F298" s="20">
        <f>+'[2]STOCK-INVENTARIO'!L301</f>
        <v>0</v>
      </c>
      <c r="G298" s="21">
        <f>+Table_1[[#This Row],[CANTIDAD]]*Table_1[[#This Row],[PRECIO UNITARIO]]</f>
        <v>0</v>
      </c>
    </row>
    <row r="299" spans="1:7" ht="15.75" customHeight="1">
      <c r="A299" s="16">
        <v>44488</v>
      </c>
      <c r="B299" s="17" t="str">
        <f>+'[2]STOCK-INVENTARIO'!C302</f>
        <v>ELEC-580</v>
      </c>
      <c r="C299" s="17" t="str">
        <f>+'[2]STOCK-INVENTARIO'!D302</f>
        <v>CONECTOR EMT C/TORNILLO 1"</v>
      </c>
      <c r="D299" s="18">
        <f>+'[2]STOCK-INVENTARIO'!K302</f>
        <v>43</v>
      </c>
      <c r="E299" s="19" t="str">
        <f>+'[2]STOCK-INVENTARIO'!I302</f>
        <v>UND</v>
      </c>
      <c r="F299" s="20">
        <f>+'[2]STOCK-INVENTARIO'!L302</f>
        <v>0</v>
      </c>
      <c r="G299" s="21">
        <f>+Table_1[[#This Row],[CANTIDAD]]*Table_1[[#This Row],[PRECIO UNITARIO]]</f>
        <v>0</v>
      </c>
    </row>
    <row r="300" spans="1:7" ht="15.75" customHeight="1">
      <c r="A300" s="16">
        <v>44489</v>
      </c>
      <c r="B300" s="17" t="str">
        <f>+'[2]STOCK-INVENTARIO'!C303</f>
        <v>ELEC-581</v>
      </c>
      <c r="C300" s="17" t="str">
        <f>+'[2]STOCK-INVENTARIO'!D303</f>
        <v>CONECTOR EMT C/TORNILLO 3/4"</v>
      </c>
      <c r="D300" s="18">
        <f>+'[2]STOCK-INVENTARIO'!K303</f>
        <v>15</v>
      </c>
      <c r="E300" s="19" t="str">
        <f>+'[2]STOCK-INVENTARIO'!I303</f>
        <v>UND</v>
      </c>
      <c r="F300" s="20">
        <f>+'[2]STOCK-INVENTARIO'!L303</f>
        <v>0</v>
      </c>
      <c r="G300" s="21">
        <f>+Table_1[[#This Row],[CANTIDAD]]*Table_1[[#This Row],[PRECIO UNITARIO]]</f>
        <v>0</v>
      </c>
    </row>
    <row r="301" spans="1:7" ht="15.75" customHeight="1">
      <c r="A301" s="16">
        <v>44490</v>
      </c>
      <c r="B301" s="17" t="str">
        <f>+'[2]STOCK-INVENTARIO'!C304</f>
        <v>ELEC-582</v>
      </c>
      <c r="C301" s="17" t="str">
        <f>+'[2]STOCK-INVENTARIO'!D304</f>
        <v>CONECTOR EMT C/TORNILLO 1/2"</v>
      </c>
      <c r="D301" s="18">
        <f>+'[2]STOCK-INVENTARIO'!K304</f>
        <v>2</v>
      </c>
      <c r="E301" s="19" t="str">
        <f>+'[2]STOCK-INVENTARIO'!I304</f>
        <v>UND</v>
      </c>
      <c r="F301" s="20">
        <f>+'[2]STOCK-INVENTARIO'!L304</f>
        <v>0</v>
      </c>
      <c r="G301" s="21">
        <f>+Table_1[[#This Row],[CANTIDAD]]*Table_1[[#This Row],[PRECIO UNITARIO]]</f>
        <v>0</v>
      </c>
    </row>
    <row r="302" spans="1:7" ht="15.75" customHeight="1">
      <c r="A302" s="16">
        <v>44491</v>
      </c>
      <c r="B302" s="17" t="str">
        <f>+'[2]STOCK-INVENTARIO'!C305</f>
        <v>ELEC-583</v>
      </c>
      <c r="C302" s="17" t="str">
        <f>+'[2]STOCK-INVENTARIO'!D305</f>
        <v>TAPA CIEGA</v>
      </c>
      <c r="D302" s="18">
        <f>+'[2]STOCK-INVENTARIO'!K305</f>
        <v>1</v>
      </c>
      <c r="E302" s="19" t="str">
        <f>+'[2]STOCK-INVENTARIO'!I305</f>
        <v>UND</v>
      </c>
      <c r="F302" s="20">
        <f>+'[2]STOCK-INVENTARIO'!L305</f>
        <v>0</v>
      </c>
      <c r="G302" s="21">
        <f>+Table_1[[#This Row],[CANTIDAD]]*Table_1[[#This Row],[PRECIO UNITARIO]]</f>
        <v>0</v>
      </c>
    </row>
    <row r="303" spans="1:7" ht="15.75" customHeight="1">
      <c r="A303" s="16">
        <v>44492</v>
      </c>
      <c r="B303" s="17" t="str">
        <f>+'[2]STOCK-INVENTARIO'!C306</f>
        <v>ELEC-584</v>
      </c>
      <c r="C303" s="17" t="str">
        <f>+'[2]STOCK-INVENTARIO'!D306</f>
        <v>ROSETAS SIMPLE</v>
      </c>
      <c r="D303" s="18">
        <f>+'[2]STOCK-INVENTARIO'!K306</f>
        <v>10</v>
      </c>
      <c r="E303" s="19" t="str">
        <f>+'[2]STOCK-INVENTARIO'!I306</f>
        <v>UND</v>
      </c>
      <c r="F303" s="20">
        <f>+'[2]STOCK-INVENTARIO'!L306</f>
        <v>0</v>
      </c>
      <c r="G303" s="21">
        <f>+Table_1[[#This Row],[CANTIDAD]]*Table_1[[#This Row],[PRECIO UNITARIO]]</f>
        <v>0</v>
      </c>
    </row>
    <row r="304" spans="1:7" ht="15.75" customHeight="1">
      <c r="A304" s="16">
        <v>44493</v>
      </c>
      <c r="B304" s="17" t="str">
        <f>+'[2]STOCK-INVENTARIO'!C307</f>
        <v>ELEC-585</v>
      </c>
      <c r="C304" s="17" t="str">
        <f>+'[2]STOCK-INVENTARIO'!D307</f>
        <v>TARUGOS DE EXPANSION 1/2</v>
      </c>
      <c r="D304" s="18">
        <f>+'[2]STOCK-INVENTARIO'!K307</f>
        <v>58</v>
      </c>
      <c r="E304" s="19" t="str">
        <f>+'[2]STOCK-INVENTARIO'!I307</f>
        <v>UND</v>
      </c>
      <c r="F304" s="20">
        <f>+'[2]STOCK-INVENTARIO'!L307</f>
        <v>0</v>
      </c>
      <c r="G304" s="21">
        <f>+Table_1[[#This Row],[CANTIDAD]]*Table_1[[#This Row],[PRECIO UNITARIO]]</f>
        <v>0</v>
      </c>
    </row>
    <row r="305" spans="1:7" ht="15.75" customHeight="1">
      <c r="A305" s="16">
        <v>44494</v>
      </c>
      <c r="B305" s="17" t="str">
        <f>+'[2]STOCK-INVENTARIO'!C308</f>
        <v>ELEC-586</v>
      </c>
      <c r="C305" s="17" t="str">
        <f>+'[2]STOCK-INVENTARIO'!D308</f>
        <v>ALAMBRE VERDE NO.14</v>
      </c>
      <c r="D305" s="18">
        <f>+'[2]STOCK-INVENTARIO'!K308</f>
        <v>0</v>
      </c>
      <c r="E305" s="19" t="str">
        <f>+'[2]STOCK-INVENTARIO'!I308</f>
        <v>PIES</v>
      </c>
      <c r="F305" s="20">
        <f>+'[2]STOCK-INVENTARIO'!L308</f>
        <v>9.7100000000000009</v>
      </c>
      <c r="G305" s="21">
        <f>+Table_1[[#This Row],[CANTIDAD]]*Table_1[[#This Row],[PRECIO UNITARIO]]</f>
        <v>0</v>
      </c>
    </row>
    <row r="306" spans="1:7" ht="15.75" customHeight="1">
      <c r="A306" s="16">
        <v>44495</v>
      </c>
      <c r="B306" s="17" t="str">
        <f>+'[2]STOCK-INVENTARIO'!C309</f>
        <v>ELEC-587</v>
      </c>
      <c r="C306" s="17" t="str">
        <f>+'[2]STOCK-INVENTARIO'!D309</f>
        <v>ALAMBRE BLANCO NO.14</v>
      </c>
      <c r="D306" s="18">
        <f>+'[2]STOCK-INVENTARIO'!K309</f>
        <v>0</v>
      </c>
      <c r="E306" s="19" t="str">
        <f>+'[2]STOCK-INVENTARIO'!I309</f>
        <v>PIES</v>
      </c>
      <c r="F306" s="20">
        <f>+'[2]STOCK-INVENTARIO'!L309</f>
        <v>9.7100000000000009</v>
      </c>
      <c r="G306" s="21">
        <f>+Table_1[[#This Row],[CANTIDAD]]*Table_1[[#This Row],[PRECIO UNITARIO]]</f>
        <v>0</v>
      </c>
    </row>
    <row r="307" spans="1:7" ht="15.75" customHeight="1">
      <c r="A307" s="16">
        <v>44496</v>
      </c>
      <c r="B307" s="17" t="str">
        <f>+'[2]STOCK-INVENTARIO'!C310</f>
        <v>ELEC-588</v>
      </c>
      <c r="C307" s="17" t="str">
        <f>+'[2]STOCK-INVENTARIO'!D310</f>
        <v>ALAMBRE NEGRO NO.19</v>
      </c>
      <c r="D307" s="18">
        <f>+'[2]STOCK-INVENTARIO'!K310</f>
        <v>0</v>
      </c>
      <c r="E307" s="19" t="str">
        <f>+'[2]STOCK-INVENTARIO'!I310</f>
        <v>PIES</v>
      </c>
      <c r="F307" s="20">
        <f>+'[2]STOCK-INVENTARIO'!L310</f>
        <v>0</v>
      </c>
      <c r="G307" s="21">
        <f>+Table_1[[#This Row],[CANTIDAD]]*Table_1[[#This Row],[PRECIO UNITARIO]]</f>
        <v>0</v>
      </c>
    </row>
    <row r="308" spans="1:7" ht="15.75" customHeight="1">
      <c r="A308" s="16">
        <v>44497</v>
      </c>
      <c r="B308" s="17" t="str">
        <f>+'[2]STOCK-INVENTARIO'!C311</f>
        <v>ELEC-589</v>
      </c>
      <c r="C308" s="17" t="str">
        <f>+'[2]STOCK-INVENTARIO'!D311</f>
        <v>ALAMBRE ROJO NO.10</v>
      </c>
      <c r="D308" s="18">
        <f>+'[2]STOCK-INVENTARIO'!K311</f>
        <v>0</v>
      </c>
      <c r="E308" s="19" t="str">
        <f>+'[2]STOCK-INVENTARIO'!I311</f>
        <v>PIES</v>
      </c>
      <c r="F308" s="20">
        <f>+'[2]STOCK-INVENTARIO'!L311</f>
        <v>11</v>
      </c>
      <c r="G308" s="21">
        <f>+Table_1[[#This Row],[CANTIDAD]]*Table_1[[#This Row],[PRECIO UNITARIO]]</f>
        <v>0</v>
      </c>
    </row>
    <row r="309" spans="1:7" ht="15.75" customHeight="1">
      <c r="A309" s="16">
        <v>44498</v>
      </c>
      <c r="B309" s="17" t="str">
        <f>+'[2]STOCK-INVENTARIO'!C312</f>
        <v>ELEC-590</v>
      </c>
      <c r="C309" s="17" t="str">
        <f>+'[2]STOCK-INVENTARIO'!D312</f>
        <v>ALAMBRE NEGRO NO.6</v>
      </c>
      <c r="D309" s="18">
        <f>+'[2]STOCK-INVENTARIO'!K312</f>
        <v>0</v>
      </c>
      <c r="E309" s="19" t="str">
        <f>+'[2]STOCK-INVENTARIO'!I312</f>
        <v>PIES</v>
      </c>
      <c r="F309" s="20">
        <f>+'[2]STOCK-INVENTARIO'!L312</f>
        <v>0</v>
      </c>
      <c r="G309" s="21">
        <f>+Table_1[[#This Row],[CANTIDAD]]*Table_1[[#This Row],[PRECIO UNITARIO]]</f>
        <v>0</v>
      </c>
    </row>
    <row r="310" spans="1:7" ht="15.75" customHeight="1">
      <c r="A310" s="16">
        <v>44499</v>
      </c>
      <c r="B310" s="17" t="str">
        <f>+'[2]STOCK-INVENTARIO'!C313</f>
        <v>ELEC-591</v>
      </c>
      <c r="C310" s="17" t="str">
        <f>+'[2]STOCK-INVENTARIO'!D313</f>
        <v>ALAMBRE PICADO VARIOS</v>
      </c>
      <c r="D310" s="18">
        <f>+'[2]STOCK-INVENTARIO'!K313</f>
        <v>0</v>
      </c>
      <c r="E310" s="19" t="str">
        <f>+'[2]STOCK-INVENTARIO'!I313</f>
        <v>PIES</v>
      </c>
      <c r="F310" s="20">
        <f>+'[2]STOCK-INVENTARIO'!L313</f>
        <v>8.3800000000000008</v>
      </c>
      <c r="G310" s="21">
        <f>+Table_1[[#This Row],[CANTIDAD]]*Table_1[[#This Row],[PRECIO UNITARIO]]</f>
        <v>0</v>
      </c>
    </row>
    <row r="311" spans="1:7" ht="15.75" customHeight="1">
      <c r="A311" s="16">
        <v>44500</v>
      </c>
      <c r="B311" s="17" t="str">
        <f>+'[2]STOCK-INVENTARIO'!C314</f>
        <v>PROT-700</v>
      </c>
      <c r="C311" s="17" t="str">
        <f>+'[2]STOCK-INVENTARIO'!D314</f>
        <v>GUANTES REUSABLES DE ALGODÓN</v>
      </c>
      <c r="D311" s="18">
        <f>+'[2]STOCK-INVENTARIO'!K314</f>
        <v>15</v>
      </c>
      <c r="E311" s="19" t="str">
        <f>+'[2]STOCK-INVENTARIO'!I314</f>
        <v>UND</v>
      </c>
      <c r="F311" s="20">
        <f>+'[2]STOCK-INVENTARIO'!L314</f>
        <v>96.21</v>
      </c>
      <c r="G311" s="21">
        <f>+Table_1[[#This Row],[CANTIDAD]]*Table_1[[#This Row],[PRECIO UNITARIO]]</f>
        <v>1443.1499999999999</v>
      </c>
    </row>
    <row r="312" spans="1:7" ht="15.75" customHeight="1">
      <c r="A312" s="16">
        <v>44501</v>
      </c>
      <c r="B312" s="17" t="str">
        <f>+'[2]STOCK-INVENTARIO'!C315</f>
        <v>PROT-701</v>
      </c>
      <c r="C312" s="17" t="str">
        <f>+'[2]STOCK-INVENTARIO'!D315</f>
        <v>LENTES DE PROTECCIÓN</v>
      </c>
      <c r="D312" s="18">
        <f>+'[2]STOCK-INVENTARIO'!K315</f>
        <v>2</v>
      </c>
      <c r="E312" s="19" t="str">
        <f>+'[2]STOCK-INVENTARIO'!I315</f>
        <v>UND</v>
      </c>
      <c r="F312" s="20">
        <f>+'[2]STOCK-INVENTARIO'!L315</f>
        <v>275</v>
      </c>
      <c r="G312" s="21">
        <f>+Table_1[[#This Row],[CANTIDAD]]*Table_1[[#This Row],[PRECIO UNITARIO]]</f>
        <v>550</v>
      </c>
    </row>
    <row r="313" spans="1:7" ht="15.75" customHeight="1">
      <c r="A313" s="16">
        <v>44502</v>
      </c>
      <c r="B313" s="17" t="str">
        <f>+'[2]STOCK-INVENTARIO'!C316</f>
        <v>PROT-702</v>
      </c>
      <c r="C313" s="17" t="str">
        <f>+'[2]STOCK-INVENTARIO'!D316</f>
        <v>BOTIQUINES</v>
      </c>
      <c r="D313" s="18">
        <f>+'[2]STOCK-INVENTARIO'!K316</f>
        <v>0</v>
      </c>
      <c r="E313" s="19" t="str">
        <f>+'[2]STOCK-INVENTARIO'!I316</f>
        <v>UND</v>
      </c>
      <c r="F313" s="20">
        <f>+'[2]STOCK-INVENTARIO'!L316</f>
        <v>0</v>
      </c>
      <c r="G313" s="21">
        <f>+Table_1[[#This Row],[CANTIDAD]]*Table_1[[#This Row],[PRECIO UNITARIO]]</f>
        <v>0</v>
      </c>
    </row>
    <row r="314" spans="1:7" ht="15.75" customHeight="1">
      <c r="A314" s="16">
        <v>44503</v>
      </c>
      <c r="B314" s="17" t="str">
        <f>+'[2]STOCK-INVENTARIO'!C317</f>
        <v>EQUI-300</v>
      </c>
      <c r="C314" s="17" t="str">
        <f>+'[2]STOCK-INVENTARIO'!D317</f>
        <v xml:space="preserve">PROYECTOR </v>
      </c>
      <c r="D314" s="18">
        <f>+'[2]STOCK-INVENTARIO'!K317</f>
        <v>1</v>
      </c>
      <c r="E314" s="19" t="str">
        <f>+'[2]STOCK-INVENTARIO'!I317</f>
        <v>UND</v>
      </c>
      <c r="F314" s="20">
        <f>+'[2]STOCK-INVENTARIO'!L317</f>
        <v>33499.599999999999</v>
      </c>
      <c r="G314" s="21">
        <f>+Table_1[[#This Row],[CANTIDAD]]*Table_1[[#This Row],[PRECIO UNITARIO]]</f>
        <v>33499.599999999999</v>
      </c>
    </row>
    <row r="315" spans="1:7" ht="15.75" customHeight="1">
      <c r="A315" s="16">
        <v>44504</v>
      </c>
      <c r="B315" s="17" t="str">
        <f>+'[2]STOCK-INVENTARIO'!C318</f>
        <v>EQUI-301</v>
      </c>
      <c r="C315" s="17" t="str">
        <f>+'[2]STOCK-INVENTARIO'!D318</f>
        <v>PANTALLA DE PROTECTOR PORTABLE</v>
      </c>
      <c r="D315" s="18">
        <f>+'[2]STOCK-INVENTARIO'!K318</f>
        <v>0</v>
      </c>
      <c r="E315" s="19" t="str">
        <f>+'[2]STOCK-INVENTARIO'!I318</f>
        <v>UND</v>
      </c>
      <c r="F315" s="20">
        <f>+'[2]STOCK-INVENTARIO'!L318</f>
        <v>10200</v>
      </c>
      <c r="G315" s="21">
        <f>+Table_1[[#This Row],[CANTIDAD]]*Table_1[[#This Row],[PRECIO UNITARIO]]</f>
        <v>0</v>
      </c>
    </row>
    <row r="316" spans="1:7" ht="15.75" customHeight="1">
      <c r="A316" s="16">
        <v>44505</v>
      </c>
      <c r="B316" s="17" t="str">
        <f>+'[2]STOCK-INVENTARIO'!C319</f>
        <v>EQUI-302</v>
      </c>
      <c r="C316" s="17" t="str">
        <f>+'[2]STOCK-INVENTARIO'!D319</f>
        <v xml:space="preserve">TELEFONO DIGITAL </v>
      </c>
      <c r="D316" s="18">
        <f>+'[2]STOCK-INVENTARIO'!K319</f>
        <v>16</v>
      </c>
      <c r="E316" s="19" t="str">
        <f>+'[2]STOCK-INVENTARIO'!I319</f>
        <v>UND</v>
      </c>
      <c r="F316" s="20">
        <f>+'[2]STOCK-INVENTARIO'!L319</f>
        <v>0</v>
      </c>
      <c r="G316" s="21">
        <f>+Table_1[[#This Row],[CANTIDAD]]*Table_1[[#This Row],[PRECIO UNITARIO]]</f>
        <v>0</v>
      </c>
    </row>
    <row r="317" spans="1:7" ht="15.75" customHeight="1">
      <c r="A317" s="16">
        <v>44506</v>
      </c>
      <c r="B317" s="17" t="str">
        <f>+'[2]STOCK-INVENTARIO'!C320</f>
        <v>EQUI-303</v>
      </c>
      <c r="C317" s="17" t="str">
        <f>+'[2]STOCK-INVENTARIO'!D320</f>
        <v>CABLE DE TELEFONO</v>
      </c>
      <c r="D317" s="18">
        <v>0</v>
      </c>
      <c r="E317" s="19" t="str">
        <f>+'[2]STOCK-INVENTARIO'!I320</f>
        <v>UND</v>
      </c>
      <c r="F317" s="20">
        <f>+'[2]STOCK-INVENTARIO'!L320</f>
        <v>0</v>
      </c>
      <c r="G317" s="21">
        <f>+Table_1[[#This Row],[CANTIDAD]]*Table_1[[#This Row],[PRECIO UNITARIO]]</f>
        <v>0</v>
      </c>
    </row>
    <row r="318" spans="1:7" ht="15.75" customHeight="1">
      <c r="A318" s="16">
        <v>44507</v>
      </c>
      <c r="B318" s="17" t="str">
        <f>+'[2]STOCK-INVENTARIO'!C321</f>
        <v>EQUI-304</v>
      </c>
      <c r="C318" s="17" t="str">
        <f>+'[2]STOCK-INVENTARIO'!D321</f>
        <v>LAPTOP</v>
      </c>
      <c r="D318" s="18">
        <f>+'[2]STOCK-INVENTARIO'!K321</f>
        <v>0</v>
      </c>
      <c r="E318" s="19" t="str">
        <f>+'[2]STOCK-INVENTARIO'!I321</f>
        <v>UND</v>
      </c>
      <c r="F318" s="20">
        <f>+'[2]STOCK-INVENTARIO'!L321</f>
        <v>23900</v>
      </c>
      <c r="G318" s="21">
        <f>+Table_1[[#This Row],[CANTIDAD]]*Table_1[[#This Row],[PRECIO UNITARIO]]</f>
        <v>0</v>
      </c>
    </row>
    <row r="319" spans="1:7" ht="15.75" customHeight="1">
      <c r="A319" s="16">
        <v>44508</v>
      </c>
      <c r="B319" s="17" t="str">
        <f>+'[2]STOCK-INVENTARIO'!C322</f>
        <v>EQUI-305</v>
      </c>
      <c r="C319" s="17" t="str">
        <f>+'[2]STOCK-INVENTARIO'!D322</f>
        <v>TECLADOS</v>
      </c>
      <c r="D319" s="18">
        <v>0</v>
      </c>
      <c r="E319" s="19" t="str">
        <f>+'[2]STOCK-INVENTARIO'!I322</f>
        <v>UND</v>
      </c>
      <c r="F319" s="20">
        <f>+'[2]STOCK-INVENTARIO'!L322</f>
        <v>234</v>
      </c>
      <c r="G319" s="21">
        <f>+Table_1[[#This Row],[CANTIDAD]]*Table_1[[#This Row],[PRECIO UNITARIO]]</f>
        <v>0</v>
      </c>
    </row>
    <row r="320" spans="1:7" ht="15.75" customHeight="1">
      <c r="A320" s="16">
        <v>44509</v>
      </c>
      <c r="B320" s="17" t="str">
        <f>+'[2]STOCK-INVENTARIO'!C323</f>
        <v>EQUI-306</v>
      </c>
      <c r="C320" s="17" t="str">
        <f>+'[2]STOCK-INVENTARIO'!D323</f>
        <v>MOUSE OPTICO</v>
      </c>
      <c r="D320" s="18">
        <f>+'[2]STOCK-INVENTARIO'!K323</f>
        <v>0</v>
      </c>
      <c r="E320" s="19" t="str">
        <f>+'[2]STOCK-INVENTARIO'!I323</f>
        <v>UND</v>
      </c>
      <c r="F320" s="20">
        <f>+'[2]STOCK-INVENTARIO'!L323</f>
        <v>147</v>
      </c>
      <c r="G320" s="21">
        <f>+Table_1[[#This Row],[CANTIDAD]]*Table_1[[#This Row],[PRECIO UNITARIO]]</f>
        <v>0</v>
      </c>
    </row>
    <row r="321" spans="1:7" ht="15.75" customHeight="1">
      <c r="A321" s="16">
        <v>44510</v>
      </c>
      <c r="B321" s="17" t="str">
        <f>+'[2]STOCK-INVENTARIO'!C324</f>
        <v>EQUI-307</v>
      </c>
      <c r="C321" s="17" t="str">
        <f>+'[2]STOCK-INVENTARIO'!D324</f>
        <v>MONITOR DE 19¨</v>
      </c>
      <c r="D321" s="18">
        <v>0</v>
      </c>
      <c r="E321" s="19" t="str">
        <f>+'[2]STOCK-INVENTARIO'!I324</f>
        <v>UND</v>
      </c>
      <c r="F321" s="20">
        <f>+'[2]STOCK-INVENTARIO'!L324</f>
        <v>10620</v>
      </c>
      <c r="G321" s="21">
        <f>+Table_1[[#This Row],[CANTIDAD]]*Table_1[[#This Row],[PRECIO UNITARIO]]</f>
        <v>0</v>
      </c>
    </row>
    <row r="322" spans="1:7" ht="15.75" customHeight="1">
      <c r="A322" s="16">
        <v>45015</v>
      </c>
      <c r="B322" s="17" t="str">
        <f>+'[2]STOCK-INVENTARIO'!C325</f>
        <v>LIMP-900</v>
      </c>
      <c r="C322" s="17" t="str">
        <f>+'[2]STOCK-INVENTARIO'!D325</f>
        <v>FUNDAS PARA BASURA 55 GALS 36*54</v>
      </c>
      <c r="D322" s="18">
        <v>10</v>
      </c>
      <c r="E322" s="19" t="str">
        <f>+'[2]STOCK-INVENTARIO'!I325</f>
        <v>PAQUETES</v>
      </c>
      <c r="F322" s="20">
        <f>+'[2]STOCK-INVENTARIO'!L325</f>
        <v>73.5</v>
      </c>
      <c r="G322" s="21">
        <f>+Table_1[[#This Row],[CANTIDAD]]*Table_1[[#This Row],[PRECIO UNITARIO]]</f>
        <v>735</v>
      </c>
    </row>
    <row r="323" spans="1:7" ht="15.75" customHeight="1">
      <c r="A323" s="16">
        <v>44512</v>
      </c>
      <c r="B323" s="17" t="str">
        <f>+'[2]STOCK-INVENTARIO'!C326</f>
        <v>LIMP-901</v>
      </c>
      <c r="C323" s="17" t="str">
        <f>+'[2]STOCK-INVENTARIO'!D326</f>
        <v>FUNDAS PARA BASURA 4 GLS    25/1</v>
      </c>
      <c r="D323" s="18">
        <v>0</v>
      </c>
      <c r="E323" s="19" t="str">
        <f>+'[2]STOCK-INVENTARIO'!I326</f>
        <v>UND</v>
      </c>
      <c r="F323" s="20">
        <f>+'[2]STOCK-INVENTARIO'!L326</f>
        <v>73.5</v>
      </c>
      <c r="G323" s="21">
        <f>+Table_1[[#This Row],[CANTIDAD]]*Table_1[[#This Row],[PRECIO UNITARIO]]</f>
        <v>0</v>
      </c>
    </row>
    <row r="324" spans="1:7" ht="15.75" customHeight="1">
      <c r="A324" s="16">
        <v>44513</v>
      </c>
      <c r="B324" s="17" t="str">
        <f>+'[2]STOCK-INVENTARIO'!C327</f>
        <v>LIMP-902</v>
      </c>
      <c r="C324" s="17" t="str">
        <f>+'[2]STOCK-INVENTARIO'!D327</f>
        <v xml:space="preserve">FUNDAS PARA BASURA 18X32 </v>
      </c>
      <c r="D324" s="18">
        <f>+'[2]STOCK-INVENTARIO'!K327</f>
        <v>0</v>
      </c>
      <c r="E324" s="19" t="str">
        <f>+'[2]STOCK-INVENTARIO'!I327</f>
        <v>UND</v>
      </c>
      <c r="F324" s="20">
        <f>+'[2]STOCK-INVENTARIO'!L327</f>
        <v>430</v>
      </c>
      <c r="G324" s="21">
        <f>+Table_1[[#This Row],[CANTIDAD]]*Table_1[[#This Row],[PRECIO UNITARIO]]</f>
        <v>0</v>
      </c>
    </row>
    <row r="325" spans="1:7" ht="15.75" customHeight="1">
      <c r="A325" s="16">
        <v>44514</v>
      </c>
      <c r="B325" s="17" t="str">
        <f>+'[2]STOCK-INVENTARIO'!C328</f>
        <v>LIMP-903</v>
      </c>
      <c r="C325" s="17" t="str">
        <f>+'[2]STOCK-INVENTARIO'!D328</f>
        <v>FUNDAS DE EMPAQUE</v>
      </c>
      <c r="D325" s="18">
        <f>+'[2]STOCK-INVENTARIO'!K328</f>
        <v>0</v>
      </c>
      <c r="E325" s="19" t="str">
        <f>+'[2]STOCK-INVENTARIO'!I328</f>
        <v>UND</v>
      </c>
      <c r="F325" s="20">
        <f>+'[2]STOCK-INVENTARIO'!L328</f>
        <v>1.0620000000000001</v>
      </c>
      <c r="G325" s="21">
        <f>+Table_1[[#This Row],[CANTIDAD]]*Table_1[[#This Row],[PRECIO UNITARIO]]</f>
        <v>0</v>
      </c>
    </row>
    <row r="326" spans="1:7" ht="15.75" customHeight="1">
      <c r="A326" s="16">
        <v>44515</v>
      </c>
      <c r="B326" s="17" t="str">
        <f>+'[2]STOCK-INVENTARIO'!C329</f>
        <v>LIMP-904</v>
      </c>
      <c r="C326" s="17" t="str">
        <f>+'[2]STOCK-INVENTARIO'!D329</f>
        <v>VELON AMBIENTADOR GLADE 3.9 OZ</v>
      </c>
      <c r="D326" s="18">
        <v>2</v>
      </c>
      <c r="E326" s="19" t="str">
        <f>+'[2]STOCK-INVENTARIO'!I329</f>
        <v>UND</v>
      </c>
      <c r="F326" s="20">
        <f>+'[2]STOCK-INVENTARIO'!L329</f>
        <v>360</v>
      </c>
      <c r="G326" s="21">
        <f>+Table_1[[#This Row],[CANTIDAD]]*Table_1[[#This Row],[PRECIO UNITARIO]]</f>
        <v>720</v>
      </c>
    </row>
    <row r="327" spans="1:7" ht="15.75" customHeight="1">
      <c r="A327" s="16">
        <v>44516</v>
      </c>
      <c r="B327" s="17" t="str">
        <f>+'[2]STOCK-INVENTARIO'!C330</f>
        <v>LIMP-905</v>
      </c>
      <c r="C327" s="17" t="str">
        <f>+'[2]STOCK-INVENTARIO'!D330</f>
        <v>AMBIENTADOR DE RESPUESTO GLADE 6.2 ONZA</v>
      </c>
      <c r="D327" s="18">
        <f>+'[2]STOCK-INVENTARIO'!K330</f>
        <v>0</v>
      </c>
      <c r="E327" s="19" t="str">
        <f>+'[2]STOCK-INVENTARIO'!I330</f>
        <v>UND</v>
      </c>
      <c r="F327" s="20">
        <f>+'[2]STOCK-INVENTARIO'!L330</f>
        <v>320</v>
      </c>
      <c r="G327" s="21">
        <f>+Table_1[[#This Row],[CANTIDAD]]*Table_1[[#This Row],[PRECIO UNITARIO]]</f>
        <v>0</v>
      </c>
    </row>
    <row r="328" spans="1:7" ht="15.75" customHeight="1">
      <c r="A328" s="16">
        <v>44517</v>
      </c>
      <c r="B328" s="17" t="str">
        <f>+'[2]STOCK-INVENTARIO'!C331</f>
        <v>LIMP-906</v>
      </c>
      <c r="C328" s="17" t="str">
        <f>+'[2]STOCK-INVENTARIO'!D331</f>
        <v xml:space="preserve">AMBIENTADOR GLADE T/CONO </v>
      </c>
      <c r="D328" s="18">
        <f>+'[2]STOCK-INVENTARIO'!K331</f>
        <v>0</v>
      </c>
      <c r="E328" s="19" t="str">
        <f>+'[2]STOCK-INVENTARIO'!I331</f>
        <v>UND</v>
      </c>
      <c r="F328" s="20">
        <f>+'[2]STOCK-INVENTARIO'!L331</f>
        <v>260</v>
      </c>
      <c r="G328" s="21">
        <f>+Table_1[[#This Row],[CANTIDAD]]*Table_1[[#This Row],[PRECIO UNITARIO]]</f>
        <v>0</v>
      </c>
    </row>
    <row r="329" spans="1:7" ht="15.75" customHeight="1">
      <c r="A329" s="16">
        <v>44518</v>
      </c>
      <c r="B329" s="17" t="str">
        <f>+'[2]STOCK-INVENTARIO'!C332</f>
        <v>LIMP-907</v>
      </c>
      <c r="C329" s="17" t="str">
        <f>+'[2]STOCK-INVENTARIO'!D332</f>
        <v>DIESPENSADOR AUT GLADE</v>
      </c>
      <c r="D329" s="18">
        <f>+'[2]STOCK-INVENTARIO'!K332</f>
        <v>0</v>
      </c>
      <c r="E329" s="19" t="str">
        <f>+'[2]STOCK-INVENTARIO'!I332</f>
        <v>UND</v>
      </c>
      <c r="F329" s="20">
        <f>+'[2]STOCK-INVENTARIO'!L332</f>
        <v>0</v>
      </c>
      <c r="G329" s="21">
        <f>+Table_1[[#This Row],[CANTIDAD]]*Table_1[[#This Row],[PRECIO UNITARIO]]</f>
        <v>0</v>
      </c>
    </row>
    <row r="330" spans="1:7" ht="15.75" customHeight="1">
      <c r="A330" s="16">
        <v>45015</v>
      </c>
      <c r="B330" s="17" t="str">
        <f>+'[2]STOCK-INVENTARIO'!C333</f>
        <v>LIMP-908</v>
      </c>
      <c r="C330" s="17" t="str">
        <f>+'[2]STOCK-INVENTARIO'!D333</f>
        <v>AMBIENTADOR AEROSOL 8 ONZA</v>
      </c>
      <c r="D330" s="18">
        <v>3</v>
      </c>
      <c r="E330" s="19" t="str">
        <f>+'[2]STOCK-INVENTARIO'!I333</f>
        <v>UND</v>
      </c>
      <c r="F330" s="20">
        <f>+'[2]STOCK-INVENTARIO'!L333</f>
        <v>187.5</v>
      </c>
      <c r="G330" s="21">
        <f>+Table_1[[#This Row],[CANTIDAD]]*Table_1[[#This Row],[PRECIO UNITARIO]]</f>
        <v>562.5</v>
      </c>
    </row>
    <row r="331" spans="1:7" ht="15.75" customHeight="1">
      <c r="A331" s="16">
        <v>45015</v>
      </c>
      <c r="B331" s="17" t="str">
        <f>+'[2]STOCK-INVENTARIO'!C334</f>
        <v>LIMP-909</v>
      </c>
      <c r="C331" s="17" t="str">
        <f>+'[2]STOCK-INVENTARIO'!D334</f>
        <v>GALONES DE CLORO</v>
      </c>
      <c r="D331" s="18">
        <v>4</v>
      </c>
      <c r="E331" s="19" t="str">
        <f>+'[2]STOCK-INVENTARIO'!I334</f>
        <v>UND</v>
      </c>
      <c r="F331" s="20">
        <f>+'[2]STOCK-INVENTARIO'!L334</f>
        <v>118</v>
      </c>
      <c r="G331" s="21">
        <f>+Table_1[[#This Row],[CANTIDAD]]*Table_1[[#This Row],[PRECIO UNITARIO]]</f>
        <v>472</v>
      </c>
    </row>
    <row r="332" spans="1:7" ht="15.75" customHeight="1">
      <c r="A332" s="16">
        <v>45015</v>
      </c>
      <c r="B332" s="17" t="str">
        <f>+'[2]STOCK-INVENTARIO'!C335</f>
        <v>LIMP-910</v>
      </c>
      <c r="C332" s="17" t="str">
        <f>+'[2]STOCK-INVENTARIO'!D335</f>
        <v>GEL ANTIBACTERIAL GALON</v>
      </c>
      <c r="D332" s="18">
        <f>+'[2]STOCK-INVENTARIO'!K335</f>
        <v>6</v>
      </c>
      <c r="E332" s="19" t="str">
        <f>+'[2]STOCK-INVENTARIO'!I335</f>
        <v>GL</v>
      </c>
      <c r="F332" s="20">
        <f>+'[2]STOCK-INVENTARIO'!L335</f>
        <v>2137.5</v>
      </c>
      <c r="G332" s="21">
        <f>+Table_1[[#This Row],[CANTIDAD]]*Table_1[[#This Row],[PRECIO UNITARIO]]</f>
        <v>12825</v>
      </c>
    </row>
    <row r="333" spans="1:7" ht="15.75" customHeight="1">
      <c r="A333" s="16">
        <v>44522</v>
      </c>
      <c r="B333" s="17" t="str">
        <f>+'[2]STOCK-INVENTARIO'!C336</f>
        <v>LIMP-911</v>
      </c>
      <c r="C333" s="17" t="str">
        <f>+'[2]STOCK-INVENTARIO'!D336</f>
        <v>GALONES DE ALCOHOL</v>
      </c>
      <c r="D333" s="18">
        <f>+'[2]STOCK-INVENTARIO'!K336</f>
        <v>0</v>
      </c>
      <c r="E333" s="19" t="str">
        <f>+'[2]STOCK-INVENTARIO'!I336</f>
        <v>UND</v>
      </c>
      <c r="F333" s="20">
        <f>+'[2]STOCK-INVENTARIO'!L336</f>
        <v>675</v>
      </c>
      <c r="G333" s="21">
        <f>+Table_1[[#This Row],[CANTIDAD]]*Table_1[[#This Row],[PRECIO UNITARIO]]</f>
        <v>0</v>
      </c>
    </row>
    <row r="334" spans="1:7" ht="15.75" customHeight="1">
      <c r="A334" s="16">
        <v>44523</v>
      </c>
      <c r="B334" s="17" t="str">
        <f>+'[2]STOCK-INVENTARIO'!C337</f>
        <v>LIMP-912</v>
      </c>
      <c r="C334" s="17" t="str">
        <f>+'[2]STOCK-INVENTARIO'!D337</f>
        <v>PEROXIDO DE HIDROGENO</v>
      </c>
      <c r="D334" s="18">
        <f>+'[2]STOCK-INVENTARIO'!K337</f>
        <v>0</v>
      </c>
      <c r="E334" s="19" t="str">
        <f>+'[2]STOCK-INVENTARIO'!I337</f>
        <v>UND</v>
      </c>
      <c r="F334" s="20">
        <f>+'[2]STOCK-INVENTARIO'!L337</f>
        <v>350</v>
      </c>
      <c r="G334" s="21">
        <f>+Table_1[[#This Row],[CANTIDAD]]*Table_1[[#This Row],[PRECIO UNITARIO]]</f>
        <v>0</v>
      </c>
    </row>
    <row r="335" spans="1:7" ht="15.75" customHeight="1">
      <c r="A335" s="16">
        <v>45015</v>
      </c>
      <c r="B335" s="17" t="str">
        <f>+'[2]STOCK-INVENTARIO'!C338</f>
        <v>LIMP-913</v>
      </c>
      <c r="C335" s="17" t="str">
        <f>+'[2]STOCK-INVENTARIO'!D338</f>
        <v>DESINFECTANTE VARIOS</v>
      </c>
      <c r="D335" s="18">
        <f>+'[2]STOCK-INVENTARIO'!K338</f>
        <v>9</v>
      </c>
      <c r="E335" s="19" t="str">
        <f>+'[2]STOCK-INVENTARIO'!I338</f>
        <v>UND</v>
      </c>
      <c r="F335" s="20">
        <f>+'[2]STOCK-INVENTARIO'!L338</f>
        <v>193.5</v>
      </c>
      <c r="G335" s="21">
        <f>+Table_1[[#This Row],[CANTIDAD]]*Table_1[[#This Row],[PRECIO UNITARIO]]</f>
        <v>1741.5</v>
      </c>
    </row>
    <row r="336" spans="1:7" ht="15.75" customHeight="1">
      <c r="A336" s="16">
        <v>45015</v>
      </c>
      <c r="B336" s="17" t="str">
        <f>+'[2]STOCK-INVENTARIO'!C339</f>
        <v>LIMP-914</v>
      </c>
      <c r="C336" s="17" t="str">
        <f>+'[2]STOCK-INVENTARIO'!D339</f>
        <v>LIMPIADOR DE CERAMICAS E INODOROS</v>
      </c>
      <c r="D336" s="18">
        <v>4</v>
      </c>
      <c r="E336" s="19" t="str">
        <f>+'[2]STOCK-INVENTARIO'!I339</f>
        <v>UND</v>
      </c>
      <c r="F336" s="20">
        <f>+'[2]STOCK-INVENTARIO'!L339</f>
        <v>210</v>
      </c>
      <c r="G336" s="21">
        <f>+Table_1[[#This Row],[CANTIDAD]]*Table_1[[#This Row],[PRECIO UNITARIO]]</f>
        <v>840</v>
      </c>
    </row>
    <row r="337" spans="1:7" ht="15.75" customHeight="1">
      <c r="A337" s="16">
        <v>44526</v>
      </c>
      <c r="B337" s="17" t="str">
        <f>+'[2]STOCK-INVENTARIO'!C340</f>
        <v>LIMP-915</v>
      </c>
      <c r="C337" s="17" t="str">
        <f>+'[2]STOCK-INVENTARIO'!D340</f>
        <v>ILUSTRADOR DE MADERAS</v>
      </c>
      <c r="D337" s="18">
        <v>2</v>
      </c>
      <c r="E337" s="19" t="str">
        <f>+'[2]STOCK-INVENTARIO'!I340</f>
        <v>BOTELLAS</v>
      </c>
      <c r="F337" s="20">
        <f>+'[2]STOCK-INVENTARIO'!L340</f>
        <v>0</v>
      </c>
      <c r="G337" s="21">
        <f>+Table_1[[#This Row],[CANTIDAD]]*Table_1[[#This Row],[PRECIO UNITARIO]]</f>
        <v>0</v>
      </c>
    </row>
    <row r="338" spans="1:7" ht="15.75" customHeight="1">
      <c r="A338" s="16">
        <v>45015</v>
      </c>
      <c r="B338" s="17" t="str">
        <f>+'[2]STOCK-INVENTARIO'!C341</f>
        <v>LIMP-916</v>
      </c>
      <c r="C338" s="17" t="str">
        <f>+'[2]STOCK-INVENTARIO'!D341</f>
        <v>GALONES LIMPIA CRISTALES</v>
      </c>
      <c r="D338" s="18">
        <v>4.5</v>
      </c>
      <c r="E338" s="19" t="str">
        <f>+'[2]STOCK-INVENTARIO'!I341</f>
        <v>GALON</v>
      </c>
      <c r="F338" s="20">
        <f>+'[2]STOCK-INVENTARIO'!L341</f>
        <v>185</v>
      </c>
      <c r="G338" s="21">
        <f>+Table_1[[#This Row],[CANTIDAD]]*Table_1[[#This Row],[PRECIO UNITARIO]]</f>
        <v>832.5</v>
      </c>
    </row>
    <row r="339" spans="1:7" ht="15.75" customHeight="1">
      <c r="A339" s="16">
        <v>45015</v>
      </c>
      <c r="B339" s="17" t="str">
        <f>+'[2]STOCK-INVENTARIO'!C342</f>
        <v>LIMP-917</v>
      </c>
      <c r="C339" s="17" t="str">
        <f>+'[2]STOCK-INVENTARIO'!D342</f>
        <v xml:space="preserve">ESPONJA PARA FREGAR </v>
      </c>
      <c r="D339" s="18">
        <v>20</v>
      </c>
      <c r="E339" s="19" t="str">
        <f>+'[2]STOCK-INVENTARIO'!I342</f>
        <v>UND</v>
      </c>
      <c r="F339" s="20">
        <f>+'[2]STOCK-INVENTARIO'!L342</f>
        <v>35.299999999999997</v>
      </c>
      <c r="G339" s="21">
        <f>+Table_1[[#This Row],[CANTIDAD]]*Table_1[[#This Row],[PRECIO UNITARIO]]</f>
        <v>706</v>
      </c>
    </row>
    <row r="340" spans="1:7" ht="15.75" customHeight="1">
      <c r="A340" s="16">
        <v>44529</v>
      </c>
      <c r="B340" s="17" t="str">
        <f>+'[2]STOCK-INVENTARIO'!C343</f>
        <v>LIMP-918</v>
      </c>
      <c r="C340" s="17" t="str">
        <f>+'[2]STOCK-INVENTARIO'!D343</f>
        <v>BRILLO VERDE 10/1</v>
      </c>
      <c r="D340" s="18">
        <v>35</v>
      </c>
      <c r="E340" s="19" t="str">
        <f>+'[2]STOCK-INVENTARIO'!I343</f>
        <v>PAQUETE</v>
      </c>
      <c r="F340" s="20">
        <f>+'[2]STOCK-INVENTARIO'!L343</f>
        <v>42.48</v>
      </c>
      <c r="G340" s="21">
        <f>+Table_1[[#This Row],[CANTIDAD]]*Table_1[[#This Row],[PRECIO UNITARIO]]</f>
        <v>1486.8</v>
      </c>
    </row>
    <row r="341" spans="1:7" ht="15.75" customHeight="1">
      <c r="A341" s="16">
        <v>44530</v>
      </c>
      <c r="B341" s="17" t="str">
        <f>+'[2]STOCK-INVENTARIO'!C344</f>
        <v>LIMP-919</v>
      </c>
      <c r="C341" s="17" t="str">
        <f>+'[2]STOCK-INVENTARIO'!D344</f>
        <v>PAQUETE BRILLO FINO 12/1</v>
      </c>
      <c r="D341" s="18">
        <v>15</v>
      </c>
      <c r="E341" s="19" t="str">
        <f>+'[2]STOCK-INVENTARIO'!I344</f>
        <v>PAQUETE</v>
      </c>
      <c r="F341" s="20">
        <f>+'[2]STOCK-INVENTARIO'!L344</f>
        <v>49</v>
      </c>
      <c r="G341" s="21">
        <f>+Table_1[[#This Row],[CANTIDAD]]*Table_1[[#This Row],[PRECIO UNITARIO]]</f>
        <v>735</v>
      </c>
    </row>
    <row r="342" spans="1:7" ht="15.75" customHeight="1">
      <c r="A342" s="16">
        <v>44531</v>
      </c>
      <c r="B342" s="17" t="str">
        <f>+'[2]STOCK-INVENTARIO'!C345</f>
        <v>LIMP-920</v>
      </c>
      <c r="C342" s="17" t="str">
        <f>+'[2]STOCK-INVENTARIO'!D345</f>
        <v>BRILLO GRUESO INOXIDABLE 36/1</v>
      </c>
      <c r="D342" s="18">
        <v>20</v>
      </c>
      <c r="E342" s="19" t="str">
        <f>+'[2]STOCK-INVENTARIO'!I345</f>
        <v>UND</v>
      </c>
      <c r="F342" s="20">
        <f>+'[2]STOCK-INVENTARIO'!L345</f>
        <v>35</v>
      </c>
      <c r="G342" s="21">
        <f>+Table_1[[#This Row],[CANTIDAD]]*Table_1[[#This Row],[PRECIO UNITARIO]]</f>
        <v>700</v>
      </c>
    </row>
    <row r="343" spans="1:7" ht="15.75" customHeight="1">
      <c r="A343" s="16">
        <v>44532</v>
      </c>
      <c r="B343" s="17" t="str">
        <f>+'[2]STOCK-INVENTARIO'!C346</f>
        <v>LIMP-921</v>
      </c>
      <c r="C343" s="17" t="str">
        <f>+'[2]STOCK-INVENTARIO'!D346</f>
        <v>SUAPERS NO. 36</v>
      </c>
      <c r="D343" s="18">
        <v>0</v>
      </c>
      <c r="E343" s="19" t="str">
        <f>+'[2]STOCK-INVENTARIO'!I346</f>
        <v>UND</v>
      </c>
      <c r="F343" s="20">
        <f>+'[2]STOCK-INVENTARIO'!L346</f>
        <v>375</v>
      </c>
      <c r="G343" s="21">
        <f>+Table_1[[#This Row],[CANTIDAD]]*Table_1[[#This Row],[PRECIO UNITARIO]]</f>
        <v>0</v>
      </c>
    </row>
    <row r="344" spans="1:7" ht="15.75" customHeight="1">
      <c r="A344" s="16">
        <v>44533</v>
      </c>
      <c r="B344" s="17" t="str">
        <f>+'[2]STOCK-INVENTARIO'!C347</f>
        <v>LIMP-922</v>
      </c>
      <c r="C344" s="17" t="str">
        <f>+'[2]STOCK-INVENTARIO'!D347</f>
        <v>SUAPERS NO. 24</v>
      </c>
      <c r="D344" s="18">
        <f>+'[2]STOCK-INVENTARIO'!K347</f>
        <v>0</v>
      </c>
      <c r="E344" s="19" t="str">
        <f>+'[2]STOCK-INVENTARIO'!I347</f>
        <v>UND</v>
      </c>
      <c r="F344" s="20">
        <f>+'[2]STOCK-INVENTARIO'!L347</f>
        <v>0</v>
      </c>
      <c r="G344" s="21">
        <f>+Table_1[[#This Row],[CANTIDAD]]*Table_1[[#This Row],[PRECIO UNITARIO]]</f>
        <v>0</v>
      </c>
    </row>
    <row r="345" spans="1:7" ht="15.75" customHeight="1">
      <c r="A345" s="16">
        <v>45015</v>
      </c>
      <c r="B345" s="17" t="str">
        <f>+'[2]STOCK-INVENTARIO'!C348</f>
        <v>LIMP-923</v>
      </c>
      <c r="C345" s="17" t="str">
        <f>+'[2]STOCK-INVENTARIO'!D348</f>
        <v>SUAPERS NO. 28</v>
      </c>
      <c r="D345" s="18">
        <v>7</v>
      </c>
      <c r="E345" s="19" t="str">
        <f>+'[2]STOCK-INVENTARIO'!I348</f>
        <v>UND</v>
      </c>
      <c r="F345" s="20">
        <f>+'[2]STOCK-INVENTARIO'!L348</f>
        <v>0</v>
      </c>
      <c r="G345" s="21">
        <f>+Table_1[[#This Row],[CANTIDAD]]*Table_1[[#This Row],[PRECIO UNITARIO]]</f>
        <v>0</v>
      </c>
    </row>
    <row r="346" spans="1:7" ht="15.75" customHeight="1">
      <c r="A346" s="16">
        <v>45015</v>
      </c>
      <c r="B346" s="17" t="str">
        <f>+'[2]STOCK-INVENTARIO'!C349</f>
        <v>LIMP-924</v>
      </c>
      <c r="C346" s="17" t="str">
        <f>+'[2]STOCK-INVENTARIO'!D349</f>
        <v>ESCOBAS PLÁSTICAS</v>
      </c>
      <c r="D346" s="18">
        <v>2</v>
      </c>
      <c r="E346" s="19" t="str">
        <f>+'[2]STOCK-INVENTARIO'!I349</f>
        <v>UND</v>
      </c>
      <c r="F346" s="20">
        <f>+'[2]STOCK-INVENTARIO'!L349</f>
        <v>450</v>
      </c>
      <c r="G346" s="21">
        <f>+Table_1[[#This Row],[CANTIDAD]]*Table_1[[#This Row],[PRECIO UNITARIO]]</f>
        <v>900</v>
      </c>
    </row>
    <row r="347" spans="1:7" ht="15.75" customHeight="1">
      <c r="A347" s="16">
        <v>44536</v>
      </c>
      <c r="B347" s="17" t="str">
        <f>+'[2]STOCK-INVENTARIO'!C350</f>
        <v>LIMP-925</v>
      </c>
      <c r="C347" s="17" t="str">
        <f>+'[2]STOCK-INVENTARIO'!D350</f>
        <v>GOMA PARA SACAR AGUA</v>
      </c>
      <c r="D347" s="18">
        <f>+'[2]STOCK-INVENTARIO'!K350</f>
        <v>0</v>
      </c>
      <c r="E347" s="19" t="str">
        <f>+'[2]STOCK-INVENTARIO'!I350</f>
        <v>UND</v>
      </c>
      <c r="F347" s="20">
        <f>+'[2]STOCK-INVENTARIO'!L350</f>
        <v>210</v>
      </c>
      <c r="G347" s="21">
        <f>+Table_1[[#This Row],[CANTIDAD]]*Table_1[[#This Row],[PRECIO UNITARIO]]</f>
        <v>0</v>
      </c>
    </row>
    <row r="348" spans="1:7" ht="15.75" customHeight="1">
      <c r="A348" s="16">
        <v>44537</v>
      </c>
      <c r="B348" s="17" t="str">
        <f>+'[2]STOCK-INVENTARIO'!C351</f>
        <v>LIMP-926</v>
      </c>
      <c r="C348" s="17" t="str">
        <f>+'[2]STOCK-INVENTARIO'!D351</f>
        <v>RECOGEDOR DE BASURA (PALITAS)</v>
      </c>
      <c r="D348" s="18">
        <f>+'[2]STOCK-INVENTARIO'!K351</f>
        <v>9</v>
      </c>
      <c r="E348" s="19" t="str">
        <f>+'[2]STOCK-INVENTARIO'!I351</f>
        <v>UND</v>
      </c>
      <c r="F348" s="20">
        <f>+'[2]STOCK-INVENTARIO'!L351</f>
        <v>80</v>
      </c>
      <c r="G348" s="21">
        <f>+Table_1[[#This Row],[CANTIDAD]]*Table_1[[#This Row],[PRECIO UNITARIO]]</f>
        <v>720</v>
      </c>
    </row>
    <row r="349" spans="1:7" ht="15.75" customHeight="1">
      <c r="A349" s="16">
        <v>44538</v>
      </c>
      <c r="B349" s="17" t="str">
        <f>+'[2]STOCK-INVENTARIO'!C352</f>
        <v>LIMP-927</v>
      </c>
      <c r="C349" s="17" t="str">
        <f>+'[2]STOCK-INVENTARIO'!D352</f>
        <v>CEPILLOS PLÁSTICOS PARA LIMPIEZA</v>
      </c>
      <c r="D349" s="18">
        <f>+'[2]STOCK-INVENTARIO'!K352</f>
        <v>4</v>
      </c>
      <c r="E349" s="19" t="str">
        <f>+'[2]STOCK-INVENTARIO'!I352</f>
        <v>UND</v>
      </c>
      <c r="F349" s="20">
        <f>+'[2]STOCK-INVENTARIO'!L352</f>
        <v>40</v>
      </c>
      <c r="G349" s="21">
        <f>+Table_1[[#This Row],[CANTIDAD]]*Table_1[[#This Row],[PRECIO UNITARIO]]</f>
        <v>160</v>
      </c>
    </row>
    <row r="350" spans="1:7" ht="15.75" customHeight="1">
      <c r="A350" s="16">
        <v>44539</v>
      </c>
      <c r="B350" s="17" t="str">
        <f>+'[2]STOCK-INVENTARIO'!C353</f>
        <v>LIMP-928</v>
      </c>
      <c r="C350" s="17" t="str">
        <f>+'[2]STOCK-INVENTARIO'!D353</f>
        <v>DETERGENTE EN POLVO ( 13,6 KG ) 30 LIBRAS</v>
      </c>
      <c r="D350" s="18">
        <v>5</v>
      </c>
      <c r="E350" s="19" t="str">
        <f>+'[2]STOCK-INVENTARIO'!I353</f>
        <v>SACO</v>
      </c>
      <c r="F350" s="20">
        <f>+'[2]STOCK-INVENTARIO'!L353</f>
        <v>696.2</v>
      </c>
      <c r="G350" s="21">
        <f>+Table_1[[#This Row],[CANTIDAD]]*Table_1[[#This Row],[PRECIO UNITARIO]]</f>
        <v>3481</v>
      </c>
    </row>
    <row r="351" spans="1:7" ht="15.75" customHeight="1">
      <c r="A351" s="16">
        <v>44540</v>
      </c>
      <c r="B351" s="17" t="str">
        <f>+'[2]STOCK-INVENTARIO'!C354</f>
        <v>LIMP-929</v>
      </c>
      <c r="C351" s="17" t="str">
        <f>+'[2]STOCK-INVENTARIO'!D354</f>
        <v>DISPENSADOR JABON LIQUIDO LIQUIDO</v>
      </c>
      <c r="D351" s="18">
        <f>+'[2]STOCK-INVENTARIO'!K354</f>
        <v>4</v>
      </c>
      <c r="E351" s="19" t="str">
        <f>+'[2]STOCK-INVENTARIO'!I354</f>
        <v>UND</v>
      </c>
      <c r="F351" s="20">
        <f>+'[2]STOCK-INVENTARIO'!L354</f>
        <v>0</v>
      </c>
      <c r="G351" s="21">
        <f>+Table_1[[#This Row],[CANTIDAD]]*Table_1[[#This Row],[PRECIO UNITARIO]]</f>
        <v>0</v>
      </c>
    </row>
    <row r="352" spans="1:7" ht="15.75" customHeight="1">
      <c r="A352" s="16">
        <v>44541</v>
      </c>
      <c r="B352" s="17" t="str">
        <f>+'[2]STOCK-INVENTARIO'!C355</f>
        <v>LIMP-930</v>
      </c>
      <c r="C352" s="17" t="str">
        <f>+'[2]STOCK-INVENTARIO'!D355</f>
        <v>DISPENSADOR DE GEL LIQUIDO</v>
      </c>
      <c r="D352" s="18">
        <f>+'[2]STOCK-INVENTARIO'!K355</f>
        <v>0</v>
      </c>
      <c r="E352" s="19" t="str">
        <f>+'[2]STOCK-INVENTARIO'!I355</f>
        <v>UND</v>
      </c>
      <c r="F352" s="20">
        <f>+'[2]STOCK-INVENTARIO'!L355</f>
        <v>150</v>
      </c>
      <c r="G352" s="21">
        <f>+Table_1[[#This Row],[CANTIDAD]]*Table_1[[#This Row],[PRECIO UNITARIO]]</f>
        <v>0</v>
      </c>
    </row>
    <row r="353" spans="1:7" ht="15.75" customHeight="1">
      <c r="A353" s="16">
        <v>44542</v>
      </c>
      <c r="B353" s="17" t="str">
        <f>+'[2]STOCK-INVENTARIO'!C356</f>
        <v>LIMP-931</v>
      </c>
      <c r="C353" s="17" t="str">
        <f>+'[2]STOCK-INVENTARIO'!D356</f>
        <v>BOLA DE JABÓN AZUL 5/1</v>
      </c>
      <c r="D353" s="18">
        <f>+'[2]STOCK-INVENTARIO'!K356</f>
        <v>0</v>
      </c>
      <c r="E353" s="19" t="str">
        <f>+'[2]STOCK-INVENTARIO'!I356</f>
        <v>PAQUETE</v>
      </c>
      <c r="F353" s="20">
        <f>+'[2]STOCK-INVENTARIO'!L356</f>
        <v>106.2</v>
      </c>
      <c r="G353" s="21">
        <f>+Table_1[[#This Row],[CANTIDAD]]*Table_1[[#This Row],[PRECIO UNITARIO]]</f>
        <v>0</v>
      </c>
    </row>
    <row r="354" spans="1:7" ht="15.75" customHeight="1">
      <c r="A354" s="16">
        <v>45015</v>
      </c>
      <c r="B354" s="17" t="str">
        <f>+'[2]STOCK-INVENTARIO'!C357</f>
        <v>LIMP-932</v>
      </c>
      <c r="C354" s="17" t="str">
        <f>+'[2]STOCK-INVENTARIO'!D357</f>
        <v>PIEDRA DE BAÑO AROMATICA</v>
      </c>
      <c r="D354" s="18">
        <f>+'[2]STOCK-INVENTARIO'!K357</f>
        <v>0</v>
      </c>
      <c r="E354" s="19" t="str">
        <f>+'[2]STOCK-INVENTARIO'!I357</f>
        <v>UND</v>
      </c>
      <c r="F354" s="20">
        <f>+'[2]STOCK-INVENTARIO'!L357</f>
        <v>0</v>
      </c>
      <c r="G354" s="21">
        <f>+Table_1[[#This Row],[CANTIDAD]]*Table_1[[#This Row],[PRECIO UNITARIO]]</f>
        <v>0</v>
      </c>
    </row>
    <row r="355" spans="1:7" ht="15.75" customHeight="1">
      <c r="A355" s="16">
        <v>44544</v>
      </c>
      <c r="B355" s="17" t="str">
        <f>+'[2]STOCK-INVENTARIO'!C358</f>
        <v>LIMP-933</v>
      </c>
      <c r="C355" s="17" t="str">
        <f>+'[2]STOCK-INVENTARIO'!D358</f>
        <v>ATOMIZADORES PLÁSTICOS</v>
      </c>
      <c r="D355" s="18">
        <f>+'[2]STOCK-INVENTARIO'!K358</f>
        <v>0</v>
      </c>
      <c r="E355" s="19" t="str">
        <f>+'[2]STOCK-INVENTARIO'!I358</f>
        <v>UND</v>
      </c>
      <c r="F355" s="20">
        <f>+'[2]STOCK-INVENTARIO'!L358</f>
        <v>0</v>
      </c>
      <c r="G355" s="21">
        <f>+Table_1[[#This Row],[CANTIDAD]]*Table_1[[#This Row],[PRECIO UNITARIO]]</f>
        <v>0</v>
      </c>
    </row>
    <row r="356" spans="1:7" ht="15.75" customHeight="1">
      <c r="A356" s="16">
        <v>44545</v>
      </c>
      <c r="B356" s="17" t="str">
        <f>+'[2]STOCK-INVENTARIO'!C359</f>
        <v>LIMP-934</v>
      </c>
      <c r="C356" s="17" t="str">
        <f>+'[2]STOCK-INVENTARIO'!D359</f>
        <v>JABÓN LIQUIDO DE MANO 850 ML</v>
      </c>
      <c r="D356" s="18">
        <v>3</v>
      </c>
      <c r="E356" s="19" t="str">
        <f>+'[2]STOCK-INVENTARIO'!I359</f>
        <v>GALON</v>
      </c>
      <c r="F356" s="20">
        <f>+'[2]STOCK-INVENTARIO'!L359</f>
        <v>185</v>
      </c>
      <c r="G356" s="21">
        <f>+Table_1[[#This Row],[CANTIDAD]]*Table_1[[#This Row],[PRECIO UNITARIO]]</f>
        <v>555</v>
      </c>
    </row>
    <row r="357" spans="1:7" ht="15.75" customHeight="1">
      <c r="A357" s="16">
        <v>44546</v>
      </c>
      <c r="B357" s="17" t="str">
        <f>+'[2]STOCK-INVENTARIO'!C360</f>
        <v>LIMP-935</v>
      </c>
      <c r="C357" s="17" t="str">
        <f>+'[2]STOCK-INVENTARIO'!D360</f>
        <v>ACEITE PARA LIMPIAR MUEBLES</v>
      </c>
      <c r="D357" s="18">
        <f>+'[2]STOCK-INVENTARIO'!K360</f>
        <v>0</v>
      </c>
      <c r="E357" s="19" t="str">
        <f>+'[2]STOCK-INVENTARIO'!I360</f>
        <v>UND</v>
      </c>
      <c r="F357" s="20">
        <f>+'[2]STOCK-INVENTARIO'!L360</f>
        <v>159.30000000000001</v>
      </c>
      <c r="G357" s="21">
        <f>+Table_1[[#This Row],[CANTIDAD]]*Table_1[[#This Row],[PRECIO UNITARIO]]</f>
        <v>0</v>
      </c>
    </row>
    <row r="358" spans="1:7" ht="15.75" customHeight="1">
      <c r="A358" s="16">
        <v>44547</v>
      </c>
      <c r="B358" s="17" t="str">
        <f>+'[2]STOCK-INVENTARIO'!C361</f>
        <v>LIMP-936</v>
      </c>
      <c r="C358" s="17" t="str">
        <f>+'[2]STOCK-INVENTARIO'!D361</f>
        <v>ESPUMA PARA LIMPIAR MUEBLES</v>
      </c>
      <c r="D358" s="18">
        <f>+'[2]STOCK-INVENTARIO'!K361</f>
        <v>0</v>
      </c>
      <c r="E358" s="19" t="str">
        <f>+'[2]STOCK-INVENTARIO'!I361</f>
        <v>UND</v>
      </c>
      <c r="F358" s="20">
        <f>+'[2]STOCK-INVENTARIO'!L361</f>
        <v>196.7</v>
      </c>
      <c r="G358" s="21">
        <f>+Table_1[[#This Row],[CANTIDAD]]*Table_1[[#This Row],[PRECIO UNITARIO]]</f>
        <v>0</v>
      </c>
    </row>
    <row r="359" spans="1:7" ht="15.75" customHeight="1">
      <c r="A359" s="16">
        <v>44548</v>
      </c>
      <c r="B359" s="17" t="str">
        <f>+'[2]STOCK-INVENTARIO'!C362</f>
        <v>LIMP-937</v>
      </c>
      <c r="C359" s="17" t="str">
        <f>+'[2]STOCK-INVENTARIO'!D362</f>
        <v>CUBETAS  (VANYPLAS 2 GALNS.)PARA TRAPEAR</v>
      </c>
      <c r="D359" s="18">
        <f>+'[2]STOCK-INVENTARIO'!K362</f>
        <v>0</v>
      </c>
      <c r="E359" s="19" t="str">
        <f>+'[2]STOCK-INVENTARIO'!I362</f>
        <v>UND</v>
      </c>
      <c r="F359" s="20">
        <f>+'[2]STOCK-INVENTARIO'!L362</f>
        <v>0</v>
      </c>
      <c r="G359" s="21">
        <f>+Table_1[[#This Row],[CANTIDAD]]*Table_1[[#This Row],[PRECIO UNITARIO]]</f>
        <v>0</v>
      </c>
    </row>
    <row r="360" spans="1:7" ht="15.75" customHeight="1">
      <c r="A360" s="16">
        <v>44549</v>
      </c>
      <c r="B360" s="17" t="str">
        <f>+'[2]STOCK-INVENTARIO'!C363</f>
        <v>LIMP-938</v>
      </c>
      <c r="C360" s="17" t="str">
        <f>+'[2]STOCK-INVENTARIO'!D363</f>
        <v>ZAFACÓN DE BASURA100 LT</v>
      </c>
      <c r="D360" s="18">
        <v>0</v>
      </c>
      <c r="E360" s="19" t="str">
        <f>+'[2]STOCK-INVENTARIO'!I363</f>
        <v>UND</v>
      </c>
      <c r="F360" s="20">
        <f>+'[2]STOCK-INVENTARIO'!L363</f>
        <v>2032.5</v>
      </c>
      <c r="G360" s="21">
        <f>+Table_1[[#This Row],[CANTIDAD]]*Table_1[[#This Row],[PRECIO UNITARIO]]</f>
        <v>0</v>
      </c>
    </row>
    <row r="361" spans="1:7" ht="15.75" customHeight="1">
      <c r="A361" s="16">
        <v>44550</v>
      </c>
      <c r="B361" s="17" t="str">
        <f>+'[2]STOCK-INVENTARIO'!C364</f>
        <v>LIMP-939</v>
      </c>
      <c r="C361" s="17" t="str">
        <f>+'[2]STOCK-INVENTARIO'!D364</f>
        <v>CAJA DE GUANTES DESECHABLE LATEX 100/1</v>
      </c>
      <c r="D361" s="18">
        <f>+'[2]STOCK-INVENTARIO'!K364</f>
        <v>0</v>
      </c>
      <c r="E361" s="19" t="str">
        <f>+'[2]STOCK-INVENTARIO'!I364</f>
        <v>CAJA</v>
      </c>
      <c r="F361" s="20">
        <f>+'[2]STOCK-INVENTARIO'!L364</f>
        <v>680</v>
      </c>
      <c r="G361" s="21">
        <f>+Table_1[[#This Row],[CANTIDAD]]*Table_1[[#This Row],[PRECIO UNITARIO]]</f>
        <v>0</v>
      </c>
    </row>
    <row r="362" spans="1:7" ht="15.75" customHeight="1">
      <c r="A362" s="16">
        <v>45015</v>
      </c>
      <c r="B362" s="17" t="str">
        <f>+'[2]STOCK-INVENTARIO'!C365</f>
        <v>LIMP-940</v>
      </c>
      <c r="C362" s="17" t="str">
        <f>+'[2]STOCK-INVENTARIO'!D365</f>
        <v>GUANTES DOMESTICOS PARA LIMPIEZA (PAR)</v>
      </c>
      <c r="D362" s="18">
        <v>15</v>
      </c>
      <c r="E362" s="19" t="str">
        <f>+'[2]STOCK-INVENTARIO'!I365</f>
        <v>UND</v>
      </c>
      <c r="F362" s="20">
        <f>+'[2]STOCK-INVENTARIO'!L365</f>
        <v>187.5</v>
      </c>
      <c r="G362" s="21">
        <f>+Table_1[[#This Row],[CANTIDAD]]*Table_1[[#This Row],[PRECIO UNITARIO]]</f>
        <v>2812.5</v>
      </c>
    </row>
    <row r="363" spans="1:7" ht="15.75" customHeight="1">
      <c r="A363" s="16">
        <v>44552</v>
      </c>
      <c r="B363" s="17" t="str">
        <f>+'[2]STOCK-INVENTARIO'!C366</f>
        <v>LIMP-941</v>
      </c>
      <c r="C363" s="17" t="str">
        <f>+'[2]STOCK-INVENTARIO'!D366</f>
        <v>TOALLAS DE MICROFIBRA VARIOS COLORES</v>
      </c>
      <c r="D363" s="18">
        <v>0</v>
      </c>
      <c r="E363" s="19" t="str">
        <f>+'[2]STOCK-INVENTARIO'!I366</f>
        <v>UND</v>
      </c>
      <c r="F363" s="20">
        <f>+'[2]STOCK-INVENTARIO'!L366</f>
        <v>157.5</v>
      </c>
      <c r="G363" s="21">
        <f>+Table_1[[#This Row],[CANTIDAD]]*Table_1[[#This Row],[PRECIO UNITARIO]]</f>
        <v>0</v>
      </c>
    </row>
    <row r="364" spans="1:7" ht="15.75" customHeight="1">
      <c r="A364" s="16">
        <v>44553</v>
      </c>
      <c r="B364" s="17" t="str">
        <f>+'[2]STOCK-INVENTARIO'!C367</f>
        <v>LIMP-942</v>
      </c>
      <c r="C364" s="17" t="str">
        <f>+'[2]STOCK-INVENTARIO'!D367</f>
        <v>TOALLAS PARA COCINA VARIOS COLORES</v>
      </c>
      <c r="D364" s="18">
        <f>+'[2]STOCK-INVENTARIO'!K367</f>
        <v>0</v>
      </c>
      <c r="E364" s="19" t="str">
        <f>+'[2]STOCK-INVENTARIO'!I367</f>
        <v>UND</v>
      </c>
      <c r="F364" s="20">
        <f>+'[2]STOCK-INVENTARIO'!L367</f>
        <v>40.1</v>
      </c>
      <c r="G364" s="21">
        <f>+Table_1[[#This Row],[CANTIDAD]]*Table_1[[#This Row],[PRECIO UNITARIO]]</f>
        <v>0</v>
      </c>
    </row>
    <row r="365" spans="1:7" ht="15.75" customHeight="1">
      <c r="A365" s="16">
        <v>44554</v>
      </c>
      <c r="B365" s="17" t="str">
        <f>+'[2]STOCK-INVENTARIO'!C368</f>
        <v>LIMP-943</v>
      </c>
      <c r="C365" s="17" t="str">
        <f>+'[2]STOCK-INVENTARIO'!D368</f>
        <v>PALOS PARA ESCOBAS</v>
      </c>
      <c r="D365" s="18">
        <f>+'[2]STOCK-INVENTARIO'!K368</f>
        <v>0</v>
      </c>
      <c r="E365" s="19" t="str">
        <f>+'[2]STOCK-INVENTARIO'!I368</f>
        <v>UND</v>
      </c>
      <c r="F365" s="20">
        <f>+'[2]STOCK-INVENTARIO'!L368</f>
        <v>0</v>
      </c>
      <c r="G365" s="21">
        <f>+Table_1[[#This Row],[CANTIDAD]]*Table_1[[#This Row],[PRECIO UNITARIO]]</f>
        <v>0</v>
      </c>
    </row>
    <row r="366" spans="1:7" ht="15.75" customHeight="1">
      <c r="A366" s="16">
        <v>44555</v>
      </c>
      <c r="B366" s="17" t="str">
        <f>+'[2]STOCK-INVENTARIO'!C369</f>
        <v>LIMP-944</v>
      </c>
      <c r="C366" s="17" t="str">
        <f>+'[2]STOCK-INVENTARIO'!D369</f>
        <v>PAQUETE DE SERVILLETAS 500/1     10/1</v>
      </c>
      <c r="D366" s="18">
        <v>7</v>
      </c>
      <c r="E366" s="19" t="str">
        <f>+'[2]STOCK-INVENTARIO'!I369</f>
        <v>FALDO</v>
      </c>
      <c r="F366" s="20">
        <f>+'[2]STOCK-INVENTARIO'!L369</f>
        <v>892</v>
      </c>
      <c r="G366" s="21">
        <f>+Table_1[[#This Row],[CANTIDAD]]*Table_1[[#This Row],[PRECIO UNITARIO]]</f>
        <v>6244</v>
      </c>
    </row>
    <row r="367" spans="1:7" ht="15.75" customHeight="1">
      <c r="A367" s="16">
        <v>44556</v>
      </c>
      <c r="B367" s="17" t="str">
        <f>+'[2]STOCK-INVENTARIO'!C370</f>
        <v>LIMP-945</v>
      </c>
      <c r="C367" s="17" t="str">
        <f>+'[2]STOCK-INVENTARIO'!D370</f>
        <v>PAPEL TOALLA 6/1</v>
      </c>
      <c r="D367" s="18">
        <v>6</v>
      </c>
      <c r="E367" s="19" t="str">
        <f>+'[2]STOCK-INVENTARIO'!I370</f>
        <v>FALDO</v>
      </c>
      <c r="F367" s="20">
        <f>+'[2]STOCK-INVENTARIO'!L370</f>
        <v>610</v>
      </c>
      <c r="G367" s="21">
        <f>+Table_1[[#This Row],[CANTIDAD]]*Table_1[[#This Row],[PRECIO UNITARIO]]</f>
        <v>3660</v>
      </c>
    </row>
    <row r="368" spans="1:7" ht="15.75" customHeight="1">
      <c r="A368" s="16">
        <v>44557</v>
      </c>
      <c r="B368" s="17" t="str">
        <f>+'[2]STOCK-INVENTARIO'!C371</f>
        <v>LIMP-946</v>
      </c>
      <c r="C368" s="17" t="str">
        <f>+'[2]STOCK-INVENTARIO'!D371</f>
        <v>PAPEL HIGIENICO PEQUEÑO  24/1</v>
      </c>
      <c r="D368" s="18">
        <v>0</v>
      </c>
      <c r="E368" s="19" t="str">
        <f>+'[2]STOCK-INVENTARIO'!I371</f>
        <v>FALDO</v>
      </c>
      <c r="F368" s="20">
        <f>+'[2]STOCK-INVENTARIO'!L371</f>
        <v>615</v>
      </c>
      <c r="G368" s="21">
        <f>+Table_1[[#This Row],[CANTIDAD]]*Table_1[[#This Row],[PRECIO UNITARIO]]</f>
        <v>0</v>
      </c>
    </row>
    <row r="369" spans="1:7" ht="15.75" customHeight="1">
      <c r="A369" s="16">
        <v>44558</v>
      </c>
      <c r="B369" s="17" t="str">
        <f>+'[2]STOCK-INVENTARIO'!C372</f>
        <v>LIMP-947</v>
      </c>
      <c r="C369" s="17" t="str">
        <f>+'[2]STOCK-INVENTARIO'!D372</f>
        <v xml:space="preserve">BRILLO INOXIDABLE </v>
      </c>
      <c r="D369" s="18">
        <v>0</v>
      </c>
      <c r="E369" s="19" t="str">
        <f>+'[2]STOCK-INVENTARIO'!I372</f>
        <v>UND</v>
      </c>
      <c r="F369" s="20">
        <f>+'[2]STOCK-INVENTARIO'!L372</f>
        <v>0</v>
      </c>
      <c r="G369" s="21">
        <f>+Table_1[[#This Row],[CANTIDAD]]*Table_1[[#This Row],[PRECIO UNITARIO]]</f>
        <v>0</v>
      </c>
    </row>
    <row r="370" spans="1:7" ht="15.75" customHeight="1">
      <c r="A370" s="16">
        <v>45015</v>
      </c>
      <c r="B370" s="17" t="str">
        <f>+'[2]STOCK-INVENTARIO'!C373</f>
        <v>LIMP-948</v>
      </c>
      <c r="C370" s="17" t="str">
        <f>+'[2]STOCK-INVENTARIO'!D373</f>
        <v>DETERGENTE EN POLVO 10 LIBRAS</v>
      </c>
      <c r="D370" s="18">
        <v>15</v>
      </c>
      <c r="E370" s="19" t="str">
        <f>+'[2]STOCK-INVENTARIO'!I373</f>
        <v>Unds</v>
      </c>
      <c r="F370" s="20">
        <f>+'[2]STOCK-INVENTARIO'!L373</f>
        <v>495</v>
      </c>
      <c r="G370" s="21">
        <f>+Table_1[[#This Row],[CANTIDAD]]*Table_1[[#This Row],[PRECIO UNITARIO]]</f>
        <v>7425</v>
      </c>
    </row>
    <row r="371" spans="1:7" ht="15.75" customHeight="1">
      <c r="A371" s="16">
        <v>44560</v>
      </c>
      <c r="B371" s="17" t="str">
        <f>+'[2]STOCK-INVENTARIO'!C374</f>
        <v>LIMP-949</v>
      </c>
      <c r="C371" s="17" t="str">
        <f>+'[2]STOCK-INVENTARIO'!D374</f>
        <v>JABÓN LIQUIDO DE COCINA LAVAPLATO</v>
      </c>
      <c r="D371" s="18">
        <v>12</v>
      </c>
      <c r="E371" s="19" t="str">
        <f>+'[2]STOCK-INVENTARIO'!I374</f>
        <v>GALON</v>
      </c>
      <c r="F371" s="20">
        <f>+'[2]STOCK-INVENTARIO'!L374</f>
        <v>328.5</v>
      </c>
      <c r="G371" s="21">
        <f>+Table_1[[#This Row],[CANTIDAD]]*Table_1[[#This Row],[PRECIO UNITARIO]]</f>
        <v>3942</v>
      </c>
    </row>
    <row r="372" spans="1:7" ht="15.75" customHeight="1">
      <c r="A372" s="16">
        <v>44561</v>
      </c>
      <c r="B372" s="17" t="str">
        <f>+'[2]STOCK-INVENTARIO'!C375</f>
        <v>LIMP-950</v>
      </c>
      <c r="C372" s="17" t="str">
        <f>+'[2]STOCK-INVENTARIO'!D375</f>
        <v>JABÓN DE MANO DE 500 ML</v>
      </c>
      <c r="D372" s="18">
        <f>+'[2]STOCK-INVENTARIO'!K375</f>
        <v>3</v>
      </c>
      <c r="E372" s="19" t="str">
        <f>+'[2]STOCK-INVENTARIO'!I375</f>
        <v>UND</v>
      </c>
      <c r="F372" s="20">
        <f>+'[2]STOCK-INVENTARIO'!L375</f>
        <v>148.5</v>
      </c>
      <c r="G372" s="21">
        <f>+Table_1[[#This Row],[CANTIDAD]]*Table_1[[#This Row],[PRECIO UNITARIO]]</f>
        <v>445.5</v>
      </c>
    </row>
    <row r="373" spans="1:7" ht="15.75" customHeight="1">
      <c r="A373" s="16">
        <v>44562</v>
      </c>
      <c r="B373" s="17" t="str">
        <f>+'[2]STOCK-INVENTARIO'!C376</f>
        <v>LIMP-951</v>
      </c>
      <c r="C373" s="17" t="str">
        <f>+'[2]STOCK-INVENTARIO'!D376</f>
        <v>LIMPIADOR DE CRISTALES CON ATOMIZADOR 740 ML</v>
      </c>
      <c r="D373" s="18">
        <f>+'[2]STOCK-INVENTARIO'!K376</f>
        <v>4</v>
      </c>
      <c r="E373" s="19" t="str">
        <f>+'[2]STOCK-INVENTARIO'!I376</f>
        <v>Und</v>
      </c>
      <c r="F373" s="20">
        <f>+'[2]STOCK-INVENTARIO'!L376</f>
        <v>163.5</v>
      </c>
      <c r="G373" s="21">
        <f>+Table_1[[#This Row],[CANTIDAD]]*Table_1[[#This Row],[PRECIO UNITARIO]]</f>
        <v>654</v>
      </c>
    </row>
    <row r="374" spans="1:7" ht="15.75" customHeight="1">
      <c r="A374" s="16">
        <v>45015</v>
      </c>
      <c r="B374" s="17" t="str">
        <f>+'[2]STOCK-INVENTARIO'!C377</f>
        <v>LIMP-952</v>
      </c>
      <c r="C374" s="17" t="str">
        <f>+'[2]STOCK-INVENTARIO'!D377</f>
        <v>CUBETAS CON RUEDA Y EXPRIMIDOR</v>
      </c>
      <c r="D374" s="18">
        <v>4</v>
      </c>
      <c r="E374" s="19" t="str">
        <f>+'[2]STOCK-INVENTARIO'!I377</f>
        <v>Unds</v>
      </c>
      <c r="F374" s="20">
        <f>+'[2]STOCK-INVENTARIO'!L377</f>
        <v>6110</v>
      </c>
      <c r="G374" s="21">
        <f>+Table_1[[#This Row],[CANTIDAD]]*Table_1[[#This Row],[PRECIO UNITARIO]]</f>
        <v>24440</v>
      </c>
    </row>
    <row r="375" spans="1:7" ht="15.75" customHeight="1">
      <c r="A375" s="16">
        <v>44564</v>
      </c>
      <c r="B375" s="17" t="str">
        <f>+'[2]STOCK-INVENTARIO'!C378</f>
        <v>LIMP-953</v>
      </c>
      <c r="C375" s="17" t="str">
        <f>+'[2]STOCK-INVENTARIO'!D378</f>
        <v>INSECTICIDA 400 ML</v>
      </c>
      <c r="D375" s="18">
        <v>0</v>
      </c>
      <c r="E375" s="19" t="str">
        <f>+'[2]STOCK-INVENTARIO'!I378</f>
        <v>Unds</v>
      </c>
      <c r="F375" s="20">
        <f>+'[2]STOCK-INVENTARIO'!L378</f>
        <v>498</v>
      </c>
      <c r="G375" s="21">
        <f>+Table_1[[#This Row],[CANTIDAD]]*Table_1[[#This Row],[PRECIO UNITARIO]]</f>
        <v>0</v>
      </c>
    </row>
    <row r="376" spans="1:7" ht="15.75" customHeight="1">
      <c r="A376" s="16">
        <v>45015</v>
      </c>
      <c r="B376" s="17" t="str">
        <f>+'[2]STOCK-INVENTARIO'!C379</f>
        <v>LIMP-954</v>
      </c>
      <c r="C376" s="17" t="str">
        <f>+'[2]STOCK-INVENTARIO'!D379</f>
        <v>JABON DE BAÑO 500 ML</v>
      </c>
      <c r="D376" s="18">
        <f>+'[2]STOCK-INVENTARIO'!K379</f>
        <v>6</v>
      </c>
      <c r="E376" s="19" t="str">
        <f>+'[2]STOCK-INVENTARIO'!I379</f>
        <v>UDN</v>
      </c>
      <c r="F376" s="20">
        <f>+'[2]STOCK-INVENTARIO'!L379</f>
        <v>0</v>
      </c>
      <c r="G376" s="21">
        <f>+Table_1[[#This Row],[CANTIDAD]]*Table_1[[#This Row],[PRECIO UNITARIO]]</f>
        <v>0</v>
      </c>
    </row>
    <row r="377" spans="1:7" ht="15.75" customHeight="1">
      <c r="A377" s="16">
        <v>44566</v>
      </c>
      <c r="B377" s="17" t="str">
        <f>+'[2]STOCK-INVENTARIO'!C380</f>
        <v>MANT-300</v>
      </c>
      <c r="C377" s="17" t="str">
        <f>+'[2]STOCK-INVENTARIO'!D380</f>
        <v>LIMPIADOR DE BATERIA SPRAY</v>
      </c>
      <c r="D377" s="18">
        <v>2</v>
      </c>
      <c r="E377" s="19" t="str">
        <f>+'[2]STOCK-INVENTARIO'!I380</f>
        <v>UND</v>
      </c>
      <c r="F377" s="20">
        <f>+'[2]STOCK-INVENTARIO'!L380</f>
        <v>0</v>
      </c>
      <c r="G377" s="21">
        <f>+Table_1[[#This Row],[CANTIDAD]]*Table_1[[#This Row],[PRECIO UNITARIO]]</f>
        <v>0</v>
      </c>
    </row>
    <row r="378" spans="1:7" ht="15.75" customHeight="1">
      <c r="A378" s="16">
        <v>44567</v>
      </c>
      <c r="B378" s="17" t="str">
        <f>+'[2]STOCK-INVENTARIO'!C381</f>
        <v>MANT-301</v>
      </c>
      <c r="C378" s="17" t="str">
        <f>+'[2]STOCK-INVENTARIO'!D381</f>
        <v>PENETRANTE 3.785 LITROS</v>
      </c>
      <c r="D378" s="18">
        <f>+'[2]STOCK-INVENTARIO'!K381</f>
        <v>0</v>
      </c>
      <c r="E378" s="19" t="str">
        <f>+'[2]STOCK-INVENTARIO'!I381</f>
        <v>LITROS</v>
      </c>
      <c r="F378" s="20">
        <f>+'[2]STOCK-INVENTARIO'!L381</f>
        <v>296</v>
      </c>
      <c r="G378" s="21">
        <f>+Table_1[[#This Row],[CANTIDAD]]*Table_1[[#This Row],[PRECIO UNITARIO]]</f>
        <v>0</v>
      </c>
    </row>
    <row r="379" spans="1:7" ht="15.75" customHeight="1">
      <c r="A379" s="16">
        <v>44568</v>
      </c>
      <c r="B379" s="17" t="str">
        <f>+'[2]STOCK-INVENTARIO'!C382</f>
        <v>MANT-302</v>
      </c>
      <c r="C379" s="17" t="str">
        <f>+'[2]STOCK-INVENTARIO'!D382</f>
        <v xml:space="preserve">ACEITE DE TRANSMISIÓN AUTOMATICA 946 ML </v>
      </c>
      <c r="D379" s="18">
        <v>0</v>
      </c>
      <c r="E379" s="19" t="str">
        <f>+'[2]STOCK-INVENTARIO'!I382</f>
        <v>UND</v>
      </c>
      <c r="F379" s="20">
        <f>+'[2]STOCK-INVENTARIO'!L382</f>
        <v>0</v>
      </c>
      <c r="G379" s="21">
        <f>+Table_1[[#This Row],[CANTIDAD]]*Table_1[[#This Row],[PRECIO UNITARIO]]</f>
        <v>0</v>
      </c>
    </row>
    <row r="380" spans="1:7" ht="15.75" customHeight="1">
      <c r="A380" s="16">
        <v>44569</v>
      </c>
      <c r="B380" s="17" t="str">
        <f>+'[2]STOCK-INVENTARIO'!C383</f>
        <v>MANT-303</v>
      </c>
      <c r="C380" s="17" t="str">
        <f>+'[2]STOCK-INVENTARIO'!D383</f>
        <v>ACEITE DE TRANSMISIÓN AUTOMATICA 3.78 LITROS</v>
      </c>
      <c r="D380" s="18">
        <f>+'[2]STOCK-INVENTARIO'!K383</f>
        <v>0</v>
      </c>
      <c r="E380" s="19" t="str">
        <f>+'[2]STOCK-INVENTARIO'!I383</f>
        <v>UND</v>
      </c>
      <c r="F380" s="20">
        <f>+'[2]STOCK-INVENTARIO'!L383</f>
        <v>269</v>
      </c>
      <c r="G380" s="21">
        <f>+Table_1[[#This Row],[CANTIDAD]]*Table_1[[#This Row],[PRECIO UNITARIO]]</f>
        <v>0</v>
      </c>
    </row>
    <row r="381" spans="1:7" ht="15.75" customHeight="1">
      <c r="A381" s="16">
        <v>44570</v>
      </c>
      <c r="B381" s="17" t="str">
        <f>+'[2]STOCK-INVENTARIO'!C384</f>
        <v>MANT-304</v>
      </c>
      <c r="C381" s="17" t="str">
        <f>+'[2]STOCK-INVENTARIO'!D384</f>
        <v>ACEITE DE TRANSMISIÓN MECÁNICA 18.92 LITROS</v>
      </c>
      <c r="D381" s="18">
        <v>0</v>
      </c>
      <c r="E381" s="19" t="str">
        <f>+'[2]STOCK-INVENTARIO'!I384</f>
        <v>UND</v>
      </c>
      <c r="F381" s="20">
        <f>+'[2]STOCK-INVENTARIO'!L384</f>
        <v>234</v>
      </c>
      <c r="G381" s="21">
        <f>+Table_1[[#This Row],[CANTIDAD]]*Table_1[[#This Row],[PRECIO UNITARIO]]</f>
        <v>0</v>
      </c>
    </row>
    <row r="382" spans="1:7" ht="15.75" customHeight="1">
      <c r="A382" s="16">
        <v>44571</v>
      </c>
      <c r="B382" s="17" t="str">
        <f>+'[2]STOCK-INVENTARIO'!C385</f>
        <v>MANT-305</v>
      </c>
      <c r="C382" s="17" t="str">
        <f>+'[2]STOCK-INVENTARIO'!D385</f>
        <v>ACEITE HIDRAULICO 946 ML</v>
      </c>
      <c r="D382" s="18">
        <v>0</v>
      </c>
      <c r="E382" s="19" t="str">
        <f>+'[2]STOCK-INVENTARIO'!I385</f>
        <v>UND</v>
      </c>
      <c r="F382" s="20">
        <f>+'[2]STOCK-INVENTARIO'!L385</f>
        <v>127.12</v>
      </c>
      <c r="G382" s="21">
        <f>+Table_1[[#This Row],[CANTIDAD]]*Table_1[[#This Row],[PRECIO UNITARIO]]</f>
        <v>0</v>
      </c>
    </row>
    <row r="383" spans="1:7" ht="15.75" customHeight="1">
      <c r="A383" s="16">
        <v>44572</v>
      </c>
      <c r="B383" s="17" t="str">
        <f>+'[2]STOCK-INVENTARIO'!C386</f>
        <v>MANT-306</v>
      </c>
      <c r="C383" s="17" t="str">
        <f>+'[2]STOCK-INVENTARIO'!D386</f>
        <v>COOLANT 3.78 LITROS</v>
      </c>
      <c r="D383" s="18">
        <v>0</v>
      </c>
      <c r="E383" s="19" t="str">
        <f>+'[2]STOCK-INVENTARIO'!I386</f>
        <v>UND</v>
      </c>
      <c r="F383" s="20">
        <f>+'[2]STOCK-INVENTARIO'!L386</f>
        <v>0</v>
      </c>
      <c r="G383" s="21">
        <f>+Table_1[[#This Row],[CANTIDAD]]*Table_1[[#This Row],[PRECIO UNITARIO]]</f>
        <v>0</v>
      </c>
    </row>
    <row r="384" spans="1:7" ht="15.75" customHeight="1">
      <c r="A384" s="16">
        <v>44573</v>
      </c>
      <c r="B384" s="17" t="str">
        <f>+'[2]STOCK-INVENTARIO'!C387</f>
        <v>MANT-307</v>
      </c>
      <c r="C384" s="17" t="str">
        <f>+'[2]STOCK-INVENTARIO'!D387</f>
        <v>ACEITE 15W- 40</v>
      </c>
      <c r="D384" s="18">
        <v>0</v>
      </c>
      <c r="E384" s="19" t="str">
        <f>+'[2]STOCK-INVENTARIO'!I387</f>
        <v>UND</v>
      </c>
      <c r="F384" s="20">
        <f>+'[2]STOCK-INVENTARIO'!L387</f>
        <v>279.04000000000002</v>
      </c>
      <c r="G384" s="21">
        <f>+Table_1[[#This Row],[CANTIDAD]]*Table_1[[#This Row],[PRECIO UNITARIO]]</f>
        <v>0</v>
      </c>
    </row>
    <row r="385" spans="1:7" ht="15.75" customHeight="1">
      <c r="A385" s="16">
        <v>44574</v>
      </c>
      <c r="B385" s="17" t="str">
        <f>+'[2]STOCK-INVENTARIO'!C388</f>
        <v>MANT-308</v>
      </c>
      <c r="C385" s="17" t="str">
        <f>+'[2]STOCK-INVENTARIO'!D388</f>
        <v>ACEITE INDUSTRIAL MINERAL</v>
      </c>
      <c r="D385" s="18">
        <v>0</v>
      </c>
      <c r="E385" s="19" t="str">
        <f>+'[2]STOCK-INVENTARIO'!I388</f>
        <v>GALON</v>
      </c>
      <c r="F385" s="20">
        <f>+'[2]STOCK-INVENTARIO'!L388</f>
        <v>584</v>
      </c>
      <c r="G385" s="21">
        <f>+Table_1[[#This Row],[CANTIDAD]]*Table_1[[#This Row],[PRECIO UNITARIO]]</f>
        <v>0</v>
      </c>
    </row>
    <row r="386" spans="1:7" ht="15.75" customHeight="1">
      <c r="A386" s="16">
        <v>44575</v>
      </c>
      <c r="B386" s="17" t="str">
        <f>+'[2]STOCK-INVENTARIO'!C389</f>
        <v>MANT-309</v>
      </c>
      <c r="C386" s="17" t="str">
        <f>+'[2]STOCK-INVENTARIO'!D389</f>
        <v>LIQUIDO DE FRENO 355 ML</v>
      </c>
      <c r="D386" s="18">
        <v>0</v>
      </c>
      <c r="E386" s="19" t="str">
        <f>+'[2]STOCK-INVENTARIO'!I389</f>
        <v>UND</v>
      </c>
      <c r="F386" s="20">
        <f>+'[2]STOCK-INVENTARIO'!L389</f>
        <v>262.70999999999998</v>
      </c>
      <c r="G386" s="21">
        <f>+Table_1[[#This Row],[CANTIDAD]]*Table_1[[#This Row],[PRECIO UNITARIO]]</f>
        <v>0</v>
      </c>
    </row>
    <row r="387" spans="1:7" ht="15.75" customHeight="1">
      <c r="A387" s="16">
        <v>44576</v>
      </c>
      <c r="B387" s="17" t="str">
        <f>+'[2]STOCK-INVENTARIO'!C390</f>
        <v>MANT-310</v>
      </c>
      <c r="C387" s="17" t="str">
        <f>+'[2]STOCK-INVENTARIO'!D390</f>
        <v>GALONES DE LUBRICANTE ANTI- CORROSIVO</v>
      </c>
      <c r="D387" s="18">
        <f>+'[2]STOCK-INVENTARIO'!K390</f>
        <v>0</v>
      </c>
      <c r="E387" s="19" t="str">
        <f>+'[2]STOCK-INVENTARIO'!I390</f>
        <v>UND</v>
      </c>
      <c r="F387" s="20">
        <f>+'[2]STOCK-INVENTARIO'!L390</f>
        <v>1693</v>
      </c>
      <c r="G387" s="21">
        <f>+Table_1[[#This Row],[CANTIDAD]]*Table_1[[#This Row],[PRECIO UNITARIO]]</f>
        <v>0</v>
      </c>
    </row>
    <row r="388" spans="1:7" ht="15.75" customHeight="1">
      <c r="A388" s="16">
        <v>44577</v>
      </c>
      <c r="B388" s="17" t="str">
        <f>+'[2]STOCK-INVENTARIO'!C391</f>
        <v>MANT-311</v>
      </c>
      <c r="C388" s="17" t="str">
        <f>+'[2]STOCK-INVENTARIO'!D391</f>
        <v>TARROS DE GRASA GRUESA</v>
      </c>
      <c r="D388" s="18">
        <v>0</v>
      </c>
      <c r="E388" s="19" t="str">
        <f>+'[2]STOCK-INVENTARIO'!I391</f>
        <v>UND</v>
      </c>
      <c r="F388" s="20">
        <f>+'[2]STOCK-INVENTARIO'!L391</f>
        <v>249.99</v>
      </c>
      <c r="G388" s="21">
        <f>+Table_1[[#This Row],[CANTIDAD]]*Table_1[[#This Row],[PRECIO UNITARIO]]</f>
        <v>0</v>
      </c>
    </row>
    <row r="389" spans="1:7" ht="15.75" customHeight="1">
      <c r="A389" s="16">
        <v>44578</v>
      </c>
      <c r="B389" s="17" t="str">
        <f>+'[2]STOCK-INVENTARIO'!C392</f>
        <v>MANT-312</v>
      </c>
      <c r="C389" s="17" t="str">
        <f>+'[2]STOCK-INVENTARIO'!D392</f>
        <v>FILTROS DE ACEITE PARA PLANTA ELÉCTRICA</v>
      </c>
      <c r="D389" s="18">
        <f>+'[2]STOCK-INVENTARIO'!K392</f>
        <v>0</v>
      </c>
      <c r="E389" s="19" t="str">
        <f>+'[2]STOCK-INVENTARIO'!I392</f>
        <v>UND</v>
      </c>
      <c r="F389" s="20">
        <f>+'[2]STOCK-INVENTARIO'!L392</f>
        <v>0</v>
      </c>
      <c r="G389" s="21">
        <f>+Table_1[[#This Row],[CANTIDAD]]*Table_1[[#This Row],[PRECIO UNITARIO]]</f>
        <v>0</v>
      </c>
    </row>
    <row r="390" spans="1:7" ht="15.75" customHeight="1">
      <c r="A390" s="16">
        <v>44579</v>
      </c>
      <c r="B390" s="17" t="str">
        <f>+'[2]STOCK-INVENTARIO'!C393</f>
        <v>MANT-313</v>
      </c>
      <c r="C390" s="17" t="str">
        <f>+'[2]STOCK-INVENTARIO'!D393</f>
        <v>FILTROS DE GASOI PARA PLANTA ELÉCTRICA</v>
      </c>
      <c r="D390" s="18">
        <f>+'[2]STOCK-INVENTARIO'!K393</f>
        <v>0</v>
      </c>
      <c r="E390" s="19" t="str">
        <f>+'[2]STOCK-INVENTARIO'!I393</f>
        <v>UND</v>
      </c>
      <c r="F390" s="20">
        <f>+'[2]STOCK-INVENTARIO'!L393</f>
        <v>0</v>
      </c>
      <c r="G390" s="21">
        <f>+Table_1[[#This Row],[CANTIDAD]]*Table_1[[#This Row],[PRECIO UNITARIO]]</f>
        <v>0</v>
      </c>
    </row>
    <row r="391" spans="1:7" ht="15.75" customHeight="1">
      <c r="A391" s="16">
        <v>44580</v>
      </c>
      <c r="B391" s="17" t="str">
        <f>+'[2]STOCK-INVENTARIO'!C394</f>
        <v>MANT-314</v>
      </c>
      <c r="C391" s="17" t="str">
        <f>+'[2]STOCK-INVENTARIO'!D394</f>
        <v>FILTROS DE AIRE PARA PLANTA ELÉCTRICA</v>
      </c>
      <c r="D391" s="18">
        <f>+'[2]STOCK-INVENTARIO'!K394</f>
        <v>0</v>
      </c>
      <c r="E391" s="19" t="str">
        <f>+'[2]STOCK-INVENTARIO'!I394</f>
        <v>UND</v>
      </c>
      <c r="F391" s="20">
        <f>+'[2]STOCK-INVENTARIO'!L394</f>
        <v>0</v>
      </c>
      <c r="G391" s="21">
        <f>+Table_1[[#This Row],[CANTIDAD]]*Table_1[[#This Row],[PRECIO UNITARIO]]</f>
        <v>0</v>
      </c>
    </row>
    <row r="392" spans="1:7" ht="15.75" customHeight="1">
      <c r="A392" s="16">
        <v>44581</v>
      </c>
      <c r="B392" s="17" t="str">
        <f>+'[2]STOCK-INVENTARIO'!C395</f>
        <v>MANT-315</v>
      </c>
      <c r="C392" s="17" t="str">
        <f>+'[2]STOCK-INVENTARIO'!D395</f>
        <v>LIMPIADOR DE CONDENSADORES 32 OZ</v>
      </c>
      <c r="D392" s="18">
        <v>0</v>
      </c>
      <c r="E392" s="19" t="str">
        <f>+'[2]STOCK-INVENTARIO'!I395</f>
        <v>UND</v>
      </c>
      <c r="F392" s="20">
        <f>+'[2]STOCK-INVENTARIO'!L395</f>
        <v>0</v>
      </c>
      <c r="G392" s="21">
        <f>+Table_1[[#This Row],[CANTIDAD]]*Table_1[[#This Row],[PRECIO UNITARIO]]</f>
        <v>0</v>
      </c>
    </row>
    <row r="393" spans="1:7" ht="15.75" customHeight="1">
      <c r="A393" s="16">
        <v>44582</v>
      </c>
      <c r="B393" s="17" t="str">
        <f>+'[2]STOCK-INVENTARIO'!C396</f>
        <v>MANT-316</v>
      </c>
      <c r="C393" s="17" t="str">
        <f>+'[2]STOCK-INVENTARIO'!D396</f>
        <v>BANDA DE FRENOS 4/1</v>
      </c>
      <c r="D393" s="18">
        <v>0</v>
      </c>
      <c r="E393" s="19" t="str">
        <f>+'[2]STOCK-INVENTARIO'!I396</f>
        <v>CAJA</v>
      </c>
      <c r="F393" s="20">
        <f>+'[2]STOCK-INVENTARIO'!L396</f>
        <v>0</v>
      </c>
      <c r="G393" s="21">
        <f>+Table_1[[#This Row],[CANTIDAD]]*Table_1[[#This Row],[PRECIO UNITARIO]]</f>
        <v>0</v>
      </c>
    </row>
    <row r="394" spans="1:7" ht="15.75" customHeight="1">
      <c r="A394" s="16">
        <v>44583</v>
      </c>
      <c r="B394" s="17" t="str">
        <f>+'[2]STOCK-INVENTARIO'!C397</f>
        <v>MANT-317</v>
      </c>
      <c r="C394" s="17" t="str">
        <f>+'[2]STOCK-INVENTARIO'!D397</f>
        <v>GOMA 700/R16</v>
      </c>
      <c r="D394" s="18">
        <v>0</v>
      </c>
      <c r="E394" s="19" t="str">
        <f>+'[2]STOCK-INVENTARIO'!I397</f>
        <v>UND</v>
      </c>
      <c r="F394" s="20">
        <f>+'[2]STOCK-INVENTARIO'!L397</f>
        <v>6800</v>
      </c>
      <c r="G394" s="21">
        <f>+Table_1[[#This Row],[CANTIDAD]]*Table_1[[#This Row],[PRECIO UNITARIO]]</f>
        <v>0</v>
      </c>
    </row>
    <row r="395" spans="1:7" ht="15.75" customHeight="1">
      <c r="A395" s="16">
        <v>44584</v>
      </c>
      <c r="B395" s="17" t="str">
        <f>+'[2]STOCK-INVENTARIO'!C398</f>
        <v>MANT-318</v>
      </c>
      <c r="C395" s="17" t="str">
        <f>+'[2]STOCK-INVENTARIO'!D398</f>
        <v>GOMA 205/R16</v>
      </c>
      <c r="D395" s="18">
        <f>+'[2]STOCK-INVENTARIO'!K398</f>
        <v>0</v>
      </c>
      <c r="E395" s="19" t="str">
        <f>+'[2]STOCK-INVENTARIO'!I398</f>
        <v>UND</v>
      </c>
      <c r="F395" s="20">
        <f>+'[2]STOCK-INVENTARIO'!L398</f>
        <v>5400</v>
      </c>
      <c r="G395" s="21">
        <f>+Table_1[[#This Row],[CANTIDAD]]*Table_1[[#This Row],[PRECIO UNITARIO]]</f>
        <v>0</v>
      </c>
    </row>
    <row r="396" spans="1:7" ht="15.75" customHeight="1">
      <c r="A396" s="16">
        <v>44585</v>
      </c>
      <c r="B396" s="17" t="str">
        <f>+'[2]STOCK-INVENTARIO'!C399</f>
        <v>MANT-319</v>
      </c>
      <c r="C396" s="17" t="str">
        <f>+'[2]STOCK-INVENTARIO'!D399</f>
        <v>GOMA 185/R14</v>
      </c>
      <c r="D396" s="18">
        <v>0</v>
      </c>
      <c r="E396" s="19" t="str">
        <f>+'[2]STOCK-INVENTARIO'!I399</f>
        <v>UND</v>
      </c>
      <c r="F396" s="20">
        <f>+'[2]STOCK-INVENTARIO'!L399</f>
        <v>3800</v>
      </c>
      <c r="G396" s="21">
        <f>+Table_1[[#This Row],[CANTIDAD]]*Table_1[[#This Row],[PRECIO UNITARIO]]</f>
        <v>0</v>
      </c>
    </row>
    <row r="397" spans="1:7" ht="15.75" customHeight="1">
      <c r="A397" s="16">
        <v>44586</v>
      </c>
      <c r="B397" s="17" t="str">
        <f>+'[2]STOCK-INVENTARIO'!C400</f>
        <v>MANT-320</v>
      </c>
      <c r="C397" s="17" t="str">
        <f>+'[2]STOCK-INVENTARIO'!D400</f>
        <v xml:space="preserve">TELEFONO DIGITAL </v>
      </c>
      <c r="D397" s="18">
        <f>+'[2]STOCK-INVENTARIO'!K400</f>
        <v>0</v>
      </c>
      <c r="E397" s="19" t="str">
        <f>+'[2]STOCK-INVENTARIO'!I400</f>
        <v>UND</v>
      </c>
      <c r="F397" s="20">
        <f>+'[2]STOCK-INVENTARIO'!L400</f>
        <v>4300</v>
      </c>
      <c r="G397" s="21">
        <f>+Table_1[[#This Row],[CANTIDAD]]*Table_1[[#This Row],[PRECIO UNITARIO]]</f>
        <v>0</v>
      </c>
    </row>
    <row r="398" spans="1:7" ht="15.75" customHeight="1">
      <c r="A398" s="16">
        <v>44587</v>
      </c>
      <c r="B398" s="17" t="str">
        <f>+'[2]STOCK-INVENTARIO'!C401</f>
        <v>MANT-321</v>
      </c>
      <c r="C398" s="17" t="str">
        <f>+'[2]STOCK-INVENTARIO'!D401</f>
        <v>GOMA 165/R14</v>
      </c>
      <c r="D398" s="18">
        <f>+'[2]STOCK-INVENTARIO'!K401</f>
        <v>0</v>
      </c>
      <c r="E398" s="19" t="str">
        <f>+'[2]STOCK-INVENTARIO'!I401</f>
        <v>UND</v>
      </c>
      <c r="F398" s="20">
        <f>+'[2]STOCK-INVENTARIO'!L401</f>
        <v>3000</v>
      </c>
      <c r="G398" s="21">
        <f>+Table_1[[#This Row],[CANTIDAD]]*Table_1[[#This Row],[PRECIO UNITARIO]]</f>
        <v>0</v>
      </c>
    </row>
    <row r="399" spans="1:7" ht="15.75" customHeight="1">
      <c r="A399" s="16">
        <v>44588</v>
      </c>
      <c r="B399" s="17" t="str">
        <f>+'[2]STOCK-INVENTARIO'!C402</f>
        <v>COST-600</v>
      </c>
      <c r="C399" s="17" t="str">
        <f>+'[2]STOCK-INVENTARIO'!D402</f>
        <v>HILO KAKI T-60, 5000 YARDAS</v>
      </c>
      <c r="D399" s="18">
        <f>+'[2]STOCK-INVENTARIO'!K402</f>
        <v>17.016666666666666</v>
      </c>
      <c r="E399" s="19" t="str">
        <f>+'[2]STOCK-INVENTARIO'!I402</f>
        <v>cajas</v>
      </c>
      <c r="F399" s="20">
        <f>+'[2]STOCK-INVENTARIO'!L402</f>
        <v>2483.9899999999998</v>
      </c>
      <c r="G399" s="21">
        <f>+Table_1[[#This Row],[CANTIDAD]]*Table_1[[#This Row],[PRECIO UNITARIO]]</f>
        <v>42269.229833333324</v>
      </c>
    </row>
    <row r="400" spans="1:7" ht="15.75" customHeight="1">
      <c r="A400" s="16">
        <v>44589</v>
      </c>
      <c r="B400" s="17" t="str">
        <f>+'[2]STOCK-INVENTARIO'!C403</f>
        <v>COST-601</v>
      </c>
      <c r="C400" s="17" t="str">
        <f>+'[2]STOCK-INVENTARIO'!D403</f>
        <v>HILO NEGRO T-27 5,000 YARDAS</v>
      </c>
      <c r="D400" s="18">
        <f>+'[2]STOCK-INVENTARIO'!K403</f>
        <v>0</v>
      </c>
      <c r="E400" s="19" t="str">
        <f>+'[2]STOCK-INVENTARIO'!I403</f>
        <v>UND</v>
      </c>
      <c r="F400" s="20">
        <f>+'[2]STOCK-INVENTARIO'!L403</f>
        <v>84</v>
      </c>
      <c r="G400" s="21">
        <f>+Table_1[[#This Row],[CANTIDAD]]*Table_1[[#This Row],[PRECIO UNITARIO]]</f>
        <v>0</v>
      </c>
    </row>
    <row r="401" spans="1:7" ht="15.75" customHeight="1">
      <c r="A401" s="16">
        <v>44590</v>
      </c>
      <c r="B401" s="17" t="str">
        <f>+'[2]STOCK-INVENTARIO'!C404</f>
        <v>COST-602</v>
      </c>
      <c r="C401" s="17" t="str">
        <f>+'[2]STOCK-INVENTARIO'!D404</f>
        <v>HILO AZUL CLARO T-27,  6000 YARDAS A785</v>
      </c>
      <c r="D401" s="18">
        <f>+'[2]STOCK-INVENTARIO'!K404</f>
        <v>645</v>
      </c>
      <c r="E401" s="19" t="str">
        <f>+'[2]STOCK-INVENTARIO'!I404</f>
        <v>UND</v>
      </c>
      <c r="F401" s="20">
        <f>+'[2]STOCK-INVENTARIO'!L404</f>
        <v>64</v>
      </c>
      <c r="G401" s="21">
        <f>+Table_1[[#This Row],[CANTIDAD]]*Table_1[[#This Row],[PRECIO UNITARIO]]</f>
        <v>41280</v>
      </c>
    </row>
    <row r="402" spans="1:7" ht="15.75" customHeight="1">
      <c r="A402" s="16">
        <v>44591</v>
      </c>
      <c r="B402" s="17" t="str">
        <f>+'[2]STOCK-INVENTARIO'!C405</f>
        <v>COST-603</v>
      </c>
      <c r="C402" s="17" t="str">
        <f>+'[2]STOCK-INVENTARIO'!D405</f>
        <v>HILO BLANCO T-27, 5000 YARDAS</v>
      </c>
      <c r="D402" s="18">
        <f>+'[2]STOCK-INVENTARIO'!K405</f>
        <v>453</v>
      </c>
      <c r="E402" s="19" t="str">
        <f>+'[2]STOCK-INVENTARIO'!I405</f>
        <v>UND</v>
      </c>
      <c r="F402" s="20">
        <f>+'[2]STOCK-INVENTARIO'!L405</f>
        <v>105</v>
      </c>
      <c r="G402" s="21">
        <f>+Table_1[[#This Row],[CANTIDAD]]*Table_1[[#This Row],[PRECIO UNITARIO]]</f>
        <v>47565</v>
      </c>
    </row>
    <row r="403" spans="1:7" ht="15.75" customHeight="1">
      <c r="A403" s="16">
        <v>44592</v>
      </c>
      <c r="B403" s="17" t="str">
        <f>+'[2]STOCK-INVENTARIO'!C406</f>
        <v>COST-604</v>
      </c>
      <c r="C403" s="17" t="str">
        <f>+'[2]STOCK-INVENTARIO'!D406</f>
        <v>HILO GRIS OSCURO T-27, 6000 YARDAS</v>
      </c>
      <c r="D403" s="18">
        <f>+'[2]STOCK-INVENTARIO'!K406</f>
        <v>0</v>
      </c>
      <c r="E403" s="19" t="str">
        <f>+'[2]STOCK-INVENTARIO'!I406</f>
        <v>UND</v>
      </c>
      <c r="F403" s="20">
        <f>+'[2]STOCK-INVENTARIO'!L406</f>
        <v>65</v>
      </c>
      <c r="G403" s="21">
        <f>+Table_1[[#This Row],[CANTIDAD]]*Table_1[[#This Row],[PRECIO UNITARIO]]</f>
        <v>0</v>
      </c>
    </row>
    <row r="404" spans="1:7" ht="15.75" customHeight="1">
      <c r="A404" s="16">
        <v>44593</v>
      </c>
      <c r="B404" s="17" t="str">
        <f>+'[2]STOCK-INVENTARIO'!C407</f>
        <v>COST-605</v>
      </c>
      <c r="C404" s="17" t="str">
        <f>+'[2]STOCK-INVENTARIO'!D407</f>
        <v>HILO GRIS CLARO T-27, 6000 YARDAS A1230</v>
      </c>
      <c r="D404" s="18">
        <f>+'[2]STOCK-INVENTARIO'!K407</f>
        <v>4</v>
      </c>
      <c r="E404" s="19" t="str">
        <f>+'[2]STOCK-INVENTARIO'!I407</f>
        <v>UND</v>
      </c>
      <c r="F404" s="20">
        <f>+'[2]STOCK-INVENTARIO'!L407</f>
        <v>69</v>
      </c>
      <c r="G404" s="21">
        <f>+Table_1[[#This Row],[CANTIDAD]]*Table_1[[#This Row],[PRECIO UNITARIO]]</f>
        <v>276</v>
      </c>
    </row>
    <row r="405" spans="1:7" ht="15.75" customHeight="1">
      <c r="A405" s="16">
        <v>44594</v>
      </c>
      <c r="B405" s="17" t="str">
        <f>+'[2]STOCK-INVENTARIO'!C408</f>
        <v>COST-606</v>
      </c>
      <c r="C405" s="17" t="str">
        <f>+'[2]STOCK-INVENTARIO'!D408</f>
        <v>HILO BEIGE DE 2,500 YARDAS</v>
      </c>
      <c r="D405" s="18">
        <f>+'[2]STOCK-INVENTARIO'!K408</f>
        <v>6</v>
      </c>
      <c r="E405" s="19" t="str">
        <f>+'[2]STOCK-INVENTARIO'!I408</f>
        <v>UND</v>
      </c>
      <c r="F405" s="20">
        <f>+'[2]STOCK-INVENTARIO'!L408</f>
        <v>53</v>
      </c>
      <c r="G405" s="21">
        <f>+Table_1[[#This Row],[CANTIDAD]]*Table_1[[#This Row],[PRECIO UNITARIO]]</f>
        <v>318</v>
      </c>
    </row>
    <row r="406" spans="1:7" ht="15.75" customHeight="1">
      <c r="A406" s="16">
        <v>44595</v>
      </c>
      <c r="B406" s="17" t="str">
        <f>+'[2]STOCK-INVENTARIO'!C409</f>
        <v>COST-607</v>
      </c>
      <c r="C406" s="17" t="str">
        <f>+'[2]STOCK-INVENTARIO'!D409</f>
        <v>HILO GRIS T-27 2,500 YARDAS</v>
      </c>
      <c r="D406" s="18">
        <f>+'[2]STOCK-INVENTARIO'!K409</f>
        <v>0</v>
      </c>
      <c r="E406" s="19" t="str">
        <f>+'[2]STOCK-INVENTARIO'!I409</f>
        <v>UND</v>
      </c>
      <c r="F406" s="20">
        <f>+'[2]STOCK-INVENTARIO'!L409</f>
        <v>53</v>
      </c>
      <c r="G406" s="21">
        <f>+Table_1[[#This Row],[CANTIDAD]]*Table_1[[#This Row],[PRECIO UNITARIO]]</f>
        <v>0</v>
      </c>
    </row>
    <row r="407" spans="1:7" ht="15.75" customHeight="1">
      <c r="A407" s="16">
        <v>44596</v>
      </c>
      <c r="B407" s="17" t="str">
        <f>+'[2]STOCK-INVENTARIO'!C410</f>
        <v>COST-608</v>
      </c>
      <c r="C407" s="17" t="str">
        <f>+'[2]STOCK-INVENTARIO'!D410</f>
        <v>HILO BEIGE , 5000 YARDAS</v>
      </c>
      <c r="D407" s="18">
        <f>+'[2]STOCK-INVENTARIO'!K410</f>
        <v>0</v>
      </c>
      <c r="E407" s="19" t="str">
        <f>+'[2]STOCK-INVENTARIO'!I410</f>
        <v>UND</v>
      </c>
      <c r="F407" s="20">
        <f>+'[2]STOCK-INVENTARIO'!L410</f>
        <v>105</v>
      </c>
      <c r="G407" s="21">
        <f>+Table_1[[#This Row],[CANTIDAD]]*Table_1[[#This Row],[PRECIO UNITARIO]]</f>
        <v>0</v>
      </c>
    </row>
    <row r="408" spans="1:7" ht="15.75" customHeight="1">
      <c r="A408" s="16">
        <v>44597</v>
      </c>
      <c r="B408" s="17" t="str">
        <f>+'[2]STOCK-INVENTARIO'!C411</f>
        <v>COST-609</v>
      </c>
      <c r="C408" s="17" t="str">
        <f>+'[2]STOCK-INVENTARIO'!D411</f>
        <v>HILO VERDE LUMINICO T-27, 6000 YARDAS</v>
      </c>
      <c r="D408" s="18">
        <f>+'[2]STOCK-INVENTARIO'!K411</f>
        <v>0</v>
      </c>
      <c r="E408" s="19" t="str">
        <f>+'[2]STOCK-INVENTARIO'!I411</f>
        <v>UND</v>
      </c>
      <c r="F408" s="20">
        <f>+'[2]STOCK-INVENTARIO'!L411</f>
        <v>105</v>
      </c>
      <c r="G408" s="21">
        <f>+Table_1[[#This Row],[CANTIDAD]]*Table_1[[#This Row],[PRECIO UNITARIO]]</f>
        <v>0</v>
      </c>
    </row>
    <row r="409" spans="1:7" ht="15.75" customHeight="1">
      <c r="A409" s="16">
        <v>44598</v>
      </c>
      <c r="B409" s="17" t="str">
        <f>+'[2]STOCK-INVENTARIO'!C412</f>
        <v>COST-610</v>
      </c>
      <c r="C409" s="17" t="str">
        <f>+'[2]STOCK-INVENTARIO'!D412</f>
        <v>HILO VERDE OSCURO T-27, 6000 YARDAS</v>
      </c>
      <c r="D409" s="18">
        <f>+'[2]STOCK-INVENTARIO'!K412</f>
        <v>14</v>
      </c>
      <c r="E409" s="19" t="str">
        <f>+'[2]STOCK-INVENTARIO'!I412</f>
        <v>UND</v>
      </c>
      <c r="F409" s="20">
        <f>+'[2]STOCK-INVENTARIO'!L412</f>
        <v>105</v>
      </c>
      <c r="G409" s="21">
        <f>+Table_1[[#This Row],[CANTIDAD]]*Table_1[[#This Row],[PRECIO UNITARIO]]</f>
        <v>1470</v>
      </c>
    </row>
    <row r="410" spans="1:7" ht="15.75" customHeight="1">
      <c r="A410" s="16">
        <v>44599</v>
      </c>
      <c r="B410" s="17" t="str">
        <f>+'[2]STOCK-INVENTARIO'!C413</f>
        <v>COST-611</v>
      </c>
      <c r="C410" s="17" t="str">
        <f>+'[2]STOCK-INVENTARIO'!D413</f>
        <v>HILO AZUL OSCURO T-60, 5000 YARDAS 279 ( AZUL MARINO)</v>
      </c>
      <c r="D410" s="18">
        <f>+'[2]STOCK-INVENTARIO'!K413</f>
        <v>0</v>
      </c>
      <c r="E410" s="19" t="str">
        <f>+'[2]STOCK-INVENTARIO'!I413</f>
        <v>UND</v>
      </c>
      <c r="F410" s="20">
        <f>+'[2]STOCK-INVENTARIO'!L413</f>
        <v>105</v>
      </c>
      <c r="G410" s="21">
        <f>+Table_1[[#This Row],[CANTIDAD]]*Table_1[[#This Row],[PRECIO UNITARIO]]</f>
        <v>0</v>
      </c>
    </row>
    <row r="411" spans="1:7" ht="15.75" customHeight="1">
      <c r="A411" s="16">
        <v>44600</v>
      </c>
      <c r="B411" s="17" t="str">
        <f>+'[2]STOCK-INVENTARIO'!C414</f>
        <v>COST-612</v>
      </c>
      <c r="C411" s="17" t="str">
        <f>+'[2]STOCK-INVENTARIO'!D414</f>
        <v>HILO NEGRO T-80 5000 YARDAS</v>
      </c>
      <c r="D411" s="18">
        <f>+'[2]STOCK-INVENTARIO'!K414</f>
        <v>0</v>
      </c>
      <c r="E411" s="19" t="str">
        <f>+'[2]STOCK-INVENTARIO'!I414</f>
        <v>UND</v>
      </c>
      <c r="F411" s="20">
        <f>+'[2]STOCK-INVENTARIO'!L414</f>
        <v>489.7</v>
      </c>
      <c r="G411" s="21">
        <f>+Table_1[[#This Row],[CANTIDAD]]*Table_1[[#This Row],[PRECIO UNITARIO]]</f>
        <v>0</v>
      </c>
    </row>
    <row r="412" spans="1:7" ht="15.75" customHeight="1">
      <c r="A412" s="16">
        <v>44601</v>
      </c>
      <c r="B412" s="17" t="str">
        <f>+'[2]STOCK-INVENTARIO'!C415</f>
        <v>COST-613</v>
      </c>
      <c r="C412" s="17" t="str">
        <f>+'[2]STOCK-INVENTARIO'!D415</f>
        <v>HILO AZUL OSCURO T-27, 5000 YARDAS 279 ( AZUL MARINO)</v>
      </c>
      <c r="D412" s="18">
        <f>+'[2]STOCK-INVENTARIO'!K415</f>
        <v>0</v>
      </c>
      <c r="E412" s="19" t="str">
        <f>+'[2]STOCK-INVENTARIO'!I415</f>
        <v>UND</v>
      </c>
      <c r="F412" s="20">
        <f>+'[2]STOCK-INVENTARIO'!L415</f>
        <v>105</v>
      </c>
      <c r="G412" s="21">
        <f>+Table_1[[#This Row],[CANTIDAD]]*Table_1[[#This Row],[PRECIO UNITARIO]]</f>
        <v>0</v>
      </c>
    </row>
    <row r="413" spans="1:7" ht="15.75" customHeight="1">
      <c r="A413" s="16">
        <v>44602</v>
      </c>
      <c r="B413" s="17" t="str">
        <f>+'[2]STOCK-INVENTARIO'!C416</f>
        <v>COST-614</v>
      </c>
      <c r="C413" s="17" t="str">
        <f>+'[2]STOCK-INVENTARIO'!D416</f>
        <v>CONOS DE HILO VARIOS COLORES</v>
      </c>
      <c r="D413" s="18">
        <f>+'[2]STOCK-INVENTARIO'!K416</f>
        <v>25</v>
      </c>
      <c r="E413" s="19" t="str">
        <f>+'[2]STOCK-INVENTARIO'!I416</f>
        <v>CONOS</v>
      </c>
      <c r="F413" s="20">
        <f>+'[2]STOCK-INVENTARIO'!L416</f>
        <v>0</v>
      </c>
      <c r="G413" s="21">
        <f>+Table_1[[#This Row],[CANTIDAD]]*Table_1[[#This Row],[PRECIO UNITARIO]]</f>
        <v>0</v>
      </c>
    </row>
    <row r="414" spans="1:7" ht="15.75" customHeight="1">
      <c r="A414" s="16">
        <v>44603</v>
      </c>
      <c r="B414" s="17" t="str">
        <f>+'[2]STOCK-INVENTARIO'!C417</f>
        <v>COST-615</v>
      </c>
      <c r="C414" s="17" t="str">
        <f>+'[2]STOCK-INVENTARIO'!D417</f>
        <v>HILO ROJO 2500 YARDAS</v>
      </c>
      <c r="D414" s="18">
        <f>+'[2]STOCK-INVENTARIO'!K417</f>
        <v>0</v>
      </c>
      <c r="E414" s="19" t="str">
        <f>+'[2]STOCK-INVENTARIO'!I417</f>
        <v>CONOS</v>
      </c>
      <c r="F414" s="20">
        <f>+'[2]STOCK-INVENTARIO'!L417</f>
        <v>0</v>
      </c>
      <c r="G414" s="21">
        <f>+Table_1[[#This Row],[CANTIDAD]]*Table_1[[#This Row],[PRECIO UNITARIO]]</f>
        <v>0</v>
      </c>
    </row>
    <row r="415" spans="1:7" ht="15.75" customHeight="1">
      <c r="A415" s="16">
        <v>44604</v>
      </c>
      <c r="B415" s="17" t="str">
        <f>+'[2]STOCK-INVENTARIO'!C418</f>
        <v>COST-626</v>
      </c>
      <c r="C415" s="17" t="str">
        <f>+'[2]STOCK-INVENTARIO'!D418</f>
        <v>BALLETAS PLASTICA 144/1</v>
      </c>
      <c r="D415" s="18">
        <f>+'[2]STOCK-INVENTARIO'!K418</f>
        <v>0</v>
      </c>
      <c r="E415" s="19" t="str">
        <f>+'[2]STOCK-INVENTARIO'!I418</f>
        <v>PAQUETE</v>
      </c>
      <c r="F415" s="20">
        <f>+'[2]STOCK-INVENTARIO'!L418</f>
        <v>0</v>
      </c>
      <c r="G415" s="21">
        <f>+Table_1[[#This Row],[CANTIDAD]]*Table_1[[#This Row],[PRECIO UNITARIO]]</f>
        <v>0</v>
      </c>
    </row>
    <row r="416" spans="1:7" ht="15.75" customHeight="1">
      <c r="A416" s="16">
        <v>44605</v>
      </c>
      <c r="B416" s="17" t="str">
        <f>+'[2]STOCK-INVENTARIO'!C419</f>
        <v>COST-627</v>
      </c>
      <c r="C416" s="17" t="str">
        <f>+'[2]STOCK-INVENTARIO'!D419</f>
        <v>HOMBRERAS PARA MUJERES 1/4 SIN FORRO</v>
      </c>
      <c r="D416" s="18">
        <f>+'[2]STOCK-INVENTARIO'!K419</f>
        <v>81</v>
      </c>
      <c r="E416" s="19" t="str">
        <f>+'[2]STOCK-INVENTARIO'!I419</f>
        <v>PARES</v>
      </c>
      <c r="F416" s="20">
        <f>+'[2]STOCK-INVENTARIO'!L419</f>
        <v>50</v>
      </c>
      <c r="G416" s="21">
        <f>+Table_1[[#This Row],[CANTIDAD]]*Table_1[[#This Row],[PRECIO UNITARIO]]</f>
        <v>4050</v>
      </c>
    </row>
    <row r="417" spans="1:7" ht="15.75" customHeight="1">
      <c r="A417" s="16">
        <v>44606</v>
      </c>
      <c r="B417" s="17" t="str">
        <f>+'[2]STOCK-INVENTARIO'!C420</f>
        <v>COST-628</v>
      </c>
      <c r="C417" s="17" t="str">
        <f>+'[2]STOCK-INVENTARIO'!D420</f>
        <v>ZIPPER NYLON NO.4 COLOR NEGRO</v>
      </c>
      <c r="D417" s="18">
        <f>+'[2]STOCK-INVENTARIO'!K420</f>
        <v>92.5</v>
      </c>
      <c r="E417" s="19" t="str">
        <f>+'[2]STOCK-INVENTARIO'!I420</f>
        <v>UND</v>
      </c>
      <c r="F417" s="20">
        <f>+'[2]STOCK-INVENTARIO'!L420</f>
        <v>0</v>
      </c>
      <c r="G417" s="21">
        <f>+Table_1[[#This Row],[CANTIDAD]]*Table_1[[#This Row],[PRECIO UNITARIO]]</f>
        <v>0</v>
      </c>
    </row>
    <row r="418" spans="1:7" ht="15.75" customHeight="1">
      <c r="A418" s="16">
        <v>44607</v>
      </c>
      <c r="B418" s="17" t="str">
        <f>+'[2]STOCK-INVENTARIO'!C421</f>
        <v>COST-629</v>
      </c>
      <c r="C418" s="17" t="str">
        <f>+'[2]STOCK-INVENTARIO'!D421</f>
        <v xml:space="preserve">HILO DE BORDAR </v>
      </c>
      <c r="D418" s="18">
        <f>+'[2]STOCK-INVENTARIO'!K421</f>
        <v>4</v>
      </c>
      <c r="E418" s="19" t="str">
        <f>+'[2]STOCK-INVENTARIO'!I421</f>
        <v>CAJA</v>
      </c>
      <c r="F418" s="20">
        <f>+'[2]STOCK-INVENTARIO'!L421</f>
        <v>0</v>
      </c>
      <c r="G418" s="21">
        <f>+Table_1[[#This Row],[CANTIDAD]]*Table_1[[#This Row],[PRECIO UNITARIO]]</f>
        <v>0</v>
      </c>
    </row>
    <row r="419" spans="1:7" ht="15.75" customHeight="1">
      <c r="A419" s="16">
        <v>44608</v>
      </c>
      <c r="B419" s="17" t="str">
        <f>+'[2]STOCK-INVENTARIO'!C422</f>
        <v>COST-632</v>
      </c>
      <c r="C419" s="17" t="str">
        <f>+'[2]STOCK-INVENTARIO'!D422</f>
        <v>CAJAS DE TIZA  (VARIOS COLORES)  10 /1</v>
      </c>
      <c r="D419" s="18">
        <f>+'[2]STOCK-INVENTARIO'!K422</f>
        <v>0</v>
      </c>
      <c r="E419" s="19" t="str">
        <f>+'[2]STOCK-INVENTARIO'!I422</f>
        <v>CAJA</v>
      </c>
      <c r="F419" s="20">
        <f>+'[2]STOCK-INVENTARIO'!L422</f>
        <v>0</v>
      </c>
      <c r="G419" s="21">
        <f>+Table_1[[#This Row],[CANTIDAD]]*Table_1[[#This Row],[PRECIO UNITARIO]]</f>
        <v>0</v>
      </c>
    </row>
    <row r="420" spans="1:7" ht="15.75" customHeight="1">
      <c r="A420" s="16">
        <v>44609</v>
      </c>
      <c r="B420" s="17" t="str">
        <f>+'[2]STOCK-INVENTARIO'!C423</f>
        <v>COST-633</v>
      </c>
      <c r="C420" s="17" t="str">
        <f>+'[2]STOCK-INVENTARIO'!D423</f>
        <v>BROCHE PARA PANTALON DE VESTIR 1000/1</v>
      </c>
      <c r="D420" s="18">
        <f>+'[2]STOCK-INVENTARIO'!K423</f>
        <v>1</v>
      </c>
      <c r="E420" s="19" t="str">
        <f>+'[2]STOCK-INVENTARIO'!I423</f>
        <v>CAJA</v>
      </c>
      <c r="F420" s="20">
        <f>+'[2]STOCK-INVENTARIO'!L423</f>
        <v>0</v>
      </c>
      <c r="G420" s="21">
        <f>+Table_1[[#This Row],[CANTIDAD]]*Table_1[[#This Row],[PRECIO UNITARIO]]</f>
        <v>0</v>
      </c>
    </row>
    <row r="421" spans="1:7" ht="15.75" customHeight="1">
      <c r="A421" s="16">
        <v>44610</v>
      </c>
      <c r="B421" s="17" t="str">
        <f>+'[2]STOCK-INVENTARIO'!C424</f>
        <v>COST-634</v>
      </c>
      <c r="C421" s="17" t="str">
        <f>+'[2]STOCK-INVENTARIO'!D424</f>
        <v>BROCHE PARA PANTALON JEAN 1000/1</v>
      </c>
      <c r="D421" s="18">
        <f>+'[2]STOCK-INVENTARIO'!K424</f>
        <v>22</v>
      </c>
      <c r="E421" s="19" t="str">
        <f>+'[2]STOCK-INVENTARIO'!I424</f>
        <v>PAQUETE</v>
      </c>
      <c r="F421" s="20">
        <f>+'[2]STOCK-INVENTARIO'!L424</f>
        <v>0</v>
      </c>
      <c r="G421" s="21">
        <f>+Table_1[[#This Row],[CANTIDAD]]*Table_1[[#This Row],[PRECIO UNITARIO]]</f>
        <v>0</v>
      </c>
    </row>
    <row r="422" spans="1:7" ht="15.75" customHeight="1">
      <c r="A422" s="16">
        <v>44611</v>
      </c>
      <c r="B422" s="17" t="str">
        <f>+'[2]STOCK-INVENTARIO'!C425</f>
        <v>COST-636</v>
      </c>
      <c r="C422" s="17" t="str">
        <f>+'[2]STOCK-INVENTARIO'!D425</f>
        <v>REGLAS ESCUADRA</v>
      </c>
      <c r="D422" s="18">
        <f>+'[2]STOCK-INVENTARIO'!K425</f>
        <v>10</v>
      </c>
      <c r="E422" s="19" t="str">
        <f>+'[2]STOCK-INVENTARIO'!I425</f>
        <v>UND</v>
      </c>
      <c r="F422" s="20">
        <f>+'[2]STOCK-INVENTARIO'!L425</f>
        <v>122</v>
      </c>
      <c r="G422" s="21">
        <f>+Table_1[[#This Row],[CANTIDAD]]*Table_1[[#This Row],[PRECIO UNITARIO]]</f>
        <v>1220</v>
      </c>
    </row>
    <row r="423" spans="1:7" ht="15.75" customHeight="1">
      <c r="A423" s="16">
        <v>44612</v>
      </c>
      <c r="B423" s="17" t="str">
        <f>+'[2]STOCK-INVENTARIO'!C426</f>
        <v>COST-637</v>
      </c>
      <c r="C423" s="17" t="str">
        <f>+'[2]STOCK-INVENTARIO'!D426</f>
        <v xml:space="preserve">REGLAS RECTAS </v>
      </c>
      <c r="D423" s="18">
        <f>+'[2]STOCK-INVENTARIO'!K426</f>
        <v>5</v>
      </c>
      <c r="E423" s="19" t="str">
        <f>+'[2]STOCK-INVENTARIO'!I426</f>
        <v>UND</v>
      </c>
      <c r="F423" s="20">
        <f>+'[2]STOCK-INVENTARIO'!L426</f>
        <v>122</v>
      </c>
      <c r="G423" s="21">
        <f>+Table_1[[#This Row],[CANTIDAD]]*Table_1[[#This Row],[PRECIO UNITARIO]]</f>
        <v>610</v>
      </c>
    </row>
    <row r="424" spans="1:7" ht="15.75" customHeight="1">
      <c r="A424" s="16">
        <v>44613</v>
      </c>
      <c r="B424" s="17" t="str">
        <f>+'[2]STOCK-INVENTARIO'!C427</f>
        <v>COST-638</v>
      </c>
      <c r="C424" s="17" t="str">
        <f>+'[2]STOCK-INVENTARIO'!D427</f>
        <v>REGLAS L</v>
      </c>
      <c r="D424" s="18">
        <f>+'[2]STOCK-INVENTARIO'!K427</f>
        <v>4</v>
      </c>
      <c r="E424" s="19" t="str">
        <f>+'[2]STOCK-INVENTARIO'!I427</f>
        <v>UND</v>
      </c>
      <c r="F424" s="20">
        <f>+'[2]STOCK-INVENTARIO'!L427</f>
        <v>0</v>
      </c>
      <c r="G424" s="21">
        <f>+Table_1[[#This Row],[CANTIDAD]]*Table_1[[#This Row],[PRECIO UNITARIO]]</f>
        <v>0</v>
      </c>
    </row>
    <row r="425" spans="1:7" ht="15.75" customHeight="1">
      <c r="A425" s="16">
        <v>44614</v>
      </c>
      <c r="B425" s="17" t="str">
        <f>+'[2]STOCK-INVENTARIO'!C428</f>
        <v>COST-639</v>
      </c>
      <c r="C425" s="17" t="str">
        <f>+'[2]STOCK-INVENTARIO'!D428</f>
        <v>REGLAS CURVAS</v>
      </c>
      <c r="D425" s="18">
        <f>+'[2]STOCK-INVENTARIO'!K428</f>
        <v>7</v>
      </c>
      <c r="E425" s="19" t="str">
        <f>+'[2]STOCK-INVENTARIO'!I428</f>
        <v>UND</v>
      </c>
      <c r="F425" s="20">
        <f>+'[2]STOCK-INVENTARIO'!L428</f>
        <v>122</v>
      </c>
      <c r="G425" s="21">
        <f>+Table_1[[#This Row],[CANTIDAD]]*Table_1[[#This Row],[PRECIO UNITARIO]]</f>
        <v>854</v>
      </c>
    </row>
    <row r="426" spans="1:7" ht="15.75" customHeight="1">
      <c r="A426" s="16">
        <v>44615</v>
      </c>
      <c r="B426" s="17" t="str">
        <f>+'[2]STOCK-INVENTARIO'!C429</f>
        <v>COST-640</v>
      </c>
      <c r="C426" s="17" t="str">
        <f>+'[2]STOCK-INVENTARIO'!D429</f>
        <v>REGLA SEMICIRCULAR (TRAMPORTADOR)</v>
      </c>
      <c r="D426" s="18">
        <f>+'[2]STOCK-INVENTARIO'!K429</f>
        <v>6</v>
      </c>
      <c r="E426" s="19" t="str">
        <f>+'[2]STOCK-INVENTARIO'!I429</f>
        <v>UND</v>
      </c>
      <c r="F426" s="20">
        <f>+'[2]STOCK-INVENTARIO'!L429</f>
        <v>0</v>
      </c>
      <c r="G426" s="21">
        <f>+Table_1[[#This Row],[CANTIDAD]]*Table_1[[#This Row],[PRECIO UNITARIO]]</f>
        <v>0</v>
      </c>
    </row>
    <row r="427" spans="1:7" ht="15.75" customHeight="1">
      <c r="A427" s="16">
        <v>44616</v>
      </c>
      <c r="B427" s="17" t="str">
        <f>+'[2]STOCK-INVENTARIO'!C430</f>
        <v>COST-641</v>
      </c>
      <c r="C427" s="17" t="str">
        <f>+'[2]STOCK-INVENTARIO'!D430</f>
        <v>HILO AZUL NAVI T-27 5000 YARDAS</v>
      </c>
      <c r="D427" s="18">
        <f>+'[2]STOCK-INVENTARIO'!K430</f>
        <v>76</v>
      </c>
      <c r="E427" s="19" t="str">
        <f>+'[2]STOCK-INVENTARIO'!I430</f>
        <v>CONOS</v>
      </c>
      <c r="F427" s="20">
        <f>+'[2]STOCK-INVENTARIO'!L430</f>
        <v>0</v>
      </c>
      <c r="G427" s="21">
        <f>+Table_1[[#This Row],[CANTIDAD]]*Table_1[[#This Row],[PRECIO UNITARIO]]</f>
        <v>0</v>
      </c>
    </row>
    <row r="428" spans="1:7" ht="15.75" customHeight="1">
      <c r="A428" s="16">
        <v>44617</v>
      </c>
      <c r="B428" s="17" t="str">
        <f>+'[2]STOCK-INVENTARIO'!C431</f>
        <v>COST-642</v>
      </c>
      <c r="C428" s="17" t="str">
        <f>+'[2]STOCK-INVENTARIO'!D431</f>
        <v>HILO VERDE ESMERALDA 2500 YARDAS</v>
      </c>
      <c r="D428" s="18">
        <f>+'[2]STOCK-INVENTARIO'!K431</f>
        <v>5</v>
      </c>
      <c r="E428" s="19" t="str">
        <f>+'[2]STOCK-INVENTARIO'!I431</f>
        <v>CONOS</v>
      </c>
      <c r="F428" s="20">
        <f>+'[2]STOCK-INVENTARIO'!L431</f>
        <v>0</v>
      </c>
      <c r="G428" s="21">
        <f>+Table_1[[#This Row],[CANTIDAD]]*Table_1[[#This Row],[PRECIO UNITARIO]]</f>
        <v>0</v>
      </c>
    </row>
    <row r="429" spans="1:7" ht="15.75" customHeight="1">
      <c r="A429" s="16">
        <v>44618</v>
      </c>
      <c r="B429" s="17" t="str">
        <f>+'[2]STOCK-INVENTARIO'!C432</f>
        <v>COST-649</v>
      </c>
      <c r="C429" s="17" t="str">
        <f>+'[2]STOCK-INVENTARIO'!D432</f>
        <v>PRETINA PARA PANTALONES DE VESTIR</v>
      </c>
      <c r="D429" s="18">
        <f>+'[2]STOCK-INVENTARIO'!K432</f>
        <v>5.5</v>
      </c>
      <c r="E429" s="19" t="str">
        <f>+'[2]STOCK-INVENTARIO'!I432</f>
        <v>YARDAS</v>
      </c>
      <c r="F429" s="20">
        <f>+'[2]STOCK-INVENTARIO'!L432</f>
        <v>0</v>
      </c>
      <c r="G429" s="21">
        <f>+Table_1[[#This Row],[CANTIDAD]]*Table_1[[#This Row],[PRECIO UNITARIO]]</f>
        <v>0</v>
      </c>
    </row>
    <row r="430" spans="1:7" ht="15.75" customHeight="1">
      <c r="A430" s="16">
        <v>44619</v>
      </c>
      <c r="B430" s="17" t="str">
        <f>+'[2]STOCK-INVENTARIO'!C433</f>
        <v>COST-651</v>
      </c>
      <c r="C430" s="17" t="str">
        <f>+'[2]STOCK-INVENTARIO'!D433</f>
        <v>CESGO PARA TERMINACION 5.5 YARDAS</v>
      </c>
      <c r="D430" s="18">
        <f>+'[2]STOCK-INVENTARIO'!K433</f>
        <v>3</v>
      </c>
      <c r="E430" s="19" t="str">
        <f>+'[2]STOCK-INVENTARIO'!I433</f>
        <v>CAJA</v>
      </c>
      <c r="F430" s="20">
        <f>+'[2]STOCK-INVENTARIO'!L433</f>
        <v>0</v>
      </c>
      <c r="G430" s="21">
        <f>+Table_1[[#This Row],[CANTIDAD]]*Table_1[[#This Row],[PRECIO UNITARIO]]</f>
        <v>0</v>
      </c>
    </row>
    <row r="431" spans="1:7" ht="15.75" customHeight="1">
      <c r="A431" s="16">
        <v>44620</v>
      </c>
      <c r="B431" s="17" t="str">
        <f>+'[2]STOCK-INVENTARIO'!C434</f>
        <v>COST-653</v>
      </c>
      <c r="C431" s="17" t="str">
        <f>+'[2]STOCK-INVENTARIO'!D434</f>
        <v>ETIQUETAS INAGUJA C/E Y S/S 350/1</v>
      </c>
      <c r="D431" s="18">
        <f>+'[2]STOCK-INVENTARIO'!K434</f>
        <v>130.5</v>
      </c>
      <c r="E431" s="19" t="str">
        <f>+'[2]STOCK-INVENTARIO'!I434</f>
        <v>CAJA</v>
      </c>
      <c r="F431" s="20">
        <f>+'[2]STOCK-INVENTARIO'!L434</f>
        <v>0</v>
      </c>
      <c r="G431" s="21">
        <f>+Table_1[[#This Row],[CANTIDAD]]*Table_1[[#This Row],[PRECIO UNITARIO]]</f>
        <v>0</v>
      </c>
    </row>
    <row r="432" spans="1:7" ht="15.75" customHeight="1">
      <c r="A432" s="16">
        <v>44621</v>
      </c>
      <c r="B432" s="17" t="str">
        <f>+'[2]STOCK-INVENTARIO'!C435</f>
        <v>COST-655</v>
      </c>
      <c r="C432" s="17" t="str">
        <f>+'[2]STOCK-INVENTARIO'!D435</f>
        <v>ETIQUETAS INAGUJA SIZE S 100/1</v>
      </c>
      <c r="D432" s="18">
        <f>+'[2]STOCK-INVENTARIO'!K435</f>
        <v>99</v>
      </c>
      <c r="E432" s="19" t="str">
        <f>+'[2]STOCK-INVENTARIO'!I435</f>
        <v>PAQUETE</v>
      </c>
      <c r="F432" s="20">
        <f>+'[2]STOCK-INVENTARIO'!L435</f>
        <v>0</v>
      </c>
      <c r="G432" s="21">
        <f>+Table_1[[#This Row],[CANTIDAD]]*Table_1[[#This Row],[PRECIO UNITARIO]]</f>
        <v>0</v>
      </c>
    </row>
    <row r="433" spans="1:7" ht="15.75" customHeight="1">
      <c r="A433" s="16">
        <v>44622</v>
      </c>
      <c r="B433" s="17" t="str">
        <f>+'[2]STOCK-INVENTARIO'!C436</f>
        <v>COST-695</v>
      </c>
      <c r="C433" s="17" t="str">
        <f>+'[2]STOCK-INVENTARIO'!D436</f>
        <v>HOMBRERAS PARA HOMBRE</v>
      </c>
      <c r="D433" s="18">
        <f>+'[2]STOCK-INVENTARIO'!K436</f>
        <v>0</v>
      </c>
      <c r="E433" s="19" t="str">
        <f>+'[2]STOCK-INVENTARIO'!I436</f>
        <v>PARES</v>
      </c>
      <c r="F433" s="20">
        <f>+'[2]STOCK-INVENTARIO'!L436</f>
        <v>0</v>
      </c>
      <c r="G433" s="21">
        <f>+Table_1[[#This Row],[CANTIDAD]]*Table_1[[#This Row],[PRECIO UNITARIO]]</f>
        <v>0</v>
      </c>
    </row>
    <row r="434" spans="1:7" ht="15.75" customHeight="1">
      <c r="A434" s="16">
        <v>44623</v>
      </c>
      <c r="B434" s="17" t="str">
        <f>+'[2]STOCK-INVENTARIO'!C437</f>
        <v>COST-696</v>
      </c>
      <c r="C434" s="17" t="str">
        <f>+'[2]STOCK-INVENTARIO'!D437</f>
        <v>PECHERAS</v>
      </c>
      <c r="D434" s="18">
        <f>+'[2]STOCK-INVENTARIO'!K437</f>
        <v>0</v>
      </c>
      <c r="E434" s="19" t="str">
        <f>+'[2]STOCK-INVENTARIO'!I437</f>
        <v>CAJA</v>
      </c>
      <c r="F434" s="20">
        <f>+'[2]STOCK-INVENTARIO'!L437</f>
        <v>0</v>
      </c>
      <c r="G434" s="21">
        <f>+Table_1[[#This Row],[CANTIDAD]]*Table_1[[#This Row],[PRECIO UNITARIO]]</f>
        <v>0</v>
      </c>
    </row>
    <row r="435" spans="1:7" ht="15.75" customHeight="1">
      <c r="A435" s="16">
        <v>44624</v>
      </c>
      <c r="B435" s="17" t="str">
        <f>+'[2]STOCK-INVENTARIO'!C438</f>
        <v>COST-697</v>
      </c>
      <c r="C435" s="17" t="str">
        <f>+'[2]STOCK-INVENTARIO'!D438</f>
        <v>CHORIZOS P/TRAJES DE HOMBRE</v>
      </c>
      <c r="D435" s="18">
        <f>+'[2]STOCK-INVENTARIO'!K438</f>
        <v>0</v>
      </c>
      <c r="E435" s="19" t="str">
        <f>+'[2]STOCK-INVENTARIO'!I438</f>
        <v>PARES</v>
      </c>
      <c r="F435" s="20">
        <f>+'[2]STOCK-INVENTARIO'!L438</f>
        <v>0</v>
      </c>
      <c r="G435" s="21">
        <f>+Table_1[[#This Row],[CANTIDAD]]*Table_1[[#This Row],[PRECIO UNITARIO]]</f>
        <v>0</v>
      </c>
    </row>
    <row r="436" spans="1:7" ht="15.75" customHeight="1">
      <c r="A436" s="16">
        <v>44625</v>
      </c>
      <c r="B436" s="17" t="str">
        <f>+'[2]STOCK-INVENTARIO'!C439</f>
        <v>COST-698</v>
      </c>
      <c r="C436" s="17" t="str">
        <f>+'[2]STOCK-INVENTARIO'!D439</f>
        <v>ZIPPER NO.5  COLOR NEGRO</v>
      </c>
      <c r="D436" s="18">
        <f>+'[2]STOCK-INVENTARIO'!K439</f>
        <v>250</v>
      </c>
      <c r="E436" s="19" t="str">
        <f>+'[2]STOCK-INVENTARIO'!I439</f>
        <v>UND</v>
      </c>
      <c r="F436" s="20">
        <f>+'[2]STOCK-INVENTARIO'!L439</f>
        <v>0</v>
      </c>
      <c r="G436" s="21">
        <f>+Table_1[[#This Row],[CANTIDAD]]*Table_1[[#This Row],[PRECIO UNITARIO]]</f>
        <v>0</v>
      </c>
    </row>
    <row r="437" spans="1:7" ht="15.75" customHeight="1">
      <c r="A437" s="16">
        <v>44626</v>
      </c>
      <c r="B437" s="17" t="str">
        <f>+'[2]STOCK-INVENTARIO'!C440</f>
        <v>COST-699</v>
      </c>
      <c r="C437" s="17" t="str">
        <f>+'[2]STOCK-INVENTARIO'!D440</f>
        <v>BOTONES NARANJA</v>
      </c>
      <c r="D437" s="18">
        <f>+'[2]STOCK-INVENTARIO'!K440</f>
        <v>12</v>
      </c>
      <c r="E437" s="19" t="str">
        <f>+'[2]STOCK-INVENTARIO'!I440</f>
        <v>GRUESA</v>
      </c>
      <c r="F437" s="20">
        <f>+'[2]STOCK-INVENTARIO'!L440</f>
        <v>0</v>
      </c>
      <c r="G437" s="21">
        <f>+Table_1[[#This Row],[CANTIDAD]]*Table_1[[#This Row],[PRECIO UNITARIO]]</f>
        <v>0</v>
      </c>
    </row>
    <row r="438" spans="1:7" ht="15.75" customHeight="1">
      <c r="A438" s="16">
        <v>44627</v>
      </c>
      <c r="B438" s="17" t="str">
        <f>+'[2]STOCK-INVENTARIO'!C441</f>
        <v>COST-700</v>
      </c>
      <c r="C438" s="17" t="str">
        <f>+'[2]STOCK-INVENTARIO'!D441</f>
        <v>HILO NEGRO 6000 YARDA</v>
      </c>
      <c r="D438" s="18">
        <f>+'[2]STOCK-INVENTARIO'!K441</f>
        <v>30</v>
      </c>
      <c r="E438" s="19" t="str">
        <f>+'[2]STOCK-INVENTARIO'!I441</f>
        <v>GRUESA</v>
      </c>
      <c r="F438" s="20">
        <f>+'[2]STOCK-INVENTARIO'!L441</f>
        <v>0</v>
      </c>
      <c r="G438" s="21">
        <f>+Table_1[[#This Row],[CANTIDAD]]*Table_1[[#This Row],[PRECIO UNITARIO]]</f>
        <v>0</v>
      </c>
    </row>
    <row r="439" spans="1:7" ht="15.75" customHeight="1">
      <c r="A439" s="16">
        <v>44628</v>
      </c>
      <c r="B439" s="17" t="str">
        <f>+'[2]STOCK-INVENTARIO'!C442</f>
        <v>MOBI-50</v>
      </c>
      <c r="C439" s="17" t="str">
        <f>+'[2]STOCK-INVENTARIO'!D442</f>
        <v>MÁQUINA DE CORTE CIRCULAR</v>
      </c>
      <c r="D439" s="18">
        <f>+'[2]STOCK-INVENTARIO'!K442</f>
        <v>0</v>
      </c>
      <c r="E439" s="19" t="str">
        <f>+'[2]STOCK-INVENTARIO'!I442</f>
        <v>UND</v>
      </c>
      <c r="F439" s="20">
        <f>+'[2]STOCK-INVENTARIO'!L442</f>
        <v>13500</v>
      </c>
      <c r="G439" s="21">
        <f>+Table_1[[#This Row],[CANTIDAD]]*Table_1[[#This Row],[PRECIO UNITARIO]]</f>
        <v>0</v>
      </c>
    </row>
    <row r="440" spans="1:7" ht="15.75" customHeight="1">
      <c r="A440" s="16">
        <v>44629</v>
      </c>
      <c r="B440" s="17" t="str">
        <f>+'[2]STOCK-INVENTARIO'!C443</f>
        <v>MOBI-51</v>
      </c>
      <c r="C440" s="17" t="str">
        <f>+'[2]STOCK-INVENTARIO'!D443</f>
        <v>MAQUINA CACERA USADAS</v>
      </c>
      <c r="D440" s="18">
        <f>+'[2]STOCK-INVENTARIO'!K443</f>
        <v>0</v>
      </c>
      <c r="E440" s="19" t="str">
        <f>+'[2]STOCK-INVENTARIO'!I443</f>
        <v>UND</v>
      </c>
      <c r="F440" s="20">
        <f>+'[2]STOCK-INVENTARIO'!L443</f>
        <v>0</v>
      </c>
      <c r="G440" s="21">
        <f>+Table_1[[#This Row],[CANTIDAD]]*Table_1[[#This Row],[PRECIO UNITARIO]]</f>
        <v>0</v>
      </c>
    </row>
    <row r="441" spans="1:7" ht="15.75" customHeight="1">
      <c r="A441" s="16">
        <v>44630</v>
      </c>
      <c r="B441" s="17" t="str">
        <f>+'[2]STOCK-INVENTARIO'!C444</f>
        <v>MOBI-52</v>
      </c>
      <c r="C441" s="17" t="str">
        <f>+'[2]STOCK-INVENTARIO'!D444</f>
        <v xml:space="preserve">MÁQUINA PLANA DOBLE TRANSPORTACIÓN </v>
      </c>
      <c r="D441" s="18">
        <f>+'[2]STOCK-INVENTARIO'!K444</f>
        <v>0</v>
      </c>
      <c r="E441" s="19" t="str">
        <f>+'[2]STOCK-INVENTARIO'!I444</f>
        <v>UND</v>
      </c>
      <c r="F441" s="20">
        <f>+'[2]STOCK-INVENTARIO'!L444</f>
        <v>0</v>
      </c>
      <c r="G441" s="21">
        <f>+Table_1[[#This Row],[CANTIDAD]]*Table_1[[#This Row],[PRECIO UNITARIO]]</f>
        <v>0</v>
      </c>
    </row>
    <row r="442" spans="1:7" ht="15.75" customHeight="1">
      <c r="A442" s="16">
        <v>44631</v>
      </c>
      <c r="B442" s="17" t="str">
        <f>+'[2]STOCK-INVENTARIO'!C445</f>
        <v>MOBI-53</v>
      </c>
      <c r="C442" s="17" t="str">
        <f>+'[2]STOCK-INVENTARIO'!D445</f>
        <v>MAQUINA DE OJAL DE CAMISAS</v>
      </c>
      <c r="D442" s="18">
        <f>+'[2]STOCK-INVENTARIO'!K445</f>
        <v>2</v>
      </c>
      <c r="E442" s="19" t="str">
        <f>+'[2]STOCK-INVENTARIO'!I445</f>
        <v>UND</v>
      </c>
      <c r="F442" s="20">
        <f>+'[2]STOCK-INVENTARIO'!L445</f>
        <v>374990.01</v>
      </c>
      <c r="G442" s="21">
        <f>+Table_1[[#This Row],[CANTIDAD]]*Table_1[[#This Row],[PRECIO UNITARIO]]</f>
        <v>749980.02</v>
      </c>
    </row>
    <row r="443" spans="1:7" ht="15.75" customHeight="1">
      <c r="A443" s="16">
        <v>44632</v>
      </c>
      <c r="B443" s="17" t="str">
        <f>+'[2]STOCK-INVENTARIO'!C446</f>
        <v>MOBI-54</v>
      </c>
      <c r="C443" s="17" t="str">
        <f>+'[2]STOCK-INVENTARIO'!D446</f>
        <v>MÁQUINA PLANA TRIPLE TRANSPORTACIÓN</v>
      </c>
      <c r="D443" s="18">
        <f>+'[2]STOCK-INVENTARIO'!K446</f>
        <v>0</v>
      </c>
      <c r="E443" s="19" t="str">
        <f>+'[2]STOCK-INVENTARIO'!I446</f>
        <v>UND</v>
      </c>
      <c r="F443" s="20">
        <f>+'[2]STOCK-INVENTARIO'!L446</f>
        <v>0</v>
      </c>
      <c r="G443" s="21">
        <f>+Table_1[[#This Row],[CANTIDAD]]*Table_1[[#This Row],[PRECIO UNITARIO]]</f>
        <v>0</v>
      </c>
    </row>
    <row r="444" spans="1:7" ht="15.75" customHeight="1">
      <c r="A444" s="16">
        <v>44633</v>
      </c>
      <c r="B444" s="17" t="str">
        <f>+'[2]STOCK-INVENTARIO'!C447</f>
        <v>MOBI-55</v>
      </c>
      <c r="C444" s="17" t="str">
        <f>+'[2]STOCK-INVENTARIO'!D447</f>
        <v>MÁQUINA CILINDRICA TRIPLE TRANSPORTACIÓN</v>
      </c>
      <c r="D444" s="18">
        <f>+'[2]STOCK-INVENTARIO'!K447</f>
        <v>0</v>
      </c>
      <c r="E444" s="19" t="str">
        <f>+'[2]STOCK-INVENTARIO'!I447</f>
        <v>UND</v>
      </c>
      <c r="F444" s="20">
        <f>+'[2]STOCK-INVENTARIO'!L447</f>
        <v>0</v>
      </c>
      <c r="G444" s="21">
        <f>+Table_1[[#This Row],[CANTIDAD]]*Table_1[[#This Row],[PRECIO UNITARIO]]</f>
        <v>0</v>
      </c>
    </row>
    <row r="445" spans="1:7" ht="15.75" customHeight="1">
      <c r="A445" s="16">
        <v>44634</v>
      </c>
      <c r="B445" s="17" t="str">
        <f>+'[2]STOCK-INVENTARIO'!C448</f>
        <v>MOBI-56</v>
      </c>
      <c r="C445" s="17" t="str">
        <f>+'[2]STOCK-INVENTARIO'!D448</f>
        <v xml:space="preserve">MÁQUINAS DE TAQUEO </v>
      </c>
      <c r="D445" s="18">
        <f>+'[2]STOCK-INVENTARIO'!K448</f>
        <v>0</v>
      </c>
      <c r="E445" s="19" t="str">
        <f>+'[2]STOCK-INVENTARIO'!I448</f>
        <v>UND</v>
      </c>
      <c r="F445" s="20">
        <f>+'[2]STOCK-INVENTARIO'!L448</f>
        <v>207900</v>
      </c>
      <c r="G445" s="21">
        <f>+Table_1[[#This Row],[CANTIDAD]]*Table_1[[#This Row],[PRECIO UNITARIO]]</f>
        <v>0</v>
      </c>
    </row>
    <row r="446" spans="1:7" ht="15.75" customHeight="1">
      <c r="A446" s="16">
        <v>44635</v>
      </c>
      <c r="B446" s="17" t="str">
        <f>+'[2]STOCK-INVENTARIO'!C449</f>
        <v>MOBI-57</v>
      </c>
      <c r="C446" s="17" t="str">
        <f>+'[2]STOCK-INVENTARIO'!D449</f>
        <v>MÁQUINAS DE OJAL DE CAMISAS</v>
      </c>
      <c r="D446" s="18">
        <f>+'[2]STOCK-INVENTARIO'!K449</f>
        <v>0</v>
      </c>
      <c r="E446" s="19" t="str">
        <f>+'[2]STOCK-INVENTARIO'!I449</f>
        <v>UND</v>
      </c>
      <c r="F446" s="20">
        <f>+'[2]STOCK-INVENTARIO'!L449</f>
        <v>0</v>
      </c>
      <c r="G446" s="21">
        <f>+Table_1[[#This Row],[CANTIDAD]]*Table_1[[#This Row],[PRECIO UNITARIO]]</f>
        <v>0</v>
      </c>
    </row>
    <row r="447" spans="1:7" ht="15.75" customHeight="1">
      <c r="A447" s="16">
        <v>44636</v>
      </c>
      <c r="B447" s="17" t="str">
        <f>+'[2]STOCK-INVENTARIO'!C450</f>
        <v>MOBI-58</v>
      </c>
      <c r="C447" s="17" t="str">
        <f>+'[2]STOCK-INVENTARIO'!D450</f>
        <v>MÁQUINAS CAÑÓN</v>
      </c>
      <c r="D447" s="18">
        <f>+'[2]STOCK-INVENTARIO'!K450</f>
        <v>0</v>
      </c>
      <c r="E447" s="19" t="str">
        <f>+'[2]STOCK-INVENTARIO'!I450</f>
        <v>UND</v>
      </c>
      <c r="F447" s="20">
        <f>+'[2]STOCK-INVENTARIO'!L450</f>
        <v>160000</v>
      </c>
      <c r="G447" s="21">
        <f>+Table_1[[#This Row],[CANTIDAD]]*Table_1[[#This Row],[PRECIO UNITARIO]]</f>
        <v>0</v>
      </c>
    </row>
    <row r="448" spans="1:7" ht="15.75" customHeight="1">
      <c r="A448" s="16">
        <v>44637</v>
      </c>
      <c r="B448" s="17" t="str">
        <f>+'[2]STOCK-INVENTARIO'!C451</f>
        <v>MOBI-59</v>
      </c>
      <c r="C448" s="17" t="str">
        <f>+'[2]STOCK-INVENTARIO'!D451</f>
        <v xml:space="preserve">MÁQUINAS ZIG-ZAG </v>
      </c>
      <c r="D448" s="18">
        <f>+'[2]STOCK-INVENTARIO'!K451</f>
        <v>0</v>
      </c>
      <c r="E448" s="19" t="str">
        <f>+'[2]STOCK-INVENTARIO'!I451</f>
        <v>UND</v>
      </c>
      <c r="F448" s="20">
        <f>+'[2]STOCK-INVENTARIO'!L451</f>
        <v>0</v>
      </c>
      <c r="G448" s="21">
        <f>+Table_1[[#This Row],[CANTIDAD]]*Table_1[[#This Row],[PRECIO UNITARIO]]</f>
        <v>0</v>
      </c>
    </row>
    <row r="449" spans="1:7" ht="15.75" customHeight="1">
      <c r="A449" s="16">
        <v>44638</v>
      </c>
      <c r="B449" s="17" t="str">
        <f>+'[2]STOCK-INVENTARIO'!C452</f>
        <v>MOBI-60</v>
      </c>
      <c r="C449" s="17" t="str">
        <f>+'[2]STOCK-INVENTARIO'!D452</f>
        <v>MÁQUINAS DE TIRILLO</v>
      </c>
      <c r="D449" s="18">
        <f>+'[2]STOCK-INVENTARIO'!K452</f>
        <v>1</v>
      </c>
      <c r="E449" s="19" t="str">
        <f>+'[2]STOCK-INVENTARIO'!I452</f>
        <v>UND</v>
      </c>
      <c r="F449" s="20">
        <f>+'[2]STOCK-INVENTARIO'!L452</f>
        <v>127440</v>
      </c>
      <c r="G449" s="21">
        <f>+Table_1[[#This Row],[CANTIDAD]]*Table_1[[#This Row],[PRECIO UNITARIO]]</f>
        <v>127440</v>
      </c>
    </row>
    <row r="450" spans="1:7" ht="15.75" customHeight="1">
      <c r="A450" s="16">
        <v>44639</v>
      </c>
      <c r="B450" s="17" t="str">
        <f>+'[2]STOCK-INVENTARIO'!C453</f>
        <v>MOBI-61</v>
      </c>
      <c r="C450" s="17" t="str">
        <f>+'[2]STOCK-INVENTARIO'!D453</f>
        <v xml:space="preserve">MÁQUINAS DE RUEDO DE VESTIR </v>
      </c>
      <c r="D450" s="18">
        <f>+'[2]STOCK-INVENTARIO'!K453</f>
        <v>1</v>
      </c>
      <c r="E450" s="19" t="str">
        <f>+'[2]STOCK-INVENTARIO'!I453</f>
        <v>UND</v>
      </c>
      <c r="F450" s="20">
        <f>+'[2]STOCK-INVENTARIO'!L453</f>
        <v>51840</v>
      </c>
      <c r="G450" s="21">
        <f>+Table_1[[#This Row],[CANTIDAD]]*Table_1[[#This Row],[PRECIO UNITARIO]]</f>
        <v>51840</v>
      </c>
    </row>
    <row r="451" spans="1:7" ht="15.75" customHeight="1">
      <c r="A451" s="16">
        <v>44640</v>
      </c>
      <c r="B451" s="17" t="str">
        <f>+'[2]STOCK-INVENTARIO'!C454</f>
        <v>MOBI-62</v>
      </c>
      <c r="C451" s="17" t="str">
        <f>+'[2]STOCK-INVENTARIO'!D454</f>
        <v>MÁQUINAS DOBLE AGUJA CADENETA</v>
      </c>
      <c r="D451" s="18">
        <f>+'[2]STOCK-INVENTARIO'!K454</f>
        <v>3</v>
      </c>
      <c r="E451" s="19" t="str">
        <f>+'[2]STOCK-INVENTARIO'!I454</f>
        <v>UND</v>
      </c>
      <c r="F451" s="20">
        <f>+'[2]STOCK-INVENTARIO'!L454</f>
        <v>62100</v>
      </c>
      <c r="G451" s="21">
        <f>+Table_1[[#This Row],[CANTIDAD]]*Table_1[[#This Row],[PRECIO UNITARIO]]</f>
        <v>186300</v>
      </c>
    </row>
    <row r="452" spans="1:7" ht="15.75" customHeight="1">
      <c r="A452" s="16">
        <v>44641</v>
      </c>
      <c r="B452" s="17" t="str">
        <f>+'[2]STOCK-INVENTARIO'!C455</f>
        <v>MOBI-63</v>
      </c>
      <c r="C452" s="17" t="str">
        <f>+'[2]STOCK-INVENTARIO'!D455</f>
        <v>MÁQUINAS DE COVER</v>
      </c>
      <c r="D452" s="18">
        <f>+'[2]STOCK-INVENTARIO'!K455</f>
        <v>2</v>
      </c>
      <c r="E452" s="19" t="str">
        <f>+'[2]STOCK-INVENTARIO'!I455</f>
        <v>UND</v>
      </c>
      <c r="F452" s="20">
        <f>+'[2]STOCK-INVENTARIO'!L455</f>
        <v>106200</v>
      </c>
      <c r="G452" s="21">
        <f>+Table_1[[#This Row],[CANTIDAD]]*Table_1[[#This Row],[PRECIO UNITARIO]]</f>
        <v>212400</v>
      </c>
    </row>
    <row r="453" spans="1:7" ht="15.75" customHeight="1">
      <c r="A453" s="16">
        <v>44642</v>
      </c>
      <c r="B453" s="17" t="str">
        <f>+'[2]STOCK-INVENTARIO'!C456</f>
        <v>MOBI-64</v>
      </c>
      <c r="C453" s="17" t="str">
        <f>+'[2]STOCK-INVENTARIO'!D456</f>
        <v>MÁQUINAS DE PRETINA</v>
      </c>
      <c r="D453" s="18">
        <f>+'[2]STOCK-INVENTARIO'!K456</f>
        <v>2</v>
      </c>
      <c r="E453" s="19" t="str">
        <f>+'[2]STOCK-INVENTARIO'!I456</f>
        <v>UND</v>
      </c>
      <c r="F453" s="20">
        <f>+'[2]STOCK-INVENTARIO'!L456</f>
        <v>123000</v>
      </c>
      <c r="G453" s="21">
        <f>+Table_1[[#This Row],[CANTIDAD]]*Table_1[[#This Row],[PRECIO UNITARIO]]</f>
        <v>246000</v>
      </c>
    </row>
    <row r="454" spans="1:7" ht="15.75" customHeight="1">
      <c r="A454" s="16">
        <v>44643</v>
      </c>
      <c r="B454" s="17" t="str">
        <f>+'[2]STOCK-INVENTARIO'!C457</f>
        <v>MOBI-65</v>
      </c>
      <c r="C454" s="17" t="str">
        <f>+'[2]STOCK-INVENTARIO'!D457</f>
        <v>MÁQUINAS MERO 5 HILOS</v>
      </c>
      <c r="D454" s="18">
        <f>+'[2]STOCK-INVENTARIO'!K457</f>
        <v>3</v>
      </c>
      <c r="E454" s="19" t="str">
        <f>+'[2]STOCK-INVENTARIO'!I457</f>
        <v>UND</v>
      </c>
      <c r="F454" s="20">
        <f>+'[2]STOCK-INVENTARIO'!L457</f>
        <v>39140</v>
      </c>
      <c r="G454" s="21">
        <f>+Table_1[[#This Row],[CANTIDAD]]*Table_1[[#This Row],[PRECIO UNITARIO]]</f>
        <v>117420</v>
      </c>
    </row>
    <row r="455" spans="1:7" ht="15.75" customHeight="1">
      <c r="A455" s="16">
        <v>44644</v>
      </c>
      <c r="B455" s="17" t="str">
        <f>+'[2]STOCK-INVENTARIO'!C458</f>
        <v>MOBI-66</v>
      </c>
      <c r="C455" s="17" t="str">
        <f>+'[2]STOCK-INVENTARIO'!D458</f>
        <v>MÁQUINAS MERO 4 HILOS</v>
      </c>
      <c r="D455" s="18">
        <f>+'[2]STOCK-INVENTARIO'!K458</f>
        <v>4</v>
      </c>
      <c r="E455" s="19" t="str">
        <f>+'[2]STOCK-INVENTARIO'!I458</f>
        <v>UND</v>
      </c>
      <c r="F455" s="20">
        <f>+'[2]STOCK-INVENTARIO'!L458</f>
        <v>52800</v>
      </c>
      <c r="G455" s="21">
        <f>+Table_1[[#This Row],[CANTIDAD]]*Table_1[[#This Row],[PRECIO UNITARIO]]</f>
        <v>211200</v>
      </c>
    </row>
    <row r="456" spans="1:7" ht="15.75" customHeight="1">
      <c r="A456" s="16">
        <v>44645</v>
      </c>
      <c r="B456" s="17" t="str">
        <f>+'[2]STOCK-INVENTARIO'!C459</f>
        <v>MOBI-67</v>
      </c>
      <c r="C456" s="17" t="str">
        <f>+'[2]STOCK-INVENTARIO'!D459</f>
        <v>MÁQUINAS PLANAS</v>
      </c>
      <c r="D456" s="18">
        <f>+'[2]STOCK-INVENTARIO'!K459</f>
        <v>0</v>
      </c>
      <c r="E456" s="19" t="str">
        <f>+'[2]STOCK-INVENTARIO'!I459</f>
        <v>UND</v>
      </c>
      <c r="F456" s="20">
        <f>+'[2]STOCK-INVENTARIO'!L459</f>
        <v>51300</v>
      </c>
      <c r="G456" s="21">
        <f>+Table_1[[#This Row],[CANTIDAD]]*Table_1[[#This Row],[PRECIO UNITARIO]]</f>
        <v>0</v>
      </c>
    </row>
    <row r="457" spans="1:7" ht="15.75" customHeight="1">
      <c r="A457" s="16">
        <v>44646</v>
      </c>
      <c r="B457" s="17" t="str">
        <f>+'[2]STOCK-INVENTARIO'!C460</f>
        <v>MOBI-68</v>
      </c>
      <c r="C457" s="17" t="str">
        <f>+'[2]STOCK-INVENTARIO'!D460</f>
        <v>MÁQUINAS DE CORTE</v>
      </c>
      <c r="D457" s="18">
        <f>+'[2]STOCK-INVENTARIO'!K460</f>
        <v>5</v>
      </c>
      <c r="E457" s="19" t="str">
        <f>+'[2]STOCK-INVENTARIO'!I460</f>
        <v>UND</v>
      </c>
      <c r="F457" s="20">
        <f>+'[2]STOCK-INVENTARIO'!L460</f>
        <v>31320</v>
      </c>
      <c r="G457" s="21">
        <f>+Table_1[[#This Row],[CANTIDAD]]*Table_1[[#This Row],[PRECIO UNITARIO]]</f>
        <v>156600</v>
      </c>
    </row>
    <row r="458" spans="1:7" ht="15.75" customHeight="1">
      <c r="A458" s="16">
        <v>44647</v>
      </c>
      <c r="B458" s="17" t="str">
        <f>+'[2]STOCK-INVENTARIO'!C461</f>
        <v>MOBI-69</v>
      </c>
      <c r="C458" s="17" t="str">
        <f>+'[2]STOCK-INVENTARIO'!D461</f>
        <v>PLANTA ELÉCTRICA GASOLINA 2,200 KILOS H.VILCO USADA</v>
      </c>
      <c r="D458" s="18">
        <f>+'[2]STOCK-INVENTARIO'!K461</f>
        <v>0</v>
      </c>
      <c r="E458" s="19" t="str">
        <f>+'[2]STOCK-INVENTARIO'!I461</f>
        <v>UND</v>
      </c>
      <c r="F458" s="20">
        <f>+'[2]STOCK-INVENTARIO'!L461</f>
        <v>0</v>
      </c>
      <c r="G458" s="21">
        <f>+Table_1[[#This Row],[CANTIDAD]]*Table_1[[#This Row],[PRECIO UNITARIO]]</f>
        <v>0</v>
      </c>
    </row>
    <row r="459" spans="1:7" ht="15.75" customHeight="1">
      <c r="A459" s="16">
        <v>44648</v>
      </c>
      <c r="B459" s="17" t="str">
        <f>+'[2]STOCK-INVENTARIO'!C462</f>
        <v>MOBI-70</v>
      </c>
      <c r="C459" s="17" t="str">
        <f>+'[2]STOCK-INVENTARIO'!D462</f>
        <v>PLANTA ELECTRICA DAISIN JAPAN 7 KILOS USADA</v>
      </c>
      <c r="D459" s="18">
        <f>+'[2]STOCK-INVENTARIO'!K462</f>
        <v>0</v>
      </c>
      <c r="E459" s="19" t="str">
        <f>+'[2]STOCK-INVENTARIO'!I462</f>
        <v>UND</v>
      </c>
      <c r="F459" s="20">
        <f>+'[2]STOCK-INVENTARIO'!L462</f>
        <v>0</v>
      </c>
      <c r="G459" s="21">
        <f>+Table_1[[#This Row],[CANTIDAD]]*Table_1[[#This Row],[PRECIO UNITARIO]]</f>
        <v>0</v>
      </c>
    </row>
    <row r="460" spans="1:7" ht="15.75" customHeight="1">
      <c r="A460" s="16">
        <v>44649</v>
      </c>
      <c r="B460" s="17" t="str">
        <f>+'[2]STOCK-INVENTARIO'!C463</f>
        <v>MOBI-71</v>
      </c>
      <c r="C460" s="17" t="str">
        <f>+'[2]STOCK-INVENTARIO'!D463</f>
        <v>PLANTAS ELECTRICAS NUEVA 2.0-2.3 KV</v>
      </c>
      <c r="D460" s="18">
        <f>+'[2]STOCK-INVENTARIO'!K463</f>
        <v>1</v>
      </c>
      <c r="E460" s="19" t="str">
        <f>+'[2]STOCK-INVENTARIO'!I463</f>
        <v>UND</v>
      </c>
      <c r="F460" s="20">
        <f>+'[2]STOCK-INVENTARIO'!L463</f>
        <v>0</v>
      </c>
      <c r="G460" s="21">
        <f>+Table_1[[#This Row],[CANTIDAD]]*Table_1[[#This Row],[PRECIO UNITARIO]]</f>
        <v>0</v>
      </c>
    </row>
    <row r="461" spans="1:7" ht="15.75" customHeight="1">
      <c r="A461" s="16">
        <v>44650</v>
      </c>
      <c r="B461" s="17" t="str">
        <f>+'[2]STOCK-INVENTARIO'!C464</f>
        <v>MOBI-72</v>
      </c>
      <c r="C461" s="17" t="str">
        <f>+'[2]STOCK-INVENTARIO'!D464</f>
        <v>PLANCHA DE VAPOR INDUSTRIAL USADA</v>
      </c>
      <c r="D461" s="18">
        <f>+'[2]STOCK-INVENTARIO'!K464</f>
        <v>0</v>
      </c>
      <c r="E461" s="19" t="str">
        <f>+'[2]STOCK-INVENTARIO'!I464</f>
        <v>UND</v>
      </c>
      <c r="F461" s="20">
        <f>+'[2]STOCK-INVENTARIO'!L464</f>
        <v>13500</v>
      </c>
      <c r="G461" s="21">
        <f>+Table_1[[#This Row],[CANTIDAD]]*Table_1[[#This Row],[PRECIO UNITARIO]]</f>
        <v>0</v>
      </c>
    </row>
    <row r="462" spans="1:7" ht="15.75" customHeight="1">
      <c r="A462" s="16">
        <v>44651</v>
      </c>
      <c r="B462" s="17" t="str">
        <f>+'[2]STOCK-INVENTARIO'!C465</f>
        <v>MOBI-73</v>
      </c>
      <c r="C462" s="17" t="str">
        <f>+'[2]STOCK-INVENTARIO'!D465</f>
        <v>PLANCHA DE VAPOR INDUSTRIAL NUEVA</v>
      </c>
      <c r="D462" s="18">
        <v>0</v>
      </c>
      <c r="E462" s="19" t="str">
        <f>+'[2]STOCK-INVENTARIO'!I465</f>
        <v>UND</v>
      </c>
      <c r="F462" s="20">
        <f>+'[2]STOCK-INVENTARIO'!L465</f>
        <v>13500</v>
      </c>
      <c r="G462" s="21">
        <f>+Table_1[[#This Row],[CANTIDAD]]*Table_1[[#This Row],[PRECIO UNITARIO]]</f>
        <v>0</v>
      </c>
    </row>
    <row r="463" spans="1:7" ht="15.75" customHeight="1">
      <c r="A463" s="16">
        <v>44652</v>
      </c>
      <c r="B463" s="17" t="str">
        <f>+'[2]STOCK-INVENTARIO'!C466</f>
        <v>MOBI-74</v>
      </c>
      <c r="C463" s="17" t="str">
        <f>+'[2]STOCK-INVENTARIO'!D466</f>
        <v>TABLAS DE PLANCHAR</v>
      </c>
      <c r="D463" s="18">
        <f>+'[2]STOCK-INVENTARIO'!K466</f>
        <v>0</v>
      </c>
      <c r="E463" s="19" t="str">
        <f>+'[2]STOCK-INVENTARIO'!I466</f>
        <v>UND</v>
      </c>
      <c r="F463" s="20">
        <f>+'[2]STOCK-INVENTARIO'!L466</f>
        <v>0</v>
      </c>
      <c r="G463" s="21">
        <f>+Table_1[[#This Row],[CANTIDAD]]*Table_1[[#This Row],[PRECIO UNITARIO]]</f>
        <v>0</v>
      </c>
    </row>
    <row r="464" spans="1:7" ht="15.75" customHeight="1">
      <c r="A464" s="16">
        <v>44653</v>
      </c>
      <c r="B464" s="17" t="str">
        <f>+'[2]STOCK-INVENTARIO'!C467</f>
        <v>MOBI-75</v>
      </c>
      <c r="C464" s="17" t="str">
        <f>+'[2]STOCK-INVENTARIO'!D467</f>
        <v>EXTINTORES 20 LIBRAS</v>
      </c>
      <c r="D464" s="18">
        <f>+'[2]STOCK-INVENTARIO'!K467</f>
        <v>0</v>
      </c>
      <c r="E464" s="19" t="str">
        <f>+'[2]STOCK-INVENTARIO'!I467</f>
        <v>UND</v>
      </c>
      <c r="F464" s="20">
        <f>+'[2]STOCK-INVENTARIO'!L467</f>
        <v>0</v>
      </c>
      <c r="G464" s="21">
        <f>+Table_1[[#This Row],[CANTIDAD]]*Table_1[[#This Row],[PRECIO UNITARIO]]</f>
        <v>0</v>
      </c>
    </row>
    <row r="465" spans="1:7" ht="15.75" customHeight="1">
      <c r="A465" s="16">
        <v>44654</v>
      </c>
      <c r="B465" s="17" t="str">
        <f>+'[2]STOCK-INVENTARIO'!C468</f>
        <v>MOBI-76</v>
      </c>
      <c r="C465" s="17" t="str">
        <f>+'[2]STOCK-INVENTARIO'!D468</f>
        <v>EXTINTORES 10 LIBRAS</v>
      </c>
      <c r="D465" s="18">
        <f>+'[2]STOCK-INVENTARIO'!K468</f>
        <v>0</v>
      </c>
      <c r="E465" s="19" t="str">
        <f>+'[2]STOCK-INVENTARIO'!I468</f>
        <v>UND</v>
      </c>
      <c r="F465" s="20">
        <f>+'[2]STOCK-INVENTARIO'!L468</f>
        <v>0</v>
      </c>
      <c r="G465" s="21">
        <f>+Table_1[[#This Row],[CANTIDAD]]*Table_1[[#This Row],[PRECIO UNITARIO]]</f>
        <v>0</v>
      </c>
    </row>
    <row r="466" spans="1:7" ht="15.75" customHeight="1">
      <c r="A466" s="16">
        <v>44655</v>
      </c>
      <c r="B466" s="17" t="str">
        <f>+'[2]STOCK-INVENTARIO'!C469</f>
        <v>MOBI-77</v>
      </c>
      <c r="C466" s="17" t="str">
        <f>+'[2]STOCK-INVENTARIO'!D469</f>
        <v>COMPRESOR PRETUL CON SU KITS MANGUERA</v>
      </c>
      <c r="D466" s="18">
        <f>+'[2]STOCK-INVENTARIO'!K469</f>
        <v>0</v>
      </c>
      <c r="E466" s="19" t="str">
        <f>+'[2]STOCK-INVENTARIO'!I469</f>
        <v>UND</v>
      </c>
      <c r="F466" s="20">
        <f>+'[2]STOCK-INVENTARIO'!L469</f>
        <v>8985</v>
      </c>
      <c r="G466" s="21">
        <f>+Table_1[[#This Row],[CANTIDAD]]*Table_1[[#This Row],[PRECIO UNITARIO]]</f>
        <v>0</v>
      </c>
    </row>
    <row r="467" spans="1:7" ht="15.75" customHeight="1">
      <c r="A467" s="16">
        <v>44656</v>
      </c>
      <c r="B467" s="17" t="str">
        <f>+'[2]STOCK-INVENTARIO'!C470</f>
        <v>MOBI-78</v>
      </c>
      <c r="C467" s="17" t="str">
        <f>+'[2]STOCK-INVENTARIO'!D470</f>
        <v>BEBEDEROS DE AGUA</v>
      </c>
      <c r="D467" s="18">
        <f>+'[2]STOCK-INVENTARIO'!K470</f>
        <v>0</v>
      </c>
      <c r="E467" s="19" t="str">
        <f>+'[2]STOCK-INVENTARIO'!I470</f>
        <v>UND</v>
      </c>
      <c r="F467" s="20">
        <f>+'[2]STOCK-INVENTARIO'!L470</f>
        <v>10987</v>
      </c>
      <c r="G467" s="21">
        <f>+Table_1[[#This Row],[CANTIDAD]]*Table_1[[#This Row],[PRECIO UNITARIO]]</f>
        <v>0</v>
      </c>
    </row>
    <row r="468" spans="1:7" ht="15.75" customHeight="1">
      <c r="A468" s="16">
        <v>44657</v>
      </c>
      <c r="B468" s="17" t="str">
        <f>+'[2]STOCK-INVENTARIO'!C471</f>
        <v>MOBI-79</v>
      </c>
      <c r="C468" s="17" t="str">
        <f>+'[2]STOCK-INVENTARIO'!D471</f>
        <v>BOTELLONES</v>
      </c>
      <c r="D468" s="18">
        <f>+'[2]STOCK-INVENTARIO'!K471</f>
        <v>0</v>
      </c>
      <c r="E468" s="19" t="str">
        <f>+'[2]STOCK-INVENTARIO'!I471</f>
        <v>UND</v>
      </c>
      <c r="F468" s="20">
        <f>+'[2]STOCK-INVENTARIO'!L471</f>
        <v>0</v>
      </c>
      <c r="G468" s="21">
        <f>+Table_1[[#This Row],[CANTIDAD]]*Table_1[[#This Row],[PRECIO UNITARIO]]</f>
        <v>0</v>
      </c>
    </row>
    <row r="469" spans="1:7" ht="15.75" customHeight="1">
      <c r="A469" s="16">
        <v>44658</v>
      </c>
      <c r="B469" s="17" t="str">
        <f>+'[2]STOCK-INVENTARIO'!C472</f>
        <v>MOBI-80</v>
      </c>
      <c r="C469" s="17" t="str">
        <f>+'[2]STOCK-INVENTARIO'!D472</f>
        <v xml:space="preserve">BUZÓN DE SUGERENCIAS </v>
      </c>
      <c r="D469" s="18">
        <f>+'[2]STOCK-INVENTARIO'!K472</f>
        <v>5</v>
      </c>
      <c r="E469" s="19" t="str">
        <f>+'[2]STOCK-INVENTARIO'!I472</f>
        <v>UND</v>
      </c>
      <c r="F469" s="20">
        <f>+'[2]STOCK-INVENTARIO'!L472</f>
        <v>3900</v>
      </c>
      <c r="G469" s="21">
        <f>+Table_1[[#This Row],[CANTIDAD]]*Table_1[[#This Row],[PRECIO UNITARIO]]</f>
        <v>19500</v>
      </c>
    </row>
    <row r="470" spans="1:7" ht="15.75" customHeight="1">
      <c r="A470" s="16">
        <v>44659</v>
      </c>
      <c r="B470" s="17" t="str">
        <f>+'[2]STOCK-INVENTARIO'!C473</f>
        <v>MOBI-81</v>
      </c>
      <c r="C470" s="17" t="str">
        <f>+'[2]STOCK-INVENTARIO'!D473</f>
        <v xml:space="preserve">ESCRITORIOS </v>
      </c>
      <c r="D470" s="18">
        <f>+'[2]STOCK-INVENTARIO'!K473</f>
        <v>0</v>
      </c>
      <c r="E470" s="19" t="str">
        <f>+'[2]STOCK-INVENTARIO'!I473</f>
        <v>UND</v>
      </c>
      <c r="F470" s="20">
        <f>+'[2]STOCK-INVENTARIO'!L473</f>
        <v>0</v>
      </c>
      <c r="G470" s="21">
        <f>+Table_1[[#This Row],[CANTIDAD]]*Table_1[[#This Row],[PRECIO UNITARIO]]</f>
        <v>0</v>
      </c>
    </row>
    <row r="471" spans="1:7" ht="15.75" customHeight="1">
      <c r="A471" s="16">
        <v>44660</v>
      </c>
      <c r="B471" s="17" t="str">
        <f>+'[2]STOCK-INVENTARIO'!C474</f>
        <v>MOBI-82</v>
      </c>
      <c r="C471" s="17" t="str">
        <f>+'[2]STOCK-INVENTARIO'!D474</f>
        <v>SILLAS EJECUTIVAS DE ESCRITORIO</v>
      </c>
      <c r="D471" s="18">
        <f>+'[2]STOCK-INVENTARIO'!K474</f>
        <v>0</v>
      </c>
      <c r="E471" s="19" t="str">
        <f>+'[2]STOCK-INVENTARIO'!I474</f>
        <v>UND</v>
      </c>
      <c r="F471" s="20">
        <f>+'[2]STOCK-INVENTARIO'!L474</f>
        <v>5173</v>
      </c>
      <c r="G471" s="21">
        <f>+Table_1[[#This Row],[CANTIDAD]]*Table_1[[#This Row],[PRECIO UNITARIO]]</f>
        <v>0</v>
      </c>
    </row>
    <row r="472" spans="1:7" ht="15.75" customHeight="1">
      <c r="A472" s="16">
        <v>44661</v>
      </c>
      <c r="B472" s="17" t="str">
        <f>+'[2]STOCK-INVENTARIO'!C475</f>
        <v>MOBI-83</v>
      </c>
      <c r="C472" s="17" t="str">
        <f>+'[2]STOCK-INVENTARIO'!D475</f>
        <v>SILLAS PLÁSTICAS SIN BRAZOS</v>
      </c>
      <c r="D472" s="18">
        <f>+'[2]STOCK-INVENTARIO'!K475</f>
        <v>0</v>
      </c>
      <c r="E472" s="19" t="str">
        <f>+'[2]STOCK-INVENTARIO'!I475</f>
        <v>UND</v>
      </c>
      <c r="F472" s="20">
        <f>+'[2]STOCK-INVENTARIO'!L475</f>
        <v>635</v>
      </c>
      <c r="G472" s="21">
        <f>+Table_1[[#This Row],[CANTIDAD]]*Table_1[[#This Row],[PRECIO UNITARIO]]</f>
        <v>0</v>
      </c>
    </row>
    <row r="473" spans="1:7" ht="15.75" customHeight="1">
      <c r="A473" s="16">
        <v>44662</v>
      </c>
      <c r="B473" s="17" t="str">
        <f>+'[2]STOCK-INVENTARIO'!C476</f>
        <v>MOBI-84</v>
      </c>
      <c r="C473" s="17" t="str">
        <f>+'[2]STOCK-INVENTARIO'!D476</f>
        <v>SILLON SEMI-EJECUTIVO EN TELA NEGRO</v>
      </c>
      <c r="D473" s="18">
        <f>+'[2]STOCK-INVENTARIO'!K476</f>
        <v>0</v>
      </c>
      <c r="E473" s="19" t="str">
        <f>+'[2]STOCK-INVENTARIO'!I476</f>
        <v>UND</v>
      </c>
      <c r="F473" s="20">
        <f>+'[2]STOCK-INVENTARIO'!L476</f>
        <v>5151.5</v>
      </c>
      <c r="G473" s="21">
        <f>+Table_1[[#This Row],[CANTIDAD]]*Table_1[[#This Row],[PRECIO UNITARIO]]</f>
        <v>0</v>
      </c>
    </row>
    <row r="474" spans="1:7" ht="15.75" customHeight="1">
      <c r="A474" s="16">
        <v>44663</v>
      </c>
      <c r="B474" s="17" t="str">
        <f>+'[2]STOCK-INVENTARIO'!C477</f>
        <v>MOBI-85</v>
      </c>
      <c r="C474" s="17" t="str">
        <f>+'[2]STOCK-INVENTARIO'!D477</f>
        <v xml:space="preserve">SILLA DE VISITA TAPIZADA EN TELA CON BRAZOS </v>
      </c>
      <c r="D474" s="18">
        <f>+'[2]STOCK-INVENTARIO'!K477</f>
        <v>0</v>
      </c>
      <c r="E474" s="19" t="str">
        <f>+'[2]STOCK-INVENTARIO'!I477</f>
        <v>UND</v>
      </c>
      <c r="F474" s="20">
        <f>+'[2]STOCK-INVENTARIO'!L477</f>
        <v>3705</v>
      </c>
      <c r="G474" s="21">
        <f>+Table_1[[#This Row],[CANTIDAD]]*Table_1[[#This Row],[PRECIO UNITARIO]]</f>
        <v>0</v>
      </c>
    </row>
    <row r="475" spans="1:7" ht="15.75" customHeight="1">
      <c r="A475" s="16">
        <v>44664</v>
      </c>
      <c r="B475" s="17" t="str">
        <f>+'[2]STOCK-INVENTARIO'!C478</f>
        <v>MOBI-86</v>
      </c>
      <c r="C475" s="17" t="str">
        <f>+'[2]STOCK-INVENTARIO'!D478</f>
        <v>ARCHIVOS SECRETARIALES 4 GAVETAS</v>
      </c>
      <c r="D475" s="18">
        <f>+'[2]STOCK-INVENTARIO'!K478</f>
        <v>0</v>
      </c>
      <c r="E475" s="19" t="str">
        <f>+'[2]STOCK-INVENTARIO'!I478</f>
        <v>UND</v>
      </c>
      <c r="F475" s="20">
        <f>+'[2]STOCK-INVENTARIO'!L478</f>
        <v>6932</v>
      </c>
      <c r="G475" s="21">
        <f>+Table_1[[#This Row],[CANTIDAD]]*Table_1[[#This Row],[PRECIO UNITARIO]]</f>
        <v>0</v>
      </c>
    </row>
    <row r="476" spans="1:7" ht="15.75" customHeight="1">
      <c r="A476" s="16">
        <v>44665</v>
      </c>
      <c r="B476" s="17" t="str">
        <f>+'[2]STOCK-INVENTARIO'!C479</f>
        <v>MOBI-87</v>
      </c>
      <c r="C476" s="17" t="str">
        <f>+'[2]STOCK-INVENTARIO'!D479</f>
        <v xml:space="preserve">ABANICOS DE PARED </v>
      </c>
      <c r="D476" s="18">
        <f>+'[2]STOCK-INVENTARIO'!K479</f>
        <v>60</v>
      </c>
      <c r="E476" s="19" t="str">
        <f>+'[2]STOCK-INVENTARIO'!I479</f>
        <v>UND</v>
      </c>
      <c r="F476" s="20">
        <f>+'[2]STOCK-INVENTARIO'!L479</f>
        <v>0</v>
      </c>
      <c r="G476" s="21">
        <f>+Table_1[[#This Row],[CANTIDAD]]*Table_1[[#This Row],[PRECIO UNITARIO]]</f>
        <v>0</v>
      </c>
    </row>
    <row r="477" spans="1:7" ht="15.75" customHeight="1">
      <c r="A477" s="16">
        <v>44666</v>
      </c>
      <c r="B477" s="17" t="str">
        <f>+'[2]STOCK-INVENTARIO'!C480</f>
        <v>MOBI-88</v>
      </c>
      <c r="C477" s="17" t="str">
        <f>+'[2]STOCK-INVENTARIO'!D480</f>
        <v>PIZARRA DE COLCHO 24 * 36</v>
      </c>
      <c r="D477" s="18">
        <f>+'[2]STOCK-INVENTARIO'!K480</f>
        <v>4</v>
      </c>
      <c r="E477" s="19" t="str">
        <f>+'[2]STOCK-INVENTARIO'!I480</f>
        <v>UND</v>
      </c>
      <c r="F477" s="20">
        <f>+'[2]STOCK-INVENTARIO'!L480</f>
        <v>898</v>
      </c>
      <c r="G477" s="21">
        <f>+Table_1[[#This Row],[CANTIDAD]]*Table_1[[#This Row],[PRECIO UNITARIO]]</f>
        <v>3592</v>
      </c>
    </row>
    <row r="478" spans="1:7" ht="15.75" customHeight="1">
      <c r="A478" s="16">
        <v>44667</v>
      </c>
      <c r="B478" s="17" t="str">
        <f>+'[2]STOCK-INVENTARIO'!C481</f>
        <v>MOBI-89</v>
      </c>
      <c r="C478" s="17" t="str">
        <f>+'[2]STOCK-INVENTARIO'!D481</f>
        <v>PIZARRA BLANCA PEQUEÑA 60CM X 90CM</v>
      </c>
      <c r="D478" s="18">
        <f>+'[2]STOCK-INVENTARIO'!K481</f>
        <v>0</v>
      </c>
      <c r="E478" s="19" t="str">
        <f>+'[2]STOCK-INVENTARIO'!I481</f>
        <v>UND</v>
      </c>
      <c r="F478" s="20">
        <f>+'[2]STOCK-INVENTARIO'!L481</f>
        <v>2100</v>
      </c>
      <c r="G478" s="21">
        <f>+Table_1[[#This Row],[CANTIDAD]]*Table_1[[#This Row],[PRECIO UNITARIO]]</f>
        <v>0</v>
      </c>
    </row>
    <row r="479" spans="1:7" ht="15.75" customHeight="1">
      <c r="A479" s="16">
        <v>44668</v>
      </c>
      <c r="B479" s="17" t="str">
        <f>+'[2]STOCK-INVENTARIO'!C482</f>
        <v>MOBI-90</v>
      </c>
      <c r="C479" s="17" t="str">
        <f>+'[2]STOCK-INVENTARIO'!D482</f>
        <v xml:space="preserve">MANIQUIES MASCULINOS </v>
      </c>
      <c r="D479" s="18">
        <f>+'[2]STOCK-INVENTARIO'!K482</f>
        <v>0</v>
      </c>
      <c r="E479" s="19" t="str">
        <f>+'[2]STOCK-INVENTARIO'!I482</f>
        <v>UND</v>
      </c>
      <c r="F479" s="20">
        <f>+'[2]STOCK-INVENTARIO'!L482</f>
        <v>8644</v>
      </c>
      <c r="G479" s="21">
        <f>+Table_1[[#This Row],[CANTIDAD]]*Table_1[[#This Row],[PRECIO UNITARIO]]</f>
        <v>0</v>
      </c>
    </row>
    <row r="480" spans="1:7" ht="15.75" customHeight="1">
      <c r="A480" s="16">
        <v>44669</v>
      </c>
      <c r="B480" s="17" t="str">
        <f>+'[2]STOCK-INVENTARIO'!C483</f>
        <v>MOBI-91</v>
      </c>
      <c r="C480" s="17" t="str">
        <f>+'[2]STOCK-INVENTARIO'!D483</f>
        <v xml:space="preserve">MANIQUIES FEMENINOS </v>
      </c>
      <c r="D480" s="18">
        <f>+'[2]STOCK-INVENTARIO'!K483</f>
        <v>1</v>
      </c>
      <c r="E480" s="19" t="str">
        <f>+'[2]STOCK-INVENTARIO'!I483</f>
        <v>UND</v>
      </c>
      <c r="F480" s="20">
        <f>+'[2]STOCK-INVENTARIO'!L483</f>
        <v>8593</v>
      </c>
      <c r="G480" s="21">
        <f>+Table_1[[#This Row],[CANTIDAD]]*Table_1[[#This Row],[PRECIO UNITARIO]]</f>
        <v>8593</v>
      </c>
    </row>
    <row r="481" spans="1:7" ht="15.75" customHeight="1">
      <c r="A481" s="16">
        <v>44670</v>
      </c>
      <c r="B481" s="17" t="str">
        <f>+'[2]STOCK-INVENTARIO'!C484</f>
        <v>MOBI-92</v>
      </c>
      <c r="C481" s="17" t="str">
        <f>+'[2]STOCK-INVENTARIO'!D484</f>
        <v>PLANCHA INDUSTRIAL</v>
      </c>
      <c r="D481" s="18">
        <f>+'[2]STOCK-INVENTARIO'!K484</f>
        <v>1</v>
      </c>
      <c r="E481" s="19" t="str">
        <f>+'[2]STOCK-INVENTARIO'!I484</f>
        <v>UND</v>
      </c>
      <c r="F481" s="20">
        <f>+'[2]STOCK-INVENTARIO'!L484</f>
        <v>0</v>
      </c>
      <c r="G481" s="21">
        <f>+Table_1[[#This Row],[CANTIDAD]]*Table_1[[#This Row],[PRECIO UNITARIO]]</f>
        <v>0</v>
      </c>
    </row>
    <row r="482" spans="1:7" ht="15.75" customHeight="1">
      <c r="A482" s="16">
        <v>44671</v>
      </c>
      <c r="B482" s="17" t="str">
        <f>+'[2]STOCK-INVENTARIO'!C485</f>
        <v>MOBI-93</v>
      </c>
      <c r="C482" s="17" t="str">
        <f>+'[2]STOCK-INVENTARIO'!D485</f>
        <v>TEFLON PARA PLANCHA DE VAPOR</v>
      </c>
      <c r="D482" s="18">
        <f>+'[2]STOCK-INVENTARIO'!K485</f>
        <v>4</v>
      </c>
      <c r="E482" s="19" t="str">
        <f>+'[2]STOCK-INVENTARIO'!I485</f>
        <v>UND</v>
      </c>
      <c r="F482" s="20">
        <f>+'[2]STOCK-INVENTARIO'!L485</f>
        <v>0</v>
      </c>
      <c r="G482" s="21">
        <f>+Table_1[[#This Row],[CANTIDAD]]*Table_1[[#This Row],[PRECIO UNITARIO]]</f>
        <v>0</v>
      </c>
    </row>
    <row r="483" spans="1:7" ht="15.75" customHeight="1">
      <c r="A483" s="16">
        <v>44672</v>
      </c>
      <c r="B483" s="17" t="str">
        <f>+'[2]STOCK-INVENTARIO'!C486</f>
        <v>P/H-1000</v>
      </c>
      <c r="C483" s="17" t="str">
        <f>+'[2]STOCK-INVENTARIO'!D486</f>
        <v>CORREAS PARA MÁQUINA # 42</v>
      </c>
      <c r="D483" s="18">
        <f>+'[2]STOCK-INVENTARIO'!K486</f>
        <v>0</v>
      </c>
      <c r="E483" s="19" t="str">
        <f>+'[2]STOCK-INVENTARIO'!I486</f>
        <v>UND</v>
      </c>
      <c r="F483" s="20">
        <f>+'[2]STOCK-INVENTARIO'!L486</f>
        <v>0</v>
      </c>
      <c r="G483" s="21">
        <f>+Table_1[[#This Row],[CANTIDAD]]*Table_1[[#This Row],[PRECIO UNITARIO]]</f>
        <v>0</v>
      </c>
    </row>
    <row r="484" spans="1:7" ht="15.75" customHeight="1">
      <c r="A484" s="16">
        <v>44673</v>
      </c>
      <c r="B484" s="17" t="str">
        <f>+'[2]STOCK-INVENTARIO'!C487</f>
        <v>P/H-1001</v>
      </c>
      <c r="C484" s="17" t="str">
        <f>+'[2]STOCK-INVENTARIO'!D487</f>
        <v>CORREAS PARA MÁQUINAS # 41</v>
      </c>
      <c r="D484" s="18">
        <f>+'[2]STOCK-INVENTARIO'!K487</f>
        <v>0</v>
      </c>
      <c r="E484" s="19" t="str">
        <f>+'[2]STOCK-INVENTARIO'!I487</f>
        <v>UND</v>
      </c>
      <c r="F484" s="20">
        <f>+'[2]STOCK-INVENTARIO'!L487</f>
        <v>0</v>
      </c>
      <c r="G484" s="21">
        <f>+Table_1[[#This Row],[CANTIDAD]]*Table_1[[#This Row],[PRECIO UNITARIO]]</f>
        <v>0</v>
      </c>
    </row>
    <row r="485" spans="1:7" ht="15.75" customHeight="1">
      <c r="A485" s="16">
        <v>44674</v>
      </c>
      <c r="B485" s="17" t="str">
        <f>+'[2]STOCK-INVENTARIO'!C488</f>
        <v>P/H-1002</v>
      </c>
      <c r="C485" s="17" t="str">
        <f>+'[2]STOCK-INVENTARIO'!D488</f>
        <v>CORREAS PARA MÁQUINA # 43</v>
      </c>
      <c r="D485" s="18">
        <f>+'[2]STOCK-INVENTARIO'!K488</f>
        <v>0</v>
      </c>
      <c r="E485" s="19" t="str">
        <f>+'[2]STOCK-INVENTARIO'!I488</f>
        <v>UND</v>
      </c>
      <c r="F485" s="20">
        <f>+'[2]STOCK-INVENTARIO'!L488</f>
        <v>0</v>
      </c>
      <c r="G485" s="21">
        <f>+Table_1[[#This Row],[CANTIDAD]]*Table_1[[#This Row],[PRECIO UNITARIO]]</f>
        <v>0</v>
      </c>
    </row>
    <row r="486" spans="1:7" ht="15.75" customHeight="1">
      <c r="A486" s="16">
        <v>44675</v>
      </c>
      <c r="B486" s="17" t="str">
        <f>+'[2]STOCK-INVENTARIO'!C489</f>
        <v>P/H-1003</v>
      </c>
      <c r="C486" s="17" t="str">
        <f>+'[2]STOCK-INVENTARIO'!D489</f>
        <v>CORREAS PARA MÁQUINA #34</v>
      </c>
      <c r="D486" s="18">
        <f>+'[2]STOCK-INVENTARIO'!K489</f>
        <v>0</v>
      </c>
      <c r="E486" s="19" t="str">
        <f>+'[2]STOCK-INVENTARIO'!I489</f>
        <v>UND</v>
      </c>
      <c r="F486" s="20">
        <f>+'[2]STOCK-INVENTARIO'!L489</f>
        <v>0</v>
      </c>
      <c r="G486" s="21">
        <f>+Table_1[[#This Row],[CANTIDAD]]*Table_1[[#This Row],[PRECIO UNITARIO]]</f>
        <v>0</v>
      </c>
    </row>
    <row r="487" spans="1:7" ht="15.75" customHeight="1">
      <c r="A487" s="16">
        <v>44676</v>
      </c>
      <c r="B487" s="17" t="str">
        <f>+'[2]STOCK-INVENTARIO'!C490</f>
        <v>P/H-1004</v>
      </c>
      <c r="C487" s="17" t="str">
        <f>+'[2]STOCK-INVENTARIO'!D490</f>
        <v>BOBINAS PARA MÁQUINAS CASERAS</v>
      </c>
      <c r="D487" s="18">
        <f>+'[2]STOCK-INVENTARIO'!K490</f>
        <v>1</v>
      </c>
      <c r="E487" s="19" t="str">
        <f>+'[2]STOCK-INVENTARIO'!I490</f>
        <v>UND</v>
      </c>
      <c r="F487" s="20">
        <f>+'[2]STOCK-INVENTARIO'!L490</f>
        <v>10</v>
      </c>
      <c r="G487" s="21">
        <f>+Table_1[[#This Row],[CANTIDAD]]*Table_1[[#This Row],[PRECIO UNITARIO]]</f>
        <v>10</v>
      </c>
    </row>
    <row r="488" spans="1:7" ht="15.75" customHeight="1">
      <c r="A488" s="16">
        <v>44677</v>
      </c>
      <c r="B488" s="17" t="str">
        <f>+'[2]STOCK-INVENTARIO'!C491</f>
        <v>P/H-1005</v>
      </c>
      <c r="C488" s="17" t="str">
        <f>+'[2]STOCK-INVENTARIO'!D491</f>
        <v>BOBINAS PARA MÁQUINAS INDUSTRIALES</v>
      </c>
      <c r="D488" s="18">
        <f>+'[2]STOCK-INVENTARIO'!K491</f>
        <v>213</v>
      </c>
      <c r="E488" s="19" t="str">
        <f>+'[2]STOCK-INVENTARIO'!I491</f>
        <v>UND</v>
      </c>
      <c r="F488" s="20">
        <f>+'[2]STOCK-INVENTARIO'!L491</f>
        <v>171.1</v>
      </c>
      <c r="G488" s="21">
        <f>+Table_1[[#This Row],[CANTIDAD]]*Table_1[[#This Row],[PRECIO UNITARIO]]</f>
        <v>36444.299999999996</v>
      </c>
    </row>
    <row r="489" spans="1:7" ht="15.75" customHeight="1">
      <c r="A489" s="16">
        <v>44678</v>
      </c>
      <c r="B489" s="17" t="str">
        <f>+'[2]STOCK-INVENTARIO'!C492</f>
        <v>P/H-1006</v>
      </c>
      <c r="C489" s="17" t="str">
        <f>+'[2]STOCK-INVENTARIO'!D492</f>
        <v>CAJAS DE BOBINAS P/MÁQS. CASERAS</v>
      </c>
      <c r="D489" s="18">
        <f>+'[2]STOCK-INVENTARIO'!K492</f>
        <v>15</v>
      </c>
      <c r="E489" s="19" t="str">
        <f>+'[2]STOCK-INVENTARIO'!I492</f>
        <v>UND</v>
      </c>
      <c r="F489" s="20">
        <f>+'[2]STOCK-INVENTARIO'!L492</f>
        <v>70</v>
      </c>
      <c r="G489" s="21">
        <f>+Table_1[[#This Row],[CANTIDAD]]*Table_1[[#This Row],[PRECIO UNITARIO]]</f>
        <v>1050</v>
      </c>
    </row>
    <row r="490" spans="1:7" ht="15.75" customHeight="1">
      <c r="A490" s="16">
        <v>44679</v>
      </c>
      <c r="B490" s="17" t="str">
        <f>+'[2]STOCK-INVENTARIO'!C493</f>
        <v>P/H-1007</v>
      </c>
      <c r="C490" s="17" t="str">
        <f>+'[2]STOCK-INVENTARIO'!D493</f>
        <v xml:space="preserve">CAJAS DE BOBINAS P/MÁQS.INDUSTRIALES </v>
      </c>
      <c r="D490" s="18">
        <f>+'[2]STOCK-INVENTARIO'!K493</f>
        <v>39</v>
      </c>
      <c r="E490" s="19" t="str">
        <f>+'[2]STOCK-INVENTARIO'!I493</f>
        <v>UND</v>
      </c>
      <c r="F490" s="20">
        <f>+'[2]STOCK-INVENTARIO'!L493</f>
        <v>80.239999999999995</v>
      </c>
      <c r="G490" s="21">
        <f>+Table_1[[#This Row],[CANTIDAD]]*Table_1[[#This Row],[PRECIO UNITARIO]]</f>
        <v>3129.3599999999997</v>
      </c>
    </row>
    <row r="491" spans="1:7" ht="15.75" customHeight="1">
      <c r="A491" s="16">
        <v>44680</v>
      </c>
      <c r="B491" s="17" t="str">
        <f>+'[2]STOCK-INVENTARIO'!C494</f>
        <v>P/H-1008</v>
      </c>
      <c r="C491" s="17" t="str">
        <f>+'[2]STOCK-INVENTARIO'!D494</f>
        <v>CAJAS DE BOBINAS INDUSTRIALES PARA MAQUINA DE BORDAR 144/1</v>
      </c>
      <c r="D491" s="18">
        <f>+'[2]STOCK-INVENTARIO'!K494</f>
        <v>595</v>
      </c>
      <c r="E491" s="19" t="str">
        <f>+'[2]STOCK-INVENTARIO'!I494</f>
        <v>CAJA</v>
      </c>
      <c r="F491" s="20">
        <f>+'[2]STOCK-INVENTARIO'!L494</f>
        <v>15</v>
      </c>
      <c r="G491" s="21">
        <f>+Table_1[[#This Row],[CANTIDAD]]*Table_1[[#This Row],[PRECIO UNITARIO]]</f>
        <v>8925</v>
      </c>
    </row>
    <row r="492" spans="1:7" ht="15.75" customHeight="1">
      <c r="A492" s="16">
        <v>44681</v>
      </c>
      <c r="B492" s="17" t="str">
        <f>+'[2]STOCK-INVENTARIO'!C495</f>
        <v>P/H-1009</v>
      </c>
      <c r="C492" s="17" t="str">
        <f>+'[2]STOCK-INVENTARIO'!D495</f>
        <v>PEDAL PARA MÁQUINA PLANA</v>
      </c>
      <c r="D492" s="18">
        <f>+'[2]STOCK-INVENTARIO'!K495</f>
        <v>0</v>
      </c>
      <c r="E492" s="19" t="str">
        <f>+'[2]STOCK-INVENTARIO'!I495</f>
        <v>UND</v>
      </c>
      <c r="F492" s="20">
        <f>+'[2]STOCK-INVENTARIO'!L495</f>
        <v>0</v>
      </c>
      <c r="G492" s="21">
        <f>+Table_1[[#This Row],[CANTIDAD]]*Table_1[[#This Row],[PRECIO UNITARIO]]</f>
        <v>0</v>
      </c>
    </row>
    <row r="493" spans="1:7" ht="15.75" customHeight="1">
      <c r="A493" s="16">
        <v>44682</v>
      </c>
      <c r="B493" s="17" t="str">
        <f>+'[2]STOCK-INVENTARIO'!C496</f>
        <v>P/H-1010</v>
      </c>
      <c r="C493" s="17" t="str">
        <f>+'[2]STOCK-INVENTARIO'!D496</f>
        <v>PEDAL PARA MÁQUINA CASERA</v>
      </c>
      <c r="D493" s="18">
        <f>+'[2]STOCK-INVENTARIO'!K496</f>
        <v>0</v>
      </c>
      <c r="E493" s="19" t="str">
        <f>+'[2]STOCK-INVENTARIO'!I496</f>
        <v>UND</v>
      </c>
      <c r="F493" s="20">
        <f>+'[2]STOCK-INVENTARIO'!L496</f>
        <v>0</v>
      </c>
      <c r="G493" s="21">
        <f>+Table_1[[#This Row],[CANTIDAD]]*Table_1[[#This Row],[PRECIO UNITARIO]]</f>
        <v>0</v>
      </c>
    </row>
    <row r="494" spans="1:7" ht="15.75" customHeight="1">
      <c r="A494" s="16">
        <v>44683</v>
      </c>
      <c r="B494" s="17" t="str">
        <f>+'[2]STOCK-INVENTARIO'!C497</f>
        <v>P/H-1011</v>
      </c>
      <c r="C494" s="17" t="str">
        <f>+'[2]STOCK-INVENTARIO'!D497</f>
        <v>PLANCHUELAS DE MEDIA LUNA P/MAQS. PLANA  10/1</v>
      </c>
      <c r="D494" s="18">
        <f>+'[2]STOCK-INVENTARIO'!K497</f>
        <v>85</v>
      </c>
      <c r="E494" s="19" t="str">
        <f>+'[2]STOCK-INVENTARIO'!I497</f>
        <v>UND</v>
      </c>
      <c r="F494" s="20">
        <f>+'[2]STOCK-INVENTARIO'!L497</f>
        <v>1711</v>
      </c>
      <c r="G494" s="21">
        <f>+Table_1[[#This Row],[CANTIDAD]]*Table_1[[#This Row],[PRECIO UNITARIO]]</f>
        <v>145435</v>
      </c>
    </row>
    <row r="495" spans="1:7" ht="15.75" customHeight="1">
      <c r="A495" s="16">
        <v>44684</v>
      </c>
      <c r="B495" s="17" t="str">
        <f>+'[2]STOCK-INVENTARIO'!C498</f>
        <v>P/H-1012</v>
      </c>
      <c r="C495" s="17" t="str">
        <f>+'[2]STOCK-INVENTARIO'!D498</f>
        <v>FOLDER DE RUEDO</v>
      </c>
      <c r="D495" s="18">
        <f>+'[2]STOCK-INVENTARIO'!K498</f>
        <v>2</v>
      </c>
      <c r="E495" s="19" t="str">
        <f>+'[2]STOCK-INVENTARIO'!I498</f>
        <v>UND</v>
      </c>
      <c r="F495" s="20">
        <f>+'[2]STOCK-INVENTARIO'!L498</f>
        <v>0</v>
      </c>
      <c r="G495" s="21">
        <f>+Table_1[[#This Row],[CANTIDAD]]*Table_1[[#This Row],[PRECIO UNITARIO]]</f>
        <v>0</v>
      </c>
    </row>
    <row r="496" spans="1:7" ht="15.75" customHeight="1">
      <c r="A496" s="16">
        <v>44685</v>
      </c>
      <c r="B496" s="17" t="str">
        <f>+'[2]STOCK-INVENTARIO'!C499</f>
        <v>P/H-1013</v>
      </c>
      <c r="C496" s="17" t="str">
        <f>+'[2]STOCK-INVENTARIO'!D499</f>
        <v xml:space="preserve">FOLDER DE 3/8 </v>
      </c>
      <c r="D496" s="18">
        <f>+'[2]STOCK-INVENTARIO'!K499</f>
        <v>0</v>
      </c>
      <c r="E496" s="19" t="str">
        <f>+'[2]STOCK-INVENTARIO'!I499</f>
        <v>UND</v>
      </c>
      <c r="F496" s="20">
        <f>+'[2]STOCK-INVENTARIO'!L499</f>
        <v>0</v>
      </c>
      <c r="G496" s="21">
        <f>+Table_1[[#This Row],[CANTIDAD]]*Table_1[[#This Row],[PRECIO UNITARIO]]</f>
        <v>0</v>
      </c>
    </row>
    <row r="497" spans="1:7" ht="15.75" customHeight="1">
      <c r="A497" s="16">
        <v>44686</v>
      </c>
      <c r="B497" s="17" t="str">
        <f>+'[2]STOCK-INVENTARIO'!C500</f>
        <v>P/H-1014</v>
      </c>
      <c r="C497" s="17" t="str">
        <f>+'[2]STOCK-INVENTARIO'!D500</f>
        <v>FOLDERS DE ENTRADA PARA MAQUINA DE PRETINA 3 1/2 * 1 1/2</v>
      </c>
      <c r="D497" s="18">
        <f>+'[2]STOCK-INVENTARIO'!K500</f>
        <v>0</v>
      </c>
      <c r="E497" s="19" t="str">
        <f>+'[2]STOCK-INVENTARIO'!I500</f>
        <v>UND</v>
      </c>
      <c r="F497" s="20">
        <f>+'[2]STOCK-INVENTARIO'!L500</f>
        <v>0</v>
      </c>
      <c r="G497" s="21">
        <f>+Table_1[[#This Row],[CANTIDAD]]*Table_1[[#This Row],[PRECIO UNITARIO]]</f>
        <v>0</v>
      </c>
    </row>
    <row r="498" spans="1:7" ht="15.75" customHeight="1">
      <c r="A498" s="16">
        <v>44687</v>
      </c>
      <c r="B498" s="17" t="str">
        <f>+'[2]STOCK-INVENTARIO'!C501</f>
        <v>P/H-1015</v>
      </c>
      <c r="C498" s="17" t="str">
        <f>+'[2]STOCK-INVENTARIO'!D501</f>
        <v>FOLDERS DE SALIDA PARA MAQUINA DE PRETINA</v>
      </c>
      <c r="D498" s="18">
        <f>+'[2]STOCK-INVENTARIO'!K501</f>
        <v>1</v>
      </c>
      <c r="E498" s="19" t="str">
        <f>+'[2]STOCK-INVENTARIO'!I501</f>
        <v>UND</v>
      </c>
      <c r="F498" s="20">
        <f>+'[2]STOCK-INVENTARIO'!L501</f>
        <v>2500</v>
      </c>
      <c r="G498" s="21">
        <f>+Table_1[[#This Row],[CANTIDAD]]*Table_1[[#This Row],[PRECIO UNITARIO]]</f>
        <v>2500</v>
      </c>
    </row>
    <row r="499" spans="1:7" ht="15.75" customHeight="1">
      <c r="A499" s="16">
        <v>44688</v>
      </c>
      <c r="B499" s="17" t="str">
        <f>+'[2]STOCK-INVENTARIO'!C502</f>
        <v>P/H-1016</v>
      </c>
      <c r="C499" s="17" t="str">
        <f>+'[2]STOCK-INVENTARIO'!D502</f>
        <v>FOLDERS DE SALIDA PARA MAQUINA DE COVER DE TIRILLO</v>
      </c>
      <c r="D499" s="18">
        <f>+'[2]STOCK-INVENTARIO'!K502</f>
        <v>2</v>
      </c>
      <c r="E499" s="19" t="str">
        <f>+'[2]STOCK-INVENTARIO'!I502</f>
        <v>UND</v>
      </c>
      <c r="F499" s="20">
        <f>+'[2]STOCK-INVENTARIO'!L502</f>
        <v>8100</v>
      </c>
      <c r="G499" s="21">
        <f>+Table_1[[#This Row],[CANTIDAD]]*Table_1[[#This Row],[PRECIO UNITARIO]]</f>
        <v>16200</v>
      </c>
    </row>
    <row r="500" spans="1:7" ht="15.75" customHeight="1">
      <c r="A500" s="16">
        <v>44689</v>
      </c>
      <c r="B500" s="17" t="str">
        <f>+'[2]STOCK-INVENTARIO'!C503</f>
        <v>P/H-1017</v>
      </c>
      <c r="C500" s="17" t="str">
        <f>+'[2]STOCK-INVENTARIO'!D503</f>
        <v>PIES DE UN 1/4 PARA MÁQUINAS PLANAS COMPENSADO</v>
      </c>
      <c r="D500" s="18">
        <f>+'[2]STOCK-INVENTARIO'!K503</f>
        <v>20</v>
      </c>
      <c r="E500" s="19" t="str">
        <f>+'[2]STOCK-INVENTARIO'!I503</f>
        <v>UND</v>
      </c>
      <c r="F500" s="20">
        <f>+'[2]STOCK-INVENTARIO'!L503</f>
        <v>150</v>
      </c>
      <c r="G500" s="21">
        <f>+Table_1[[#This Row],[CANTIDAD]]*Table_1[[#This Row],[PRECIO UNITARIO]]</f>
        <v>3000</v>
      </c>
    </row>
    <row r="501" spans="1:7" ht="15.75" customHeight="1">
      <c r="A501" s="16">
        <v>44690</v>
      </c>
      <c r="B501" s="17" t="str">
        <f>+'[2]STOCK-INVENTARIO'!C504</f>
        <v>P/H-1018</v>
      </c>
      <c r="C501" s="17" t="str">
        <f>+'[2]STOCK-INVENTARIO'!D504</f>
        <v>PIES DE 1/16 PARA MÁQUINAS PLANAS</v>
      </c>
      <c r="D501" s="18">
        <f>+'[2]STOCK-INVENTARIO'!K504</f>
        <v>2</v>
      </c>
      <c r="E501" s="19" t="str">
        <f>+'[2]STOCK-INVENTARIO'!I504</f>
        <v>UND</v>
      </c>
      <c r="F501" s="20">
        <f>+'[2]STOCK-INVENTARIO'!L504</f>
        <v>150</v>
      </c>
      <c r="G501" s="21">
        <f>+Table_1[[#This Row],[CANTIDAD]]*Table_1[[#This Row],[PRECIO UNITARIO]]</f>
        <v>300</v>
      </c>
    </row>
    <row r="502" spans="1:7" ht="15.75" customHeight="1">
      <c r="A502" s="16">
        <v>44691</v>
      </c>
      <c r="B502" s="17" t="str">
        <f>+'[2]STOCK-INVENTARIO'!C505</f>
        <v>P/H-1019</v>
      </c>
      <c r="C502" s="17" t="str">
        <f>+'[2]STOCK-INVENTARIO'!D505</f>
        <v>PIES DE MAQUINA CACERA</v>
      </c>
      <c r="D502" s="18">
        <f>+'[2]STOCK-INVENTARIO'!K505</f>
        <v>100</v>
      </c>
      <c r="E502" s="19" t="str">
        <f>+'[2]STOCK-INVENTARIO'!I505</f>
        <v>UND</v>
      </c>
      <c r="F502" s="20">
        <f>+'[2]STOCK-INVENTARIO'!L505</f>
        <v>0</v>
      </c>
      <c r="G502" s="21">
        <f>+Table_1[[#This Row],[CANTIDAD]]*Table_1[[#This Row],[PRECIO UNITARIO]]</f>
        <v>0</v>
      </c>
    </row>
    <row r="503" spans="1:7" ht="15.75" customHeight="1">
      <c r="A503" s="16">
        <v>44692</v>
      </c>
      <c r="B503" s="17" t="str">
        <f>+'[2]STOCK-INVENTARIO'!C506</f>
        <v>P/H-1020</v>
      </c>
      <c r="C503" s="17" t="str">
        <f>+'[2]STOCK-INVENTARIO'!D506</f>
        <v>LOOPERS DE ABAJO PARA MAQUINAS MERO</v>
      </c>
      <c r="D503" s="18">
        <f>+'[2]STOCK-INVENTARIO'!K506</f>
        <v>4</v>
      </c>
      <c r="E503" s="19" t="str">
        <f>+'[2]STOCK-INVENTARIO'!I506</f>
        <v>UND</v>
      </c>
      <c r="F503" s="20">
        <f>+'[2]STOCK-INVENTARIO'!L506</f>
        <v>350</v>
      </c>
      <c r="G503" s="21">
        <f>+Table_1[[#This Row],[CANTIDAD]]*Table_1[[#This Row],[PRECIO UNITARIO]]</f>
        <v>1400</v>
      </c>
    </row>
    <row r="504" spans="1:7" ht="15.75" customHeight="1">
      <c r="A504" s="16">
        <v>44693</v>
      </c>
      <c r="B504" s="17" t="str">
        <f>+'[2]STOCK-INVENTARIO'!C507</f>
        <v>P/H-1021</v>
      </c>
      <c r="C504" s="17" t="str">
        <f>+'[2]STOCK-INVENTARIO'!D507</f>
        <v>LOOPERS DE ARRIBA PARA MAQUINAS MERO</v>
      </c>
      <c r="D504" s="18">
        <f>+'[2]STOCK-INVENTARIO'!K507</f>
        <v>5</v>
      </c>
      <c r="E504" s="19" t="str">
        <f>+'[2]STOCK-INVENTARIO'!I507</f>
        <v>UND</v>
      </c>
      <c r="F504" s="20">
        <f>+'[2]STOCK-INVENTARIO'!L507</f>
        <v>350</v>
      </c>
      <c r="G504" s="21">
        <f>+Table_1[[#This Row],[CANTIDAD]]*Table_1[[#This Row],[PRECIO UNITARIO]]</f>
        <v>1750</v>
      </c>
    </row>
    <row r="505" spans="1:7" ht="15.75" customHeight="1">
      <c r="A505" s="16">
        <v>44694</v>
      </c>
      <c r="B505" s="17" t="str">
        <f>+'[2]STOCK-INVENTARIO'!C508</f>
        <v>P/H-1022</v>
      </c>
      <c r="C505" s="17" t="str">
        <f>+'[2]STOCK-INVENTARIO'!D508</f>
        <v>CUCHILLA PARA MÁQUINA DE CORTE 6 PULGS. 10/1</v>
      </c>
      <c r="D505" s="18">
        <f>+'[2]STOCK-INVENTARIO'!K508</f>
        <v>1</v>
      </c>
      <c r="E505" s="19" t="str">
        <f>+'[2]STOCK-INVENTARIO'!I508</f>
        <v>CAJA</v>
      </c>
      <c r="F505" s="20">
        <f>+'[2]STOCK-INVENTARIO'!L508</f>
        <v>6480</v>
      </c>
      <c r="G505" s="21">
        <f>+Table_1[[#This Row],[CANTIDAD]]*Table_1[[#This Row],[PRECIO UNITARIO]]</f>
        <v>6480</v>
      </c>
    </row>
    <row r="506" spans="1:7" ht="15.75" customHeight="1">
      <c r="A506" s="16">
        <v>44695</v>
      </c>
      <c r="B506" s="17" t="str">
        <f>+'[2]STOCK-INVENTARIO'!C509</f>
        <v>P/H-1023</v>
      </c>
      <c r="C506" s="17" t="str">
        <f>+'[2]STOCK-INVENTARIO'!D509</f>
        <v>CUCHILLA PARA MÁQUINA DE CORTE 8 PULGS. 10/1</v>
      </c>
      <c r="D506" s="18">
        <f>+'[2]STOCK-INVENTARIO'!K509</f>
        <v>0.5</v>
      </c>
      <c r="E506" s="19" t="str">
        <f>+'[2]STOCK-INVENTARIO'!I509</f>
        <v>CAJA</v>
      </c>
      <c r="F506" s="20">
        <f>+'[2]STOCK-INVENTARIO'!L509</f>
        <v>2400</v>
      </c>
      <c r="G506" s="21">
        <f>+Table_1[[#This Row],[CANTIDAD]]*Table_1[[#This Row],[PRECIO UNITARIO]]</f>
        <v>1200</v>
      </c>
    </row>
    <row r="507" spans="1:7" ht="15.75" customHeight="1">
      <c r="A507" s="16">
        <v>44696</v>
      </c>
      <c r="B507" s="17" t="str">
        <f>+'[2]STOCK-INVENTARIO'!C510</f>
        <v>P/H-1024</v>
      </c>
      <c r="C507" s="17" t="str">
        <f>+'[2]STOCK-INVENTARIO'!D510</f>
        <v>AMOLADORES PARA MAQUINA DE CORTE 100/1</v>
      </c>
      <c r="D507" s="18">
        <f>+'[2]STOCK-INVENTARIO'!K510</f>
        <v>1.99</v>
      </c>
      <c r="E507" s="19" t="str">
        <f>+'[2]STOCK-INVENTARIO'!I510</f>
        <v>CAJA</v>
      </c>
      <c r="F507" s="20">
        <f>+'[2]STOCK-INVENTARIO'!L510</f>
        <v>1000</v>
      </c>
      <c r="G507" s="21">
        <f>+Table_1[[#This Row],[CANTIDAD]]*Table_1[[#This Row],[PRECIO UNITARIO]]</f>
        <v>1990</v>
      </c>
    </row>
    <row r="508" spans="1:7" ht="15.75" customHeight="1">
      <c r="A508" s="16">
        <v>44697</v>
      </c>
      <c r="B508" s="17" t="str">
        <f>+'[2]STOCK-INVENTARIO'!C511</f>
        <v>P/H-1025</v>
      </c>
      <c r="C508" s="17" t="str">
        <f>+'[2]STOCK-INVENTARIO'!D511</f>
        <v>DIENTES PARA MAQUINAS PLANAS 10/1</v>
      </c>
      <c r="D508" s="18">
        <f>+'[2]STOCK-INVENTARIO'!K511</f>
        <v>0.3</v>
      </c>
      <c r="E508" s="19" t="str">
        <f>+'[2]STOCK-INVENTARIO'!I511</f>
        <v>CAJA</v>
      </c>
      <c r="F508" s="20">
        <f>+'[2]STOCK-INVENTARIO'!L511</f>
        <v>1711</v>
      </c>
      <c r="G508" s="21">
        <f>+Table_1[[#This Row],[CANTIDAD]]*Table_1[[#This Row],[PRECIO UNITARIO]]</f>
        <v>513.29999999999995</v>
      </c>
    </row>
    <row r="509" spans="1:7" ht="15.75" customHeight="1">
      <c r="A509" s="16">
        <v>44698</v>
      </c>
      <c r="B509" s="17" t="str">
        <f>+'[2]STOCK-INVENTARIO'!C512</f>
        <v>P/H-1026</v>
      </c>
      <c r="C509" s="17" t="str">
        <f>+'[2]STOCK-INVENTARIO'!D512</f>
        <v>COLCHOS PARA MOTORES ( CLUTCH )</v>
      </c>
      <c r="D509" s="18">
        <f>+'[2]STOCK-INVENTARIO'!K512</f>
        <v>0</v>
      </c>
      <c r="E509" s="19" t="str">
        <f>+'[2]STOCK-INVENTARIO'!I512</f>
        <v>UND</v>
      </c>
      <c r="F509" s="20">
        <f>+'[2]STOCK-INVENTARIO'!L512</f>
        <v>1100</v>
      </c>
      <c r="G509" s="21">
        <f>+Table_1[[#This Row],[CANTIDAD]]*Table_1[[#This Row],[PRECIO UNITARIO]]</f>
        <v>0</v>
      </c>
    </row>
    <row r="510" spans="1:7" ht="15.75" customHeight="1">
      <c r="A510" s="16">
        <v>44699</v>
      </c>
      <c r="B510" s="17" t="str">
        <f>+'[2]STOCK-INVENTARIO'!C513</f>
        <v>P/H-1027</v>
      </c>
      <c r="C510" s="17" t="str">
        <f>+'[2]STOCK-INVENTARIO'!D513</f>
        <v>TIJERAS DE CORTE PARA VISUTERIA Y COSTURA</v>
      </c>
      <c r="D510" s="18">
        <f>+'[2]STOCK-INVENTARIO'!K513</f>
        <v>0</v>
      </c>
      <c r="E510" s="19" t="str">
        <f>+'[2]STOCK-INVENTARIO'!I513</f>
        <v>UND</v>
      </c>
      <c r="F510" s="20">
        <f>+'[2]STOCK-INVENTARIO'!L513</f>
        <v>0</v>
      </c>
      <c r="G510" s="21">
        <f>+Table_1[[#This Row],[CANTIDAD]]*Table_1[[#This Row],[PRECIO UNITARIO]]</f>
        <v>0</v>
      </c>
    </row>
    <row r="511" spans="1:7" ht="15.75" customHeight="1">
      <c r="A511" s="16">
        <v>44700</v>
      </c>
      <c r="B511" s="17" t="str">
        <f>+'[2]STOCK-INVENTARIO'!C514</f>
        <v>P/H-1035</v>
      </c>
      <c r="C511" s="17" t="str">
        <f>+'[2]STOCK-INVENTARIO'!D514</f>
        <v>AGUJAS PARA MÁQ. MERO B-27 10/1</v>
      </c>
      <c r="D511" s="18">
        <v>40</v>
      </c>
      <c r="E511" s="19" t="str">
        <f>+'[2]STOCK-INVENTARIO'!I514</f>
        <v>UND</v>
      </c>
      <c r="F511" s="20">
        <f>+'[2]STOCK-INVENTARIO'!L514</f>
        <v>0</v>
      </c>
      <c r="G511" s="21">
        <f>+Table_1[[#This Row],[CANTIDAD]]*Table_1[[#This Row],[PRECIO UNITARIO]]</f>
        <v>0</v>
      </c>
    </row>
    <row r="512" spans="1:7" ht="15.75" customHeight="1">
      <c r="A512" s="16">
        <v>44701</v>
      </c>
      <c r="B512" s="17" t="str">
        <f>+'[2]STOCK-INVENTARIO'!C515</f>
        <v>P/H-1036</v>
      </c>
      <c r="C512" s="17" t="str">
        <f>+'[2]STOCK-INVENTARIO'!D515</f>
        <v>AGUJAS DE GUAYO 0.5 10/1</v>
      </c>
      <c r="D512" s="18">
        <f>+'[2]STOCK-INVENTARIO'!K515</f>
        <v>24</v>
      </c>
      <c r="E512" s="19" t="str">
        <f>+'[2]STOCK-INVENTARIO'!I515</f>
        <v>UND</v>
      </c>
      <c r="F512" s="20">
        <f>+'[2]STOCK-INVENTARIO'!L515</f>
        <v>44</v>
      </c>
      <c r="G512" s="21">
        <f>+Table_1[[#This Row],[CANTIDAD]]*Table_1[[#This Row],[PRECIO UNITARIO]]</f>
        <v>1056</v>
      </c>
    </row>
    <row r="513" spans="1:7" ht="15.75" customHeight="1">
      <c r="A513" s="16">
        <v>44702</v>
      </c>
      <c r="B513" s="17" t="str">
        <f>+'[2]STOCK-INVENTARIO'!C516</f>
        <v>P/H-1037</v>
      </c>
      <c r="C513" s="17" t="str">
        <f>+'[2]STOCK-INVENTARIO'!D516</f>
        <v>AGUJAS CASERAS 10/1 #12</v>
      </c>
      <c r="D513" s="18">
        <f>+'[2]STOCK-INVENTARIO'!K516</f>
        <v>0</v>
      </c>
      <c r="E513" s="19" t="str">
        <f>+'[2]STOCK-INVENTARIO'!I516</f>
        <v>PAQUETE</v>
      </c>
      <c r="F513" s="20">
        <f>+'[2]STOCK-INVENTARIO'!L516</f>
        <v>0</v>
      </c>
      <c r="G513" s="21">
        <f>+Table_1[[#This Row],[CANTIDAD]]*Table_1[[#This Row],[PRECIO UNITARIO]]</f>
        <v>0</v>
      </c>
    </row>
    <row r="514" spans="1:7" ht="15.75" customHeight="1">
      <c r="A514" s="16">
        <v>44703</v>
      </c>
      <c r="B514" s="17" t="str">
        <f>+'[2]STOCK-INVENTARIO'!C517</f>
        <v>P/H-1038</v>
      </c>
      <c r="C514" s="17" t="str">
        <f>+'[2]STOCK-INVENTARIO'!D517</f>
        <v>AGUJAS CASERAS 10/1 #14</v>
      </c>
      <c r="D514" s="18">
        <f>+'[2]STOCK-INVENTARIO'!K517</f>
        <v>1.7</v>
      </c>
      <c r="E514" s="19" t="str">
        <f>+'[2]STOCK-INVENTARIO'!I517</f>
        <v>PAQUETE</v>
      </c>
      <c r="F514" s="20">
        <f>+'[2]STOCK-INVENTARIO'!L517</f>
        <v>422</v>
      </c>
      <c r="G514" s="21">
        <f>+Table_1[[#This Row],[CANTIDAD]]*Table_1[[#This Row],[PRECIO UNITARIO]]</f>
        <v>717.4</v>
      </c>
    </row>
    <row r="515" spans="1:7" ht="15.75" customHeight="1">
      <c r="A515" s="16">
        <v>44704</v>
      </c>
      <c r="B515" s="17" t="str">
        <f>+'[2]STOCK-INVENTARIO'!C518</f>
        <v>P/H-1039</v>
      </c>
      <c r="C515" s="17" t="str">
        <f>+'[2]STOCK-INVENTARIO'!D518</f>
        <v>AGUJAS 135*5 # 20, 10/1</v>
      </c>
      <c r="D515" s="18">
        <f>+'[2]STOCK-INVENTARIO'!K518</f>
        <v>0</v>
      </c>
      <c r="E515" s="19" t="str">
        <f>+'[2]STOCK-INVENTARIO'!I518</f>
        <v>PAQUETE</v>
      </c>
      <c r="F515" s="20">
        <f>+'[2]STOCK-INVENTARIO'!L518</f>
        <v>317</v>
      </c>
      <c r="G515" s="21">
        <f>+Table_1[[#This Row],[CANTIDAD]]*Table_1[[#This Row],[PRECIO UNITARIO]]</f>
        <v>0</v>
      </c>
    </row>
    <row r="516" spans="1:7" ht="15.75" customHeight="1">
      <c r="A516" s="16">
        <v>44705</v>
      </c>
      <c r="B516" s="17" t="str">
        <f>+'[2]STOCK-INVENTARIO'!C519</f>
        <v>P/H-1040</v>
      </c>
      <c r="C516" s="17" t="str">
        <f>+'[2]STOCK-INVENTARIO'!D519</f>
        <v>AGUJAS 135*5 # 16</v>
      </c>
      <c r="D516" s="18">
        <f>+'[2]STOCK-INVENTARIO'!K519</f>
        <v>0</v>
      </c>
      <c r="E516" s="19" t="str">
        <f>+'[2]STOCK-INVENTARIO'!I519</f>
        <v>PAQUETE</v>
      </c>
      <c r="F516" s="20">
        <f>+'[2]STOCK-INVENTARIO'!L519</f>
        <v>0</v>
      </c>
      <c r="G516" s="21">
        <f>+Table_1[[#This Row],[CANTIDAD]]*Table_1[[#This Row],[PRECIO UNITARIO]]</f>
        <v>0</v>
      </c>
    </row>
    <row r="517" spans="1:7" ht="15.75" customHeight="1">
      <c r="A517" s="16">
        <v>44706</v>
      </c>
      <c r="B517" s="17" t="str">
        <f>+'[2]STOCK-INVENTARIO'!C520</f>
        <v>P/H-1041</v>
      </c>
      <c r="C517" s="17" t="str">
        <f>+'[2]STOCK-INVENTARIO'!D520</f>
        <v>AGUJAS 175*1 #16</v>
      </c>
      <c r="D517" s="18">
        <f>+'[2]STOCK-INVENTARIO'!K520</f>
        <v>3.9</v>
      </c>
      <c r="E517" s="19" t="str">
        <f>+'[2]STOCK-INVENTARIO'!I520</f>
        <v>PAQUETE</v>
      </c>
      <c r="F517" s="20">
        <f>+'[2]STOCK-INVENTARIO'!L520</f>
        <v>408</v>
      </c>
      <c r="G517" s="21">
        <f>+Table_1[[#This Row],[CANTIDAD]]*Table_1[[#This Row],[PRECIO UNITARIO]]</f>
        <v>1591.2</v>
      </c>
    </row>
    <row r="518" spans="1:7" ht="15.75" customHeight="1">
      <c r="A518" s="16">
        <v>44707</v>
      </c>
      <c r="B518" s="17" t="str">
        <f>+'[2]STOCK-INVENTARIO'!C521</f>
        <v>P/H-1042</v>
      </c>
      <c r="C518" s="17" t="str">
        <f>+'[2]STOCK-INVENTARIO'!D521</f>
        <v>AGUJAS 16*231 # 10</v>
      </c>
      <c r="D518" s="18">
        <f>+'[2]STOCK-INVENTARIO'!K521</f>
        <v>0</v>
      </c>
      <c r="E518" s="19" t="str">
        <f>+'[2]STOCK-INVENTARIO'!I521</f>
        <v>PAQUETE</v>
      </c>
      <c r="F518" s="20">
        <f>+'[2]STOCK-INVENTARIO'!L521</f>
        <v>0</v>
      </c>
      <c r="G518" s="21">
        <f>+Table_1[[#This Row],[CANTIDAD]]*Table_1[[#This Row],[PRECIO UNITARIO]]</f>
        <v>0</v>
      </c>
    </row>
    <row r="519" spans="1:7" ht="15.75" customHeight="1">
      <c r="A519" s="16">
        <v>44708</v>
      </c>
      <c r="B519" s="17" t="str">
        <f>+'[2]STOCK-INVENTARIO'!C522</f>
        <v>P/H-1043</v>
      </c>
      <c r="C519" s="17" t="str">
        <f>+'[2]STOCK-INVENTARIO'!D522</f>
        <v xml:space="preserve">AGUJAS 16*231 # 12 </v>
      </c>
      <c r="D519" s="18">
        <f>+'[2]STOCK-INVENTARIO'!K522</f>
        <v>0</v>
      </c>
      <c r="E519" s="19" t="str">
        <f>+'[2]STOCK-INVENTARIO'!I522</f>
        <v>PAQUETE</v>
      </c>
      <c r="F519" s="20">
        <f>+'[2]STOCK-INVENTARIO'!L522</f>
        <v>0</v>
      </c>
      <c r="G519" s="21">
        <f>+Table_1[[#This Row],[CANTIDAD]]*Table_1[[#This Row],[PRECIO UNITARIO]]</f>
        <v>0</v>
      </c>
    </row>
    <row r="520" spans="1:7" ht="15.75" customHeight="1">
      <c r="A520" s="16">
        <v>44709</v>
      </c>
      <c r="B520" s="17" t="str">
        <f>+'[2]STOCK-INVENTARIO'!C523</f>
        <v>P/H-1044</v>
      </c>
      <c r="C520" s="17" t="str">
        <f>+'[2]STOCK-INVENTARIO'!D523</f>
        <v>AGUJAS 16*231 # 14</v>
      </c>
      <c r="D520" s="18">
        <f>+'[2]STOCK-INVENTARIO'!K523</f>
        <v>0</v>
      </c>
      <c r="E520" s="19" t="str">
        <f>+'[2]STOCK-INVENTARIO'!I523</f>
        <v>PAQUETE</v>
      </c>
      <c r="F520" s="20">
        <f>+'[2]STOCK-INVENTARIO'!L523</f>
        <v>0</v>
      </c>
      <c r="G520" s="21">
        <f>+Table_1[[#This Row],[CANTIDAD]]*Table_1[[#This Row],[PRECIO UNITARIO]]</f>
        <v>0</v>
      </c>
    </row>
    <row r="521" spans="1:7" ht="15.75" customHeight="1">
      <c r="A521" s="16">
        <v>44710</v>
      </c>
      <c r="B521" s="17" t="str">
        <f>+'[2]STOCK-INVENTARIO'!C524</f>
        <v>P/H-1045</v>
      </c>
      <c r="C521" s="17" t="str">
        <f>+'[2]STOCK-INVENTARIO'!D524</f>
        <v>AGUJAS 16*231# 16</v>
      </c>
      <c r="D521" s="18">
        <f>+'[2]STOCK-INVENTARIO'!K524</f>
        <v>0</v>
      </c>
      <c r="E521" s="19" t="str">
        <f>+'[2]STOCK-INVENTARIO'!I524</f>
        <v>PAQUETE</v>
      </c>
      <c r="F521" s="20">
        <f>+'[2]STOCK-INVENTARIO'!L524</f>
        <v>0</v>
      </c>
      <c r="G521" s="21">
        <f>+Table_1[[#This Row],[CANTIDAD]]*Table_1[[#This Row],[PRECIO UNITARIO]]</f>
        <v>0</v>
      </c>
    </row>
    <row r="522" spans="1:7" ht="15.75" customHeight="1">
      <c r="A522" s="16">
        <v>44711</v>
      </c>
      <c r="B522" s="17" t="str">
        <f>+'[2]STOCK-INVENTARIO'!C525</f>
        <v>P/H-1046</v>
      </c>
      <c r="C522" s="17" t="str">
        <f>+'[2]STOCK-INVENTARIO'!D525</f>
        <v>AGUJAS 501 # 19</v>
      </c>
      <c r="D522" s="18">
        <f>+'[2]STOCK-INVENTARIO'!K525</f>
        <v>0</v>
      </c>
      <c r="E522" s="19" t="str">
        <f>+'[2]STOCK-INVENTARIO'!I525</f>
        <v>PAQUETE</v>
      </c>
      <c r="F522" s="20">
        <f>+'[2]STOCK-INVENTARIO'!L525</f>
        <v>0</v>
      </c>
      <c r="G522" s="21">
        <f>+Table_1[[#This Row],[CANTIDAD]]*Table_1[[#This Row],[PRECIO UNITARIO]]</f>
        <v>0</v>
      </c>
    </row>
    <row r="523" spans="1:7" ht="15.75" customHeight="1">
      <c r="A523" s="16">
        <v>44712</v>
      </c>
      <c r="B523" s="17" t="str">
        <f>+'[2]STOCK-INVENTARIO'!C526</f>
        <v>P/H-1047</v>
      </c>
      <c r="C523" s="17" t="str">
        <f>+'[2]STOCK-INVENTARIO'!D526</f>
        <v>TORNILLOS PARA DIENTES DE MÁQUINAS</v>
      </c>
      <c r="D523" s="18">
        <f>+'[2]STOCK-INVENTARIO'!K526</f>
        <v>0</v>
      </c>
      <c r="E523" s="19" t="str">
        <f>+'[2]STOCK-INVENTARIO'!I526</f>
        <v>UND</v>
      </c>
      <c r="F523" s="20">
        <f>+'[2]STOCK-INVENTARIO'!L526</f>
        <v>0</v>
      </c>
      <c r="G523" s="21">
        <f>+Table_1[[#This Row],[CANTIDAD]]*Table_1[[#This Row],[PRECIO UNITARIO]]</f>
        <v>0</v>
      </c>
    </row>
    <row r="524" spans="1:7" ht="15.75" customHeight="1">
      <c r="A524" s="16">
        <v>44713</v>
      </c>
      <c r="B524" s="17" t="str">
        <f>+'[2]STOCK-INVENTARIO'!C527</f>
        <v>P/H-1048</v>
      </c>
      <c r="C524" s="17" t="str">
        <f>+'[2]STOCK-INVENTARIO'!D527</f>
        <v>TORNILLOS PARA PLANCHUELAS DE MAQUINAS</v>
      </c>
      <c r="D524" s="18">
        <f>+'[2]STOCK-INVENTARIO'!K527</f>
        <v>266</v>
      </c>
      <c r="E524" s="19" t="str">
        <f>+'[2]STOCK-INVENTARIO'!I527</f>
        <v>UND</v>
      </c>
      <c r="F524" s="20">
        <f>+'[2]STOCK-INVENTARIO'!L527</f>
        <v>10</v>
      </c>
      <c r="G524" s="21">
        <f>+Table_1[[#This Row],[CANTIDAD]]*Table_1[[#This Row],[PRECIO UNITARIO]]</f>
        <v>2660</v>
      </c>
    </row>
    <row r="525" spans="1:7" ht="15.75" customHeight="1">
      <c r="A525" s="16">
        <v>44714</v>
      </c>
      <c r="B525" s="17" t="str">
        <f>+'[2]STOCK-INVENTARIO'!C528</f>
        <v>P/H-1049</v>
      </c>
      <c r="C525" s="17" t="str">
        <f>+'[2]STOCK-INVENTARIO'!D528</f>
        <v>TORNILLOS SUJETADORES DE DIENTES</v>
      </c>
      <c r="D525" s="18">
        <f>+'[2]STOCK-INVENTARIO'!K528</f>
        <v>42</v>
      </c>
      <c r="E525" s="19" t="str">
        <f>+'[2]STOCK-INVENTARIO'!I528</f>
        <v>UND</v>
      </c>
      <c r="F525" s="20">
        <f>+'[2]STOCK-INVENTARIO'!L528</f>
        <v>10</v>
      </c>
      <c r="G525" s="21">
        <f>+Table_1[[#This Row],[CANTIDAD]]*Table_1[[#This Row],[PRECIO UNITARIO]]</f>
        <v>420</v>
      </c>
    </row>
    <row r="526" spans="1:7" ht="15.75" customHeight="1">
      <c r="A526" s="16">
        <v>44715</v>
      </c>
      <c r="B526" s="17" t="str">
        <f>+'[2]STOCK-INVENTARIO'!C529</f>
        <v>P/H-1050</v>
      </c>
      <c r="C526" s="17" t="str">
        <f>+'[2]STOCK-INVENTARIO'!D529</f>
        <v>TORNILLO PRENSA TELA PEQUEÑO</v>
      </c>
      <c r="D526" s="18">
        <f>+'[2]STOCK-INVENTARIO'!K529</f>
        <v>54</v>
      </c>
      <c r="E526" s="19" t="str">
        <f>+'[2]STOCK-INVENTARIO'!I529</f>
        <v>UND</v>
      </c>
      <c r="F526" s="20">
        <f>+'[2]STOCK-INVENTARIO'!L529</f>
        <v>10</v>
      </c>
      <c r="G526" s="21">
        <f>+Table_1[[#This Row],[CANTIDAD]]*Table_1[[#This Row],[PRECIO UNITARIO]]</f>
        <v>540</v>
      </c>
    </row>
    <row r="527" spans="1:7" ht="15.75" customHeight="1">
      <c r="A527" s="16">
        <v>44716</v>
      </c>
      <c r="B527" s="17" t="str">
        <f>+'[2]STOCK-INVENTARIO'!C530</f>
        <v>P/H-1051</v>
      </c>
      <c r="C527" s="17" t="str">
        <f>+'[2]STOCK-INVENTARIO'!D530</f>
        <v>TORNILLO PRENSA TELA GRANDE</v>
      </c>
      <c r="D527" s="18">
        <f>+'[2]STOCK-INVENTARIO'!K530</f>
        <v>12</v>
      </c>
      <c r="E527" s="19" t="str">
        <f>+'[2]STOCK-INVENTARIO'!I530</f>
        <v>UND</v>
      </c>
      <c r="F527" s="20">
        <f>+'[2]STOCK-INVENTARIO'!L530</f>
        <v>10</v>
      </c>
      <c r="G527" s="21">
        <f>+Table_1[[#This Row],[CANTIDAD]]*Table_1[[#This Row],[PRECIO UNITARIO]]</f>
        <v>120</v>
      </c>
    </row>
    <row r="528" spans="1:7" ht="15.75" customHeight="1">
      <c r="A528" s="16">
        <v>44717</v>
      </c>
      <c r="B528" s="17" t="str">
        <f>+'[2]STOCK-INVENTARIO'!C531</f>
        <v>P/H-1052</v>
      </c>
      <c r="C528" s="17" t="str">
        <f>+'[2]STOCK-INVENTARIO'!D531</f>
        <v>CUCHILLA TIPO CIERRA 6"</v>
      </c>
      <c r="D528" s="18">
        <f>+'[2]STOCK-INVENTARIO'!K531</f>
        <v>0</v>
      </c>
      <c r="E528" s="19" t="str">
        <f>+'[2]STOCK-INVENTARIO'!I531</f>
        <v>UND</v>
      </c>
      <c r="F528" s="20">
        <f>+'[2]STOCK-INVENTARIO'!L531</f>
        <v>6480</v>
      </c>
      <c r="G528" s="21">
        <f>+Table_1[[#This Row],[CANTIDAD]]*Table_1[[#This Row],[PRECIO UNITARIO]]</f>
        <v>0</v>
      </c>
    </row>
    <row r="529" spans="1:7" ht="15.75" customHeight="1">
      <c r="A529" s="16">
        <v>44718</v>
      </c>
      <c r="B529" s="17" t="str">
        <f>+'[2]STOCK-INVENTARIO'!C532</f>
        <v>P/H-1053</v>
      </c>
      <c r="C529" s="17" t="str">
        <f>+'[2]STOCK-INVENTARIO'!D532</f>
        <v>KITS DE MOTOR CASERO</v>
      </c>
      <c r="D529" s="18">
        <f>+'[2]STOCK-INVENTARIO'!K532</f>
        <v>10</v>
      </c>
      <c r="E529" s="19" t="str">
        <f>+'[2]STOCK-INVENTARIO'!I532</f>
        <v>UND</v>
      </c>
      <c r="F529" s="20">
        <f>+'[2]STOCK-INVENTARIO'!L532</f>
        <v>600</v>
      </c>
      <c r="G529" s="21">
        <f>+Table_1[[#This Row],[CANTIDAD]]*Table_1[[#This Row],[PRECIO UNITARIO]]</f>
        <v>6000</v>
      </c>
    </row>
    <row r="530" spans="1:7" ht="15.75" customHeight="1">
      <c r="A530" s="16">
        <v>44719</v>
      </c>
      <c r="B530" s="17" t="str">
        <f>+'[2]STOCK-INVENTARIO'!C533</f>
        <v>P/H-1054</v>
      </c>
      <c r="C530" s="17" t="str">
        <f>+'[2]STOCK-INVENTARIO'!D533</f>
        <v>TOPE DE MÁQUINAS CASERA</v>
      </c>
      <c r="D530" s="18">
        <f>+'[2]STOCK-INVENTARIO'!K533</f>
        <v>13</v>
      </c>
      <c r="E530" s="19" t="str">
        <f>+'[2]STOCK-INVENTARIO'!I533</f>
        <v>UND</v>
      </c>
      <c r="F530" s="20">
        <f>+'[2]STOCK-INVENTARIO'!L533</f>
        <v>1300</v>
      </c>
      <c r="G530" s="21">
        <f>+Table_1[[#This Row],[CANTIDAD]]*Table_1[[#This Row],[PRECIO UNITARIO]]</f>
        <v>16900</v>
      </c>
    </row>
    <row r="531" spans="1:7" ht="15.75" customHeight="1">
      <c r="A531" s="16">
        <v>44720</v>
      </c>
      <c r="B531" s="17" t="str">
        <f>+'[2]STOCK-INVENTARIO'!C534</f>
        <v>P/H-1055</v>
      </c>
      <c r="C531" s="17" t="str">
        <f>+'[2]STOCK-INVENTARIO'!D534</f>
        <v>MOTORES CLUTCH 110 V Y 500W (0-4500RPM)</v>
      </c>
      <c r="D531" s="18">
        <f>+'[2]STOCK-INVENTARIO'!K534</f>
        <v>22</v>
      </c>
      <c r="E531" s="19" t="str">
        <f>+'[2]STOCK-INVENTARIO'!I534</f>
        <v>UND</v>
      </c>
      <c r="F531" s="20">
        <f>+'[2]STOCK-INVENTARIO'!L534</f>
        <v>10000</v>
      </c>
      <c r="G531" s="21">
        <f>+Table_1[[#This Row],[CANTIDAD]]*Table_1[[#This Row],[PRECIO UNITARIO]]</f>
        <v>220000</v>
      </c>
    </row>
    <row r="532" spans="1:7" ht="15.75" customHeight="1">
      <c r="A532" s="16">
        <v>44721</v>
      </c>
      <c r="B532" s="17" t="str">
        <f>+'[2]STOCK-INVENTARIO'!C535</f>
        <v>P/H-1057</v>
      </c>
      <c r="C532" s="17" t="str">
        <f>+'[2]STOCK-INVENTARIO'!D535</f>
        <v>TIJERAS DE CORTE</v>
      </c>
      <c r="D532" s="18">
        <f>+'[2]STOCK-INVENTARIO'!K535</f>
        <v>28</v>
      </c>
      <c r="E532" s="19" t="str">
        <f>+'[2]STOCK-INVENTARIO'!I535</f>
        <v>UND</v>
      </c>
      <c r="F532" s="20">
        <f>+'[2]STOCK-INVENTARIO'!L535</f>
        <v>0</v>
      </c>
      <c r="G532" s="21">
        <f>+Table_1[[#This Row],[CANTIDAD]]*Table_1[[#This Row],[PRECIO UNITARIO]]</f>
        <v>0</v>
      </c>
    </row>
    <row r="533" spans="1:7" ht="15.75" customHeight="1">
      <c r="A533" s="16">
        <v>44722</v>
      </c>
      <c r="B533" s="17" t="str">
        <f>+'[2]STOCK-INVENTARIO'!C536</f>
        <v>P/H-1059</v>
      </c>
      <c r="C533" s="17" t="str">
        <f>+'[2]STOCK-INVENTARIO'!D536</f>
        <v>CAPACITORES</v>
      </c>
      <c r="D533" s="18">
        <f>+'[2]STOCK-INVENTARIO'!K536</f>
        <v>1</v>
      </c>
      <c r="E533" s="19" t="str">
        <f>+'[2]STOCK-INVENTARIO'!I536</f>
        <v>UND</v>
      </c>
      <c r="F533" s="20">
        <f>+'[2]STOCK-INVENTARIO'!L536</f>
        <v>253</v>
      </c>
      <c r="G533" s="21">
        <f>+Table_1[[#This Row],[CANTIDAD]]*Table_1[[#This Row],[PRECIO UNITARIO]]</f>
        <v>253</v>
      </c>
    </row>
    <row r="534" spans="1:7" ht="15.75" customHeight="1">
      <c r="A534" s="16">
        <v>44723</v>
      </c>
      <c r="B534" s="17" t="str">
        <f>+'[2]STOCK-INVENTARIO'!C537</f>
        <v>P/H-1060</v>
      </c>
      <c r="C534" s="17" t="str">
        <f>+'[2]STOCK-INVENTARIO'!D537</f>
        <v>CALIBRADORES DE MÁQUINA</v>
      </c>
      <c r="D534" s="18">
        <f>+'[2]STOCK-INVENTARIO'!K537</f>
        <v>78</v>
      </c>
      <c r="E534" s="19" t="str">
        <f>+'[2]STOCK-INVENTARIO'!I537</f>
        <v>UND</v>
      </c>
      <c r="F534" s="20">
        <f>+'[2]STOCK-INVENTARIO'!L537</f>
        <v>0</v>
      </c>
      <c r="G534" s="21">
        <f>+Table_1[[#This Row],[CANTIDAD]]*Table_1[[#This Row],[PRECIO UNITARIO]]</f>
        <v>0</v>
      </c>
    </row>
    <row r="535" spans="1:7" ht="15.75" customHeight="1">
      <c r="A535" s="16">
        <v>44724</v>
      </c>
      <c r="B535" s="17" t="str">
        <f>+'[2]STOCK-INVENTARIO'!C538</f>
        <v>P/H-1061</v>
      </c>
      <c r="C535" s="17" t="str">
        <f>+'[2]STOCK-INVENTARIO'!D538</f>
        <v>CUCHILLA PARA MÁQUINA DE CORTE 5 PULGS.</v>
      </c>
      <c r="D535" s="18">
        <f>+'[2]STOCK-INVENTARIO'!K538</f>
        <v>0</v>
      </c>
      <c r="E535" s="19" t="str">
        <f>+'[2]STOCK-INVENTARIO'!I538</f>
        <v>UND</v>
      </c>
      <c r="F535" s="20">
        <f>+'[2]STOCK-INVENTARIO'!L538</f>
        <v>0</v>
      </c>
      <c r="G535" s="21">
        <f>+Table_1[[#This Row],[CANTIDAD]]*Table_1[[#This Row],[PRECIO UNITARIO]]</f>
        <v>0</v>
      </c>
    </row>
    <row r="536" spans="1:7" ht="15.75" customHeight="1">
      <c r="A536" s="16">
        <v>44725</v>
      </c>
      <c r="B536" s="17" t="str">
        <f>+'[2]STOCK-INVENTARIO'!C539</f>
        <v>OFFI-3000</v>
      </c>
      <c r="C536" s="17" t="str">
        <f>+'[2]STOCK-INVENTARIO'!D539</f>
        <v>CINTA DOBLE CARA</v>
      </c>
      <c r="D536" s="18">
        <f>+'[2]STOCK-INVENTARIO'!K539</f>
        <v>1</v>
      </c>
      <c r="E536" s="19" t="str">
        <f>+'[2]STOCK-INVENTARIO'!I539</f>
        <v>UND</v>
      </c>
      <c r="F536" s="20">
        <f>+'[2]STOCK-INVENTARIO'!L539</f>
        <v>0</v>
      </c>
      <c r="G536" s="21">
        <f>+Table_1[[#This Row],[CANTIDAD]]*Table_1[[#This Row],[PRECIO UNITARIO]]</f>
        <v>0</v>
      </c>
    </row>
    <row r="537" spans="1:7" ht="15.75" customHeight="1">
      <c r="A537" s="16">
        <v>44726</v>
      </c>
      <c r="B537" s="17" t="str">
        <f>+'[2]STOCK-INVENTARIO'!C540</f>
        <v>OFFI-3001</v>
      </c>
      <c r="C537" s="17" t="str">
        <f>+'[2]STOCK-INVENTARIO'!D540</f>
        <v>PAPEL BOND  8 1/2 * 11"  10/1 DE 500/1</v>
      </c>
      <c r="D537" s="18">
        <f>+'[2]STOCK-INVENTARIO'!K540</f>
        <v>14.9</v>
      </c>
      <c r="E537" s="19" t="str">
        <f>+'[2]STOCK-INVENTARIO'!I540</f>
        <v>CAJA</v>
      </c>
      <c r="F537" s="20">
        <f>+'[2]STOCK-INVENTARIO'!L540</f>
        <v>2437.5</v>
      </c>
      <c r="G537" s="21">
        <f>+Table_1[[#This Row],[CANTIDAD]]*Table_1[[#This Row],[PRECIO UNITARIO]]</f>
        <v>36318.75</v>
      </c>
    </row>
    <row r="538" spans="1:7" ht="15.75" customHeight="1">
      <c r="A538" s="16">
        <v>44727</v>
      </c>
      <c r="B538" s="17" t="str">
        <f>+'[2]STOCK-INVENTARIO'!C541</f>
        <v>OFFI-3002</v>
      </c>
      <c r="C538" s="17" t="str">
        <f>+'[2]STOCK-INVENTARIO'!D541</f>
        <v>PAPEL BOND 8 1/2 * 14"  10/1, 500/1</v>
      </c>
      <c r="D538" s="18">
        <f>+'[2]STOCK-INVENTARIO'!K541</f>
        <v>1</v>
      </c>
      <c r="E538" s="19" t="str">
        <f>+'[2]STOCK-INVENTARIO'!I541</f>
        <v>CAJA</v>
      </c>
      <c r="F538" s="20">
        <f>+'[2]STOCK-INVENTARIO'!L541</f>
        <v>3337.5</v>
      </c>
      <c r="G538" s="21">
        <f>+Table_1[[#This Row],[CANTIDAD]]*Table_1[[#This Row],[PRECIO UNITARIO]]</f>
        <v>3337.5</v>
      </c>
    </row>
    <row r="539" spans="1:7" ht="15.75" customHeight="1">
      <c r="A539" s="16">
        <v>44728</v>
      </c>
      <c r="B539" s="17" t="str">
        <f>+'[2]STOCK-INVENTARIO'!C542</f>
        <v>OFFI-3003</v>
      </c>
      <c r="C539" s="17" t="str">
        <f>+'[2]STOCK-INVENTARIO'!D542</f>
        <v>PAPEL TIMBRADO 8 1/2* 14" 500/1</v>
      </c>
      <c r="D539" s="18">
        <f>+'[2]STOCK-INVENTARIO'!K542</f>
        <v>0</v>
      </c>
      <c r="E539" s="19" t="str">
        <f>+'[2]STOCK-INVENTARIO'!I542</f>
        <v>CAJA</v>
      </c>
      <c r="F539" s="20">
        <f>+'[2]STOCK-INVENTARIO'!L542</f>
        <v>4956</v>
      </c>
      <c r="G539" s="21">
        <f>+Table_1[[#This Row],[CANTIDAD]]*Table_1[[#This Row],[PRECIO UNITARIO]]</f>
        <v>0</v>
      </c>
    </row>
    <row r="540" spans="1:7" ht="15.75" customHeight="1">
      <c r="A540" s="16">
        <v>44729</v>
      </c>
      <c r="B540" s="17" t="str">
        <f>+'[2]STOCK-INVENTARIO'!C543</f>
        <v>OFFI-3004</v>
      </c>
      <c r="C540" s="17" t="str">
        <f>+'[2]STOCK-INVENTARIO'!D543</f>
        <v>PAPEL TIMBRADO 8 1/2* 11" 500/1</v>
      </c>
      <c r="D540" s="18">
        <f>+'[2]STOCK-INVENTARIO'!K543</f>
        <v>0</v>
      </c>
      <c r="E540" s="19" t="str">
        <f>+'[2]STOCK-INVENTARIO'!I543</f>
        <v>RESMA</v>
      </c>
      <c r="F540" s="20">
        <f>+'[2]STOCK-INVENTARIO'!L543</f>
        <v>3180</v>
      </c>
      <c r="G540" s="21">
        <f>+Table_1[[#This Row],[CANTIDAD]]*Table_1[[#This Row],[PRECIO UNITARIO]]</f>
        <v>0</v>
      </c>
    </row>
    <row r="541" spans="1:7" ht="15.75" customHeight="1">
      <c r="A541" s="16">
        <v>44730</v>
      </c>
      <c r="B541" s="17" t="str">
        <f>+'[2]STOCK-INVENTARIO'!C544</f>
        <v>OFFI-3005</v>
      </c>
      <c r="C541" s="17" t="str">
        <f>+'[2]STOCK-INVENTARIO'!D544</f>
        <v>PAPEL TIMB. DE HILO Y PAN DE ORO FULL COLOR 8 1/2*11</v>
      </c>
      <c r="D541" s="18">
        <f>+'[2]STOCK-INVENTARIO'!K544</f>
        <v>0</v>
      </c>
      <c r="E541" s="19" t="str">
        <f>+'[2]STOCK-INVENTARIO'!I544</f>
        <v>RESMA</v>
      </c>
      <c r="F541" s="20">
        <f>+'[2]STOCK-INVENTARIO'!L544</f>
        <v>4850</v>
      </c>
      <c r="G541" s="21">
        <f>+Table_1[[#This Row],[CANTIDAD]]*Table_1[[#This Row],[PRECIO UNITARIO]]</f>
        <v>0</v>
      </c>
    </row>
    <row r="542" spans="1:7" ht="15.75" customHeight="1">
      <c r="A542" s="16">
        <v>44731</v>
      </c>
      <c r="B542" s="17" t="str">
        <f>+'[2]STOCK-INVENTARIO'!C545</f>
        <v>OFFI-3006</v>
      </c>
      <c r="C542" s="17" t="str">
        <f>+'[2]STOCK-INVENTARIO'!D545</f>
        <v>PAPEL CARBÓN  100/1</v>
      </c>
      <c r="D542" s="18">
        <f>+'[2]STOCK-INVENTARIO'!K545</f>
        <v>13</v>
      </c>
      <c r="E542" s="19" t="str">
        <f>+'[2]STOCK-INVENTARIO'!I545</f>
        <v>RESMA</v>
      </c>
      <c r="F542" s="20">
        <f>+'[2]STOCK-INVENTARIO'!L545</f>
        <v>540</v>
      </c>
      <c r="G542" s="21">
        <f>+Table_1[[#This Row],[CANTIDAD]]*Table_1[[#This Row],[PRECIO UNITARIO]]</f>
        <v>7020</v>
      </c>
    </row>
    <row r="543" spans="1:7" ht="15.75" customHeight="1">
      <c r="A543" s="16">
        <v>44732</v>
      </c>
      <c r="B543" s="17" t="str">
        <f>+'[2]STOCK-INVENTARIO'!C546</f>
        <v>OFFI-3007</v>
      </c>
      <c r="C543" s="17" t="str">
        <f>+'[2]STOCK-INVENTARIO'!D546</f>
        <v>LABEL PARA FOLDERS 126/1</v>
      </c>
      <c r="D543" s="18">
        <f>+'[2]STOCK-INVENTARIO'!K546</f>
        <v>0</v>
      </c>
      <c r="E543" s="19" t="str">
        <f>+'[2]STOCK-INVENTARIO'!I546</f>
        <v>RESMA</v>
      </c>
      <c r="F543" s="20">
        <f>+'[2]STOCK-INVENTARIO'!L546</f>
        <v>385</v>
      </c>
      <c r="G543" s="21">
        <f>+Table_1[[#This Row],[CANTIDAD]]*Table_1[[#This Row],[PRECIO UNITARIO]]</f>
        <v>0</v>
      </c>
    </row>
    <row r="544" spans="1:7" ht="15.75" customHeight="1">
      <c r="A544" s="16">
        <v>44733</v>
      </c>
      <c r="B544" s="17" t="str">
        <f>+'[2]STOCK-INVENTARIO'!C547</f>
        <v>OFFI-3008</v>
      </c>
      <c r="C544" s="17" t="str">
        <f>+'[2]STOCK-INVENTARIO'!D547</f>
        <v>LABEL PARA FOLDERS 200/1</v>
      </c>
      <c r="D544" s="18">
        <f>+'[2]STOCK-INVENTARIO'!K547</f>
        <v>0</v>
      </c>
      <c r="E544" s="19" t="str">
        <f>+'[2]STOCK-INVENTARIO'!I547</f>
        <v>UND</v>
      </c>
      <c r="F544" s="20">
        <f>+'[2]STOCK-INVENTARIO'!L547</f>
        <v>39</v>
      </c>
      <c r="G544" s="21">
        <f>+Table_1[[#This Row],[CANTIDAD]]*Table_1[[#This Row],[PRECIO UNITARIO]]</f>
        <v>0</v>
      </c>
    </row>
    <row r="545" spans="1:7" ht="15.75" customHeight="1">
      <c r="A545" s="16">
        <v>44734</v>
      </c>
      <c r="B545" s="17" t="str">
        <f>+'[2]STOCK-INVENTARIO'!C548</f>
        <v>OFFI-3012</v>
      </c>
      <c r="C545" s="17" t="str">
        <f>+'[2]STOCK-INVENTARIO'!D548</f>
        <v>POST-IT 3IN  * 3IN /76MM * 76 MM 12/1</v>
      </c>
      <c r="D545" s="18">
        <f>+'[2]STOCK-INVENTARIO'!K548</f>
        <v>2</v>
      </c>
      <c r="E545" s="19" t="str">
        <f>+'[2]STOCK-INVENTARIO'!I548</f>
        <v>PAQUETE</v>
      </c>
      <c r="F545" s="20">
        <f>+'[2]STOCK-INVENTARIO'!L548</f>
        <v>556</v>
      </c>
      <c r="G545" s="21">
        <f>+Table_1[[#This Row],[CANTIDAD]]*Table_1[[#This Row],[PRECIO UNITARIO]]</f>
        <v>1112</v>
      </c>
    </row>
    <row r="546" spans="1:7" ht="15.75" customHeight="1">
      <c r="A546" s="16">
        <v>44735</v>
      </c>
      <c r="B546" s="17" t="str">
        <f>+'[2]STOCK-INVENTARIO'!C549</f>
        <v>OFFI-3013</v>
      </c>
      <c r="C546" s="17" t="str">
        <f>+'[2]STOCK-INVENTARIO'!D549</f>
        <v>POST-IT, 76 X 127 MM  (3 X5)      (12/1)</v>
      </c>
      <c r="D546" s="18">
        <f>+'[2]STOCK-INVENTARIO'!K549</f>
        <v>0</v>
      </c>
      <c r="E546" s="19" t="str">
        <f>+'[2]STOCK-INVENTARIO'!I549</f>
        <v>PAQUETE</v>
      </c>
      <c r="F546" s="20">
        <f>+'[2]STOCK-INVENTARIO'!L549</f>
        <v>485</v>
      </c>
      <c r="G546" s="21">
        <f>+Table_1[[#This Row],[CANTIDAD]]*Table_1[[#This Row],[PRECIO UNITARIO]]</f>
        <v>0</v>
      </c>
    </row>
    <row r="547" spans="1:7" ht="15.75" customHeight="1">
      <c r="A547" s="16">
        <v>44736</v>
      </c>
      <c r="B547" s="17" t="str">
        <f>+'[2]STOCK-INVENTARIO'!C550</f>
        <v>OFFI-3014</v>
      </c>
      <c r="C547" s="17" t="str">
        <f>+'[2]STOCK-INVENTARIO'!D550</f>
        <v>SOBRE DE CARTAS BLANCO 500/1</v>
      </c>
      <c r="D547" s="18">
        <f>+'[2]STOCK-INVENTARIO'!K550</f>
        <v>0.5</v>
      </c>
      <c r="E547" s="19" t="str">
        <f>+'[2]STOCK-INVENTARIO'!I550</f>
        <v>CAJA</v>
      </c>
      <c r="F547" s="20">
        <f>+'[2]STOCK-INVENTARIO'!L550</f>
        <v>706.15</v>
      </c>
      <c r="G547" s="21">
        <f>+Table_1[[#This Row],[CANTIDAD]]*Table_1[[#This Row],[PRECIO UNITARIO]]</f>
        <v>353.07499999999999</v>
      </c>
    </row>
    <row r="548" spans="1:7" ht="15.75" customHeight="1">
      <c r="A548" s="16">
        <v>44737</v>
      </c>
      <c r="B548" s="17" t="str">
        <f>+'[2]STOCK-INVENTARIO'!C551</f>
        <v>OFFI-3015</v>
      </c>
      <c r="C548" s="17" t="str">
        <f>+'[2]STOCK-INVENTARIO'!D551</f>
        <v>SOBRE DE CARTAS BLANCO TIMBRADAS PAN DE ORO</v>
      </c>
      <c r="D548" s="18">
        <f>+'[2]STOCK-INVENTARIO'!K551</f>
        <v>0</v>
      </c>
      <c r="E548" s="19" t="str">
        <f>+'[2]STOCK-INVENTARIO'!I551</f>
        <v>CAJA</v>
      </c>
      <c r="F548" s="20">
        <f>+'[2]STOCK-INVENTARIO'!L551</f>
        <v>0</v>
      </c>
      <c r="G548" s="21">
        <f>+Table_1[[#This Row],[CANTIDAD]]*Table_1[[#This Row],[PRECIO UNITARIO]]</f>
        <v>0</v>
      </c>
    </row>
    <row r="549" spans="1:7" ht="15.75" customHeight="1">
      <c r="A549" s="16">
        <v>44738</v>
      </c>
      <c r="B549" s="17" t="str">
        <f>+'[2]STOCK-INVENTARIO'!C552</f>
        <v>OFFI-3016</v>
      </c>
      <c r="C549" s="17" t="str">
        <f>+'[2]STOCK-INVENTARIO'!D552</f>
        <v>SOBRE PAGO MANILA 3 1/2* 6 1/2, 500/1</v>
      </c>
      <c r="D549" s="18">
        <f>+'[2]STOCK-INVENTARIO'!K552</f>
        <v>0</v>
      </c>
      <c r="E549" s="19" t="str">
        <f>+'[2]STOCK-INVENTARIO'!I552</f>
        <v>CAJA</v>
      </c>
      <c r="F549" s="20">
        <f>+'[2]STOCK-INVENTARIO'!L552</f>
        <v>850</v>
      </c>
      <c r="G549" s="21">
        <f>+Table_1[[#This Row],[CANTIDAD]]*Table_1[[#This Row],[PRECIO UNITARIO]]</f>
        <v>0</v>
      </c>
    </row>
    <row r="550" spans="1:7" ht="15.75" customHeight="1">
      <c r="A550" s="16">
        <v>44739</v>
      </c>
      <c r="B550" s="17" t="str">
        <f>+'[2]STOCK-INVENTARIO'!C553</f>
        <v>OFFI-3017</v>
      </c>
      <c r="C550" s="17" t="str">
        <f>+'[2]STOCK-INVENTARIO'!D553</f>
        <v>SOBRE MANILA 9 * 12</v>
      </c>
      <c r="D550" s="18">
        <f>+'[2]STOCK-INVENTARIO'!K553</f>
        <v>1</v>
      </c>
      <c r="E550" s="19" t="str">
        <f>+'[2]STOCK-INVENTARIO'!I553</f>
        <v>CAJA</v>
      </c>
      <c r="F550" s="20">
        <f>+'[2]STOCK-INVENTARIO'!L553</f>
        <v>0</v>
      </c>
      <c r="G550" s="21">
        <f>+Table_1[[#This Row],[CANTIDAD]]*Table_1[[#This Row],[PRECIO UNITARIO]]</f>
        <v>0</v>
      </c>
    </row>
    <row r="551" spans="1:7" ht="15.75" customHeight="1">
      <c r="A551" s="16">
        <v>44740</v>
      </c>
      <c r="B551" s="17" t="str">
        <f>+'[2]STOCK-INVENTARIO'!C554</f>
        <v>OFFI-3018</v>
      </c>
      <c r="C551" s="17" t="str">
        <f>+'[2]STOCK-INVENTARIO'!D554</f>
        <v>SOBRE MANILA 10 * 15   500/1</v>
      </c>
      <c r="D551" s="18">
        <f>+'[2]STOCK-INVENTARIO'!K554</f>
        <v>2</v>
      </c>
      <c r="E551" s="19" t="str">
        <f>+'[2]STOCK-INVENTARIO'!I554</f>
        <v>CAJA</v>
      </c>
      <c r="F551" s="20">
        <f>+'[2]STOCK-INVENTARIO'!L554</f>
        <v>2286.65</v>
      </c>
      <c r="G551" s="21">
        <f>+Table_1[[#This Row],[CANTIDAD]]*Table_1[[#This Row],[PRECIO UNITARIO]]</f>
        <v>4573.3</v>
      </c>
    </row>
    <row r="552" spans="1:7" ht="15.75" customHeight="1">
      <c r="A552" s="16">
        <v>44741</v>
      </c>
      <c r="B552" s="17" t="str">
        <f>+'[2]STOCK-INVENTARIO'!C555</f>
        <v>OFFI-3019</v>
      </c>
      <c r="C552" s="17" t="str">
        <f>+'[2]STOCK-INVENTARIO'!D555</f>
        <v>SOBRE MANILA 10 * 13   500/1</v>
      </c>
      <c r="D552" s="18">
        <f>+'[2]STOCK-INVENTARIO'!K555</f>
        <v>0</v>
      </c>
      <c r="E552" s="19" t="str">
        <f>+'[2]STOCK-INVENTARIO'!I555</f>
        <v>CAJA</v>
      </c>
      <c r="F552" s="20">
        <f>+'[2]STOCK-INVENTARIO'!L555</f>
        <v>2070.6</v>
      </c>
      <c r="G552" s="21">
        <f>+Table_1[[#This Row],[CANTIDAD]]*Table_1[[#This Row],[PRECIO UNITARIO]]</f>
        <v>0</v>
      </c>
    </row>
    <row r="553" spans="1:7" ht="15.75" customHeight="1">
      <c r="A553" s="16">
        <v>44742</v>
      </c>
      <c r="B553" s="17" t="str">
        <f>+'[2]STOCK-INVENTARIO'!C556</f>
        <v>OFFI-3020</v>
      </c>
      <c r="C553" s="17" t="str">
        <f>+'[2]STOCK-INVENTARIO'!D556</f>
        <v>SOBRE MANILA 6 1/2 * 9 1/2  500/1</v>
      </c>
      <c r="D553" s="18">
        <f>+'[2]STOCK-INVENTARIO'!K556</f>
        <v>0</v>
      </c>
      <c r="E553" s="19" t="str">
        <f>+'[2]STOCK-INVENTARIO'!I556</f>
        <v>CAJA</v>
      </c>
      <c r="F553" s="20">
        <f>+'[2]STOCK-INVENTARIO'!L556</f>
        <v>1000.5</v>
      </c>
      <c r="G553" s="21">
        <f>+Table_1[[#This Row],[CANTIDAD]]*Table_1[[#This Row],[PRECIO UNITARIO]]</f>
        <v>0</v>
      </c>
    </row>
    <row r="554" spans="1:7" ht="15.75" customHeight="1">
      <c r="A554" s="16">
        <v>44743</v>
      </c>
      <c r="B554" s="17" t="str">
        <f>+'[2]STOCK-INVENTARIO'!C557</f>
        <v>OFFI-3021</v>
      </c>
      <c r="C554" s="17" t="str">
        <f>+'[2]STOCK-INVENTARIO'!D557</f>
        <v xml:space="preserve">FOLDERS AMARILLOS 8 1/2 * 11", 100/1  </v>
      </c>
      <c r="D554" s="18">
        <f>+'[2]STOCK-INVENTARIO'!K557</f>
        <v>39.619999999999997</v>
      </c>
      <c r="E554" s="19" t="str">
        <f>+'[2]STOCK-INVENTARIO'!I557</f>
        <v>CAJA</v>
      </c>
      <c r="F554" s="20">
        <f>+'[2]STOCK-INVENTARIO'!L557</f>
        <v>269.7</v>
      </c>
      <c r="G554" s="21">
        <f>+Table_1[[#This Row],[CANTIDAD]]*Table_1[[#This Row],[PRECIO UNITARIO]]</f>
        <v>10685.513999999999</v>
      </c>
    </row>
    <row r="555" spans="1:7" ht="15.75" customHeight="1">
      <c r="A555" s="16">
        <v>44744</v>
      </c>
      <c r="B555" s="17" t="str">
        <f>+'[2]STOCK-INVENTARIO'!C558</f>
        <v>OFFI-3022</v>
      </c>
      <c r="C555" s="17" t="str">
        <f>+'[2]STOCK-INVENTARIO'!D558</f>
        <v xml:space="preserve">FOLDERS AMARILLOS 8 1/2 * 14", 100/1  </v>
      </c>
      <c r="D555" s="18">
        <f>+'[2]STOCK-INVENTARIO'!K558</f>
        <v>10</v>
      </c>
      <c r="E555" s="19" t="str">
        <f>+'[2]STOCK-INVENTARIO'!I558</f>
        <v>CAJA</v>
      </c>
      <c r="F555" s="20">
        <f>+'[2]STOCK-INVENTARIO'!L558</f>
        <v>374.1</v>
      </c>
      <c r="G555" s="21">
        <f>+Table_1[[#This Row],[CANTIDAD]]*Table_1[[#This Row],[PRECIO UNITARIO]]</f>
        <v>3741</v>
      </c>
    </row>
    <row r="556" spans="1:7" ht="15.75" customHeight="1">
      <c r="A556" s="16">
        <v>44745</v>
      </c>
      <c r="B556" s="17" t="str">
        <f>+'[2]STOCK-INVENTARIO'!C559</f>
        <v>OFFI-3023</v>
      </c>
      <c r="C556" s="17" t="str">
        <f>+'[2]STOCK-INVENTARIO'!D559</f>
        <v>FOLDERS DE COLORES 8 1/2 * 11  100/1 C/C</v>
      </c>
      <c r="D556" s="18">
        <f>+'[2]STOCK-INVENTARIO'!K559</f>
        <v>0</v>
      </c>
      <c r="E556" s="19" t="str">
        <f>+'[2]STOCK-INVENTARIO'!I559</f>
        <v>CAJA</v>
      </c>
      <c r="F556" s="20">
        <f>+'[2]STOCK-INVENTARIO'!L559</f>
        <v>362.5</v>
      </c>
      <c r="G556" s="21">
        <f>+Table_1[[#This Row],[CANTIDAD]]*Table_1[[#This Row],[PRECIO UNITARIO]]</f>
        <v>0</v>
      </c>
    </row>
    <row r="557" spans="1:7" ht="15.75" customHeight="1">
      <c r="A557" s="16">
        <v>44746</v>
      </c>
      <c r="B557" s="17" t="str">
        <f>+'[2]STOCK-INVENTARIO'!C560</f>
        <v>OFFI-3026</v>
      </c>
      <c r="C557" s="17" t="str">
        <f>+'[2]STOCK-INVENTARIO'!D560</f>
        <v>FORMULARIO DE RECEPCION DE MERCANCÍAS</v>
      </c>
      <c r="D557" s="18">
        <f>+'[2]STOCK-INVENTARIO'!K560</f>
        <v>16</v>
      </c>
      <c r="E557" s="19" t="str">
        <f>+'[2]STOCK-INVENTARIO'!I560</f>
        <v>UND</v>
      </c>
      <c r="F557" s="20">
        <f>+'[2]STOCK-INVENTARIO'!L560</f>
        <v>849.6</v>
      </c>
      <c r="G557" s="21">
        <f>+Table_1[[#This Row],[CANTIDAD]]*Table_1[[#This Row],[PRECIO UNITARIO]]</f>
        <v>13593.6</v>
      </c>
    </row>
    <row r="558" spans="1:7" ht="15.75" customHeight="1">
      <c r="A558" s="16">
        <v>44747</v>
      </c>
      <c r="B558" s="17" t="str">
        <f>+'[2]STOCK-INVENTARIO'!C561</f>
        <v>OFFI-3027</v>
      </c>
      <c r="C558" s="17" t="str">
        <f>+'[2]STOCK-INVENTARIO'!D561</f>
        <v>FORMULARIOS DE SALIDA DE ALMACÉN</v>
      </c>
      <c r="D558" s="18">
        <f>+'[2]STOCK-INVENTARIO'!K561</f>
        <v>6</v>
      </c>
      <c r="E558" s="19" t="str">
        <f>+'[2]STOCK-INVENTARIO'!I561</f>
        <v>UND</v>
      </c>
      <c r="F558" s="20">
        <f>+'[2]STOCK-INVENTARIO'!L561</f>
        <v>849.6</v>
      </c>
      <c r="G558" s="21">
        <f>+Table_1[[#This Row],[CANTIDAD]]*Table_1[[#This Row],[PRECIO UNITARIO]]</f>
        <v>5097.6000000000004</v>
      </c>
    </row>
    <row r="559" spans="1:7" ht="15.75" customHeight="1">
      <c r="A559" s="16">
        <v>44748</v>
      </c>
      <c r="B559" s="17" t="str">
        <f>+'[2]STOCK-INVENTARIO'!C562</f>
        <v>OFFI-3028</v>
      </c>
      <c r="C559" s="17" t="str">
        <f>+'[2]STOCK-INVENTARIO'!D562</f>
        <v>FORMULARIOS DE REQUISICIÓN DE ALMACÉN</v>
      </c>
      <c r="D559" s="18">
        <f>+'[2]STOCK-INVENTARIO'!K562</f>
        <v>35</v>
      </c>
      <c r="E559" s="19" t="str">
        <f>+'[2]STOCK-INVENTARIO'!I562</f>
        <v>UND</v>
      </c>
      <c r="F559" s="20">
        <f>+'[2]STOCK-INVENTARIO'!L562</f>
        <v>849.6</v>
      </c>
      <c r="G559" s="21">
        <f>+Table_1[[#This Row],[CANTIDAD]]*Table_1[[#This Row],[PRECIO UNITARIO]]</f>
        <v>29736</v>
      </c>
    </row>
    <row r="560" spans="1:7" ht="15.75" customHeight="1">
      <c r="A560" s="16">
        <v>44749</v>
      </c>
      <c r="B560" s="17" t="str">
        <f>+'[2]STOCK-INVENTARIO'!C563</f>
        <v>OFFI-3029</v>
      </c>
      <c r="C560" s="17" t="str">
        <f>+'[2]STOCK-INVENTARIO'!D563</f>
        <v>CAJA DE GOMITAS</v>
      </c>
      <c r="D560" s="18">
        <f>+'[2]STOCK-INVENTARIO'!K563</f>
        <v>24</v>
      </c>
      <c r="E560" s="19" t="str">
        <f>+'[2]STOCK-INVENTARIO'!I563</f>
        <v>CAJA</v>
      </c>
      <c r="F560" s="20">
        <f>+'[2]STOCK-INVENTARIO'!L563</f>
        <v>24.65</v>
      </c>
      <c r="G560" s="21">
        <f>+Table_1[[#This Row],[CANTIDAD]]*Table_1[[#This Row],[PRECIO UNITARIO]]</f>
        <v>591.59999999999991</v>
      </c>
    </row>
    <row r="561" spans="1:7" ht="15.75" customHeight="1">
      <c r="A561" s="16">
        <v>44750</v>
      </c>
      <c r="B561" s="17" t="str">
        <f>+'[2]STOCK-INVENTARIO'!C564</f>
        <v>OFFI-3030</v>
      </c>
      <c r="C561" s="17" t="str">
        <f>+'[2]STOCK-INVENTARIO'!D564</f>
        <v>CAJAS DE CARTON DE EMPAQUE</v>
      </c>
      <c r="D561" s="18">
        <f>+'[2]STOCK-INVENTARIO'!K564</f>
        <v>0</v>
      </c>
      <c r="E561" s="19" t="str">
        <f>+'[2]STOCK-INVENTARIO'!I564</f>
        <v>UND</v>
      </c>
      <c r="F561" s="20">
        <f>+'[2]STOCK-INVENTARIO'!L564</f>
        <v>5</v>
      </c>
      <c r="G561" s="21">
        <f>+Table_1[[#This Row],[CANTIDAD]]*Table_1[[#This Row],[PRECIO UNITARIO]]</f>
        <v>0</v>
      </c>
    </row>
    <row r="562" spans="1:7" ht="15.75" customHeight="1">
      <c r="A562" s="16">
        <v>44751</v>
      </c>
      <c r="B562" s="17" t="str">
        <f>+'[2]STOCK-INVENTARIO'!C565</f>
        <v>OFFI-3031</v>
      </c>
      <c r="C562" s="17" t="str">
        <f>+'[2]STOCK-INVENTARIO'!D565</f>
        <v>GANCHOS PARA FOLDERS ( MACHOS Y HEMBRAS)</v>
      </c>
      <c r="D562" s="18">
        <f>+'[2]STOCK-INVENTARIO'!K565</f>
        <v>0</v>
      </c>
      <c r="E562" s="19" t="str">
        <f>+'[2]STOCK-INVENTARIO'!I565</f>
        <v>CAJA</v>
      </c>
      <c r="F562" s="20">
        <f>+'[2]STOCK-INVENTARIO'!L565</f>
        <v>68.150000000000006</v>
      </c>
      <c r="G562" s="21">
        <f>+Table_1[[#This Row],[CANTIDAD]]*Table_1[[#This Row],[PRECIO UNITARIO]]</f>
        <v>0</v>
      </c>
    </row>
    <row r="563" spans="1:7" ht="15.75" customHeight="1">
      <c r="A563" s="16">
        <v>44752</v>
      </c>
      <c r="B563" s="17" t="str">
        <f>+'[2]STOCK-INVENTARIO'!C566</f>
        <v>OFFI-3032</v>
      </c>
      <c r="C563" s="17" t="str">
        <f>+'[2]STOCK-INVENTARIO'!D566</f>
        <v xml:space="preserve">GRAPADORAS </v>
      </c>
      <c r="D563" s="18">
        <f>+'[2]STOCK-INVENTARIO'!K566</f>
        <v>20</v>
      </c>
      <c r="E563" s="19" t="str">
        <f>+'[2]STOCK-INVENTARIO'!I566</f>
        <v>UND</v>
      </c>
      <c r="F563" s="20">
        <f>+'[2]STOCK-INVENTARIO'!L566</f>
        <v>187.05</v>
      </c>
      <c r="G563" s="21">
        <f>+Table_1[[#This Row],[CANTIDAD]]*Table_1[[#This Row],[PRECIO UNITARIO]]</f>
        <v>3741</v>
      </c>
    </row>
    <row r="564" spans="1:7" ht="15.75" customHeight="1">
      <c r="A564" s="16">
        <v>44753</v>
      </c>
      <c r="B564" s="17" t="str">
        <f>+'[2]STOCK-INVENTARIO'!C567</f>
        <v>OFFI-3033</v>
      </c>
      <c r="C564" s="17" t="str">
        <f>+'[2]STOCK-INVENTARIO'!D567</f>
        <v>GRAPAS  26/6</v>
      </c>
      <c r="D564" s="18">
        <f>+'[2]STOCK-INVENTARIO'!K567</f>
        <v>28</v>
      </c>
      <c r="E564" s="19" t="str">
        <f>+'[2]STOCK-INVENTARIO'!I567</f>
        <v>UND</v>
      </c>
      <c r="F564" s="20">
        <f>+'[2]STOCK-INVENTARIO'!L567</f>
        <v>37.700000000000003</v>
      </c>
      <c r="G564" s="21">
        <f>+Table_1[[#This Row],[CANTIDAD]]*Table_1[[#This Row],[PRECIO UNITARIO]]</f>
        <v>1055.6000000000001</v>
      </c>
    </row>
    <row r="565" spans="1:7" ht="15.75" customHeight="1">
      <c r="A565" s="16">
        <v>44754</v>
      </c>
      <c r="B565" s="17" t="str">
        <f>+'[2]STOCK-INVENTARIO'!C568</f>
        <v>OFFI-3034</v>
      </c>
      <c r="C565" s="17" t="str">
        <f>+'[2]STOCK-INVENTARIO'!D568</f>
        <v>DISPENSADOR DE CINTA ADHESIVAS, VELMER</v>
      </c>
      <c r="D565" s="18">
        <f>+'[2]STOCK-INVENTARIO'!K568</f>
        <v>15</v>
      </c>
      <c r="E565" s="19" t="str">
        <f>+'[2]STOCK-INVENTARIO'!I568</f>
        <v>UND</v>
      </c>
      <c r="F565" s="20">
        <f>+'[2]STOCK-INVENTARIO'!L568</f>
        <v>106.2</v>
      </c>
      <c r="G565" s="21">
        <f>+Table_1[[#This Row],[CANTIDAD]]*Table_1[[#This Row],[PRECIO UNITARIO]]</f>
        <v>1593</v>
      </c>
    </row>
    <row r="566" spans="1:7" ht="15.75" customHeight="1">
      <c r="A566" s="16">
        <v>44755</v>
      </c>
      <c r="B566" s="17" t="str">
        <f>+'[2]STOCK-INVENTARIO'!C569</f>
        <v>OFFI-3035</v>
      </c>
      <c r="C566" s="17" t="str">
        <f>+'[2]STOCK-INVENTARIO'!D569</f>
        <v>CINTA ADHESIVA 2"</v>
      </c>
      <c r="D566" s="18">
        <f>+'[2]STOCK-INVENTARIO'!K569</f>
        <v>15</v>
      </c>
      <c r="E566" s="19" t="str">
        <f>+'[2]STOCK-INVENTARIO'!I569</f>
        <v>UND</v>
      </c>
      <c r="F566" s="20">
        <f>+'[2]STOCK-INVENTARIO'!L569</f>
        <v>95</v>
      </c>
      <c r="G566" s="21">
        <f>+Table_1[[#This Row],[CANTIDAD]]*Table_1[[#This Row],[PRECIO UNITARIO]]</f>
        <v>1425</v>
      </c>
    </row>
    <row r="567" spans="1:7" ht="15.75" customHeight="1">
      <c r="A567" s="16">
        <v>44756</v>
      </c>
      <c r="B567" s="17" t="str">
        <f>+'[2]STOCK-INVENTARIO'!C570</f>
        <v>OFFI-3036</v>
      </c>
      <c r="C567" s="17" t="str">
        <f>+'[2]STOCK-INVENTARIO'!D570</f>
        <v xml:space="preserve">CINTA ADHESIVA 6200 </v>
      </c>
      <c r="D567" s="18">
        <f>+'[2]STOCK-INVENTARIO'!K570</f>
        <v>15</v>
      </c>
      <c r="E567" s="19" t="str">
        <f>+'[2]STOCK-INVENTARIO'!I570</f>
        <v>UND</v>
      </c>
      <c r="F567" s="20">
        <f>+'[2]STOCK-INVENTARIO'!L570</f>
        <v>60</v>
      </c>
      <c r="G567" s="21">
        <f>+Table_1[[#This Row],[CANTIDAD]]*Table_1[[#This Row],[PRECIO UNITARIO]]</f>
        <v>900</v>
      </c>
    </row>
    <row r="568" spans="1:7" ht="15.75" customHeight="1">
      <c r="A568" s="16">
        <v>44757</v>
      </c>
      <c r="B568" s="17" t="str">
        <f>+'[2]STOCK-INVENTARIO'!C571</f>
        <v>OFFI-3037</v>
      </c>
      <c r="C568" s="17" t="str">
        <f>+'[2]STOCK-INVENTARIO'!D571</f>
        <v>LIQUID PAPER (CORRECTOR LÍQUIDO) 10/1</v>
      </c>
      <c r="D568" s="18">
        <f>+'[2]STOCK-INVENTARIO'!K571</f>
        <v>12</v>
      </c>
      <c r="E568" s="19" t="str">
        <f>+'[2]STOCK-INVENTARIO'!I571</f>
        <v>UND</v>
      </c>
      <c r="F568" s="20">
        <f>+'[2]STOCK-INVENTARIO'!L571</f>
        <v>295.8</v>
      </c>
      <c r="G568" s="21">
        <f>+Table_1[[#This Row],[CANTIDAD]]*Table_1[[#This Row],[PRECIO UNITARIO]]</f>
        <v>3549.6000000000004</v>
      </c>
    </row>
    <row r="569" spans="1:7" ht="15.75" customHeight="1">
      <c r="A569" s="16">
        <v>44758</v>
      </c>
      <c r="B569" s="17" t="str">
        <f>+'[2]STOCK-INVENTARIO'!C572</f>
        <v>OFFI-3038</v>
      </c>
      <c r="C569" s="17" t="str">
        <f>+'[2]STOCK-INVENTARIO'!D572</f>
        <v>CALCULADORAS DE MANO</v>
      </c>
      <c r="D569" s="18">
        <f>+'[2]STOCK-INVENTARIO'!K572</f>
        <v>1</v>
      </c>
      <c r="E569" s="19" t="str">
        <f>+'[2]STOCK-INVENTARIO'!I572</f>
        <v>UND</v>
      </c>
      <c r="F569" s="20">
        <f>+'[2]STOCK-INVENTARIO'!L572</f>
        <v>637.20000000000005</v>
      </c>
      <c r="G569" s="21">
        <f>+Table_1[[#This Row],[CANTIDAD]]*Table_1[[#This Row],[PRECIO UNITARIO]]</f>
        <v>637.20000000000005</v>
      </c>
    </row>
    <row r="570" spans="1:7" ht="15.75" customHeight="1">
      <c r="A570" s="16">
        <v>44759</v>
      </c>
      <c r="B570" s="17" t="str">
        <f>+'[2]STOCK-INVENTARIO'!C573</f>
        <v>OFFI-3039</v>
      </c>
      <c r="C570" s="17" t="str">
        <f>+'[2]STOCK-INVENTARIO'!D573</f>
        <v>MAQUINA SUMADORA (ELECTRICA)</v>
      </c>
      <c r="D570" s="18">
        <f>+'[2]STOCK-INVENTARIO'!K573</f>
        <v>0</v>
      </c>
      <c r="E570" s="19" t="str">
        <f>+'[2]STOCK-INVENTARIO'!I573</f>
        <v>UND</v>
      </c>
      <c r="F570" s="20">
        <f>+'[2]STOCK-INVENTARIO'!L573</f>
        <v>0</v>
      </c>
      <c r="G570" s="21">
        <f>+Table_1[[#This Row],[CANTIDAD]]*Table_1[[#This Row],[PRECIO UNITARIO]]</f>
        <v>0</v>
      </c>
    </row>
    <row r="571" spans="1:7" ht="15.75" customHeight="1">
      <c r="A571" s="16">
        <v>44760</v>
      </c>
      <c r="B571" s="17" t="str">
        <f>+'[2]STOCK-INVENTARIO'!C574</f>
        <v>OFFI-3040</v>
      </c>
      <c r="C571" s="17" t="str">
        <f>+'[2]STOCK-INVENTARIO'!D574</f>
        <v>REGLAS PLÁSTICAS DE 12"</v>
      </c>
      <c r="D571" s="18">
        <f>+'[2]STOCK-INVENTARIO'!K574</f>
        <v>0</v>
      </c>
      <c r="E571" s="19" t="str">
        <f>+'[2]STOCK-INVENTARIO'!I574</f>
        <v>UND</v>
      </c>
      <c r="F571" s="20">
        <f>+'[2]STOCK-INVENTARIO'!L574</f>
        <v>7.25</v>
      </c>
      <c r="G571" s="21">
        <f>+Table_1[[#This Row],[CANTIDAD]]*Table_1[[#This Row],[PRECIO UNITARIO]]</f>
        <v>0</v>
      </c>
    </row>
    <row r="572" spans="1:7" ht="15.75" customHeight="1">
      <c r="A572" s="16">
        <v>44761</v>
      </c>
      <c r="B572" s="17" t="str">
        <f>+'[2]STOCK-INVENTARIO'!C575</f>
        <v>OFFI-3041</v>
      </c>
      <c r="C572" s="17" t="str">
        <f>+'[2]STOCK-INVENTARIO'!D575</f>
        <v>JUEGO DE REGLA METALICA 4/1</v>
      </c>
      <c r="D572" s="18">
        <f>+'[2]STOCK-INVENTARIO'!K575</f>
        <v>0</v>
      </c>
      <c r="E572" s="19" t="str">
        <f>+'[2]STOCK-INVENTARIO'!I575</f>
        <v>PAQUETE</v>
      </c>
      <c r="F572" s="20">
        <f>+'[2]STOCK-INVENTARIO'!L575</f>
        <v>0</v>
      </c>
      <c r="G572" s="21">
        <f>+Table_1[[#This Row],[CANTIDAD]]*Table_1[[#This Row],[PRECIO UNITARIO]]</f>
        <v>0</v>
      </c>
    </row>
    <row r="573" spans="1:7" ht="15.75" customHeight="1">
      <c r="A573" s="16">
        <v>44762</v>
      </c>
      <c r="B573" s="17" t="str">
        <f>+'[2]STOCK-INVENTARIO'!C576</f>
        <v>OFFI-3042</v>
      </c>
      <c r="C573" s="17" t="str">
        <f>+'[2]STOCK-INVENTARIO'!D576</f>
        <v>CAJAS DE CLIP (METALICOS)33 MM (100/1  C/CAJA)</v>
      </c>
      <c r="D573" s="18">
        <f>+'[2]STOCK-INVENTARIO'!K576</f>
        <v>98</v>
      </c>
      <c r="E573" s="19" t="str">
        <f>+'[2]STOCK-INVENTARIO'!I576</f>
        <v>CAJA</v>
      </c>
      <c r="F573" s="20">
        <f>+'[2]STOCK-INVENTARIO'!L576</f>
        <v>13.05</v>
      </c>
      <c r="G573" s="21">
        <f>+Table_1[[#This Row],[CANTIDAD]]*Table_1[[#This Row],[PRECIO UNITARIO]]</f>
        <v>1278.9000000000001</v>
      </c>
    </row>
    <row r="574" spans="1:7" ht="15.75" customHeight="1">
      <c r="A574" s="16">
        <v>44763</v>
      </c>
      <c r="B574" s="17" t="str">
        <f>+'[2]STOCK-INVENTARIO'!C577</f>
        <v>OFFI-3043</v>
      </c>
      <c r="C574" s="17" t="str">
        <f>+'[2]STOCK-INVENTARIO'!D577</f>
        <v>CLIP GRANDE (METALICOS) 50 MM (JUMBO)(100/1  C/CAJA)</v>
      </c>
      <c r="D574" s="18">
        <f>+'[2]STOCK-INVENTARIO'!K577</f>
        <v>112</v>
      </c>
      <c r="E574" s="19" t="str">
        <f>+'[2]STOCK-INVENTARIO'!I577</f>
        <v>CAJA</v>
      </c>
      <c r="F574" s="20">
        <f>+'[2]STOCK-INVENTARIO'!L577</f>
        <v>29</v>
      </c>
      <c r="G574" s="21">
        <f>+Table_1[[#This Row],[CANTIDAD]]*Table_1[[#This Row],[PRECIO UNITARIO]]</f>
        <v>3248</v>
      </c>
    </row>
    <row r="575" spans="1:7" ht="15.75" customHeight="1">
      <c r="A575" s="16">
        <v>44764</v>
      </c>
      <c r="B575" s="17" t="str">
        <f>+'[2]STOCK-INVENTARIO'!C578</f>
        <v>OFFI-3044</v>
      </c>
      <c r="C575" s="17" t="str">
        <f>+'[2]STOCK-INVENTARIO'!D578</f>
        <v>CLIP ( METALICOS) (VARIOS COLORES) #3  160/1</v>
      </c>
      <c r="D575" s="18">
        <f>+'[2]STOCK-INVENTARIO'!K578</f>
        <v>0</v>
      </c>
      <c r="E575" s="19" t="str">
        <f>+'[2]STOCK-INVENTARIO'!I578</f>
        <v>CAJA</v>
      </c>
      <c r="F575" s="20">
        <f>+'[2]STOCK-INVENTARIO'!L578</f>
        <v>0</v>
      </c>
      <c r="G575" s="21">
        <f>+Table_1[[#This Row],[CANTIDAD]]*Table_1[[#This Row],[PRECIO UNITARIO]]</f>
        <v>0</v>
      </c>
    </row>
    <row r="576" spans="1:7" ht="15.75" customHeight="1">
      <c r="A576" s="16">
        <v>44765</v>
      </c>
      <c r="B576" s="17" t="str">
        <f>+'[2]STOCK-INVENTARIO'!C579</f>
        <v>OFFI-3045</v>
      </c>
      <c r="C576" s="17" t="str">
        <f>+'[2]STOCK-INVENTARIO'!D579</f>
        <v>CLIP BILLETEROS 25 MM 1" (12/1) BILLETEROS</v>
      </c>
      <c r="D576" s="18">
        <f>+'[2]STOCK-INVENTARIO'!K579</f>
        <v>63</v>
      </c>
      <c r="E576" s="19" t="str">
        <f>+'[2]STOCK-INVENTARIO'!I579</f>
        <v>CAJA</v>
      </c>
      <c r="F576" s="20">
        <f>+'[2]STOCK-INVENTARIO'!L579</f>
        <v>30.45</v>
      </c>
      <c r="G576" s="21">
        <f>+Table_1[[#This Row],[CANTIDAD]]*Table_1[[#This Row],[PRECIO UNITARIO]]</f>
        <v>1918.35</v>
      </c>
    </row>
    <row r="577" spans="1:7" ht="15.75" customHeight="1">
      <c r="A577" s="16">
        <v>44766</v>
      </c>
      <c r="B577" s="17" t="str">
        <f>+'[2]STOCK-INVENTARIO'!C580</f>
        <v>OFFI-3046</v>
      </c>
      <c r="C577" s="17" t="str">
        <f>+'[2]STOCK-INVENTARIO'!D580</f>
        <v>CLIP BILLETEROS 41 MM 1" (12/1) BILLETEROS</v>
      </c>
      <c r="D577" s="18">
        <f>+'[2]STOCK-INVENTARIO'!K580</f>
        <v>64</v>
      </c>
      <c r="E577" s="19" t="str">
        <f>+'[2]STOCK-INVENTARIO'!I580</f>
        <v>CAJA</v>
      </c>
      <c r="F577" s="20">
        <f>+'[2]STOCK-INVENTARIO'!L580</f>
        <v>0</v>
      </c>
      <c r="G577" s="21">
        <f>+Table_1[[#This Row],[CANTIDAD]]*Table_1[[#This Row],[PRECIO UNITARIO]]</f>
        <v>0</v>
      </c>
    </row>
    <row r="578" spans="1:7" ht="15.75" customHeight="1">
      <c r="A578" s="16">
        <v>44767</v>
      </c>
      <c r="B578" s="17" t="str">
        <f>+'[2]STOCK-INVENTARIO'!C581</f>
        <v>OFFI-3047</v>
      </c>
      <c r="C578" s="17" t="str">
        <f>+'[2]STOCK-INVENTARIO'!D581</f>
        <v>CLIP BILLETEROS 32 MM 1" (12/1) BILLETEROS</v>
      </c>
      <c r="D578" s="18">
        <f>+'[2]STOCK-INVENTARIO'!K581</f>
        <v>56</v>
      </c>
      <c r="E578" s="19" t="str">
        <f>+'[2]STOCK-INVENTARIO'!I581</f>
        <v>CAJA</v>
      </c>
      <c r="F578" s="20">
        <f>+'[2]STOCK-INVENTARIO'!L581</f>
        <v>0</v>
      </c>
      <c r="G578" s="21">
        <f>+Table_1[[#This Row],[CANTIDAD]]*Table_1[[#This Row],[PRECIO UNITARIO]]</f>
        <v>0</v>
      </c>
    </row>
    <row r="579" spans="1:7" ht="15.75" customHeight="1">
      <c r="A579" s="16">
        <v>44768</v>
      </c>
      <c r="B579" s="17" t="str">
        <f>+'[2]STOCK-INVENTARIO'!C582</f>
        <v>OFFI-3048</v>
      </c>
      <c r="C579" s="17" t="str">
        <f>+'[2]STOCK-INVENTARIO'!D582</f>
        <v>CLIP BILLETEROS 15 MM 1" (12/1) BILLETEROS</v>
      </c>
      <c r="D579" s="18">
        <f>+'[2]STOCK-INVENTARIO'!K582</f>
        <v>0</v>
      </c>
      <c r="E579" s="19" t="str">
        <f>+'[2]STOCK-INVENTARIO'!I582</f>
        <v>CAJA</v>
      </c>
      <c r="F579" s="20">
        <f>+'[2]STOCK-INVENTARIO'!L582</f>
        <v>0</v>
      </c>
      <c r="G579" s="21">
        <f>+Table_1[[#This Row],[CANTIDAD]]*Table_1[[#This Row],[PRECIO UNITARIO]]</f>
        <v>0</v>
      </c>
    </row>
    <row r="580" spans="1:7" ht="15.75" customHeight="1">
      <c r="A580" s="16">
        <v>44769</v>
      </c>
      <c r="B580" s="17" t="str">
        <f>+'[2]STOCK-INVENTARIO'!C583</f>
        <v>OFFI-3049</v>
      </c>
      <c r="C580" s="17" t="str">
        <f>+'[2]STOCK-INVENTARIO'!D583</f>
        <v>CLIP BILLETEROS 51 MM 1" (12/1) BILETEROS</v>
      </c>
      <c r="D580" s="18">
        <f>+'[2]STOCK-INVENTARIO'!K583</f>
        <v>29</v>
      </c>
      <c r="E580" s="19" t="str">
        <f>+'[2]STOCK-INVENTARIO'!I583</f>
        <v>CAJA</v>
      </c>
      <c r="F580" s="20">
        <f>+'[2]STOCK-INVENTARIO'!L583</f>
        <v>107.3</v>
      </c>
      <c r="G580" s="21">
        <f>+Table_1[[#This Row],[CANTIDAD]]*Table_1[[#This Row],[PRECIO UNITARIO]]</f>
        <v>3111.7</v>
      </c>
    </row>
    <row r="581" spans="1:7" ht="15.75" customHeight="1">
      <c r="A581" s="16">
        <v>44770</v>
      </c>
      <c r="B581" s="17" t="str">
        <f>+'[2]STOCK-INVENTARIO'!C584</f>
        <v>OFFI-3050</v>
      </c>
      <c r="C581" s="17" t="str">
        <f>+'[2]STOCK-INVENTARIO'!D584</f>
        <v>CLIP BOARD</v>
      </c>
      <c r="D581" s="18">
        <f>+'[2]STOCK-INVENTARIO'!K584</f>
        <v>2</v>
      </c>
      <c r="E581" s="19" t="str">
        <f>+'[2]STOCK-INVENTARIO'!I584</f>
        <v>UND</v>
      </c>
      <c r="F581" s="20">
        <f>+'[2]STOCK-INVENTARIO'!L584</f>
        <v>34.799999999999997</v>
      </c>
      <c r="G581" s="21">
        <f>+Table_1[[#This Row],[CANTIDAD]]*Table_1[[#This Row],[PRECIO UNITARIO]]</f>
        <v>69.599999999999994</v>
      </c>
    </row>
    <row r="582" spans="1:7" ht="15.75" customHeight="1">
      <c r="A582" s="16">
        <v>44771</v>
      </c>
      <c r="B582" s="17" t="str">
        <f>+'[2]STOCK-INVENTARIO'!C585</f>
        <v>OFFI-3051</v>
      </c>
      <c r="C582" s="17" t="str">
        <f>+'[2]STOCK-INVENTARIO'!D585</f>
        <v>PERFORADORA DE 2 HOLLOS DE  7 CM</v>
      </c>
      <c r="D582" s="18">
        <f>+'[2]STOCK-INVENTARIO'!K585</f>
        <v>2</v>
      </c>
      <c r="E582" s="19" t="str">
        <f>+'[2]STOCK-INVENTARIO'!I585</f>
        <v>UND</v>
      </c>
      <c r="F582" s="20">
        <f>+'[2]STOCK-INVENTARIO'!L585</f>
        <v>223.3</v>
      </c>
      <c r="G582" s="21">
        <f>+Table_1[[#This Row],[CANTIDAD]]*Table_1[[#This Row],[PRECIO UNITARIO]]</f>
        <v>446.6</v>
      </c>
    </row>
    <row r="583" spans="1:7" ht="15.75" customHeight="1">
      <c r="A583" s="16">
        <v>44772</v>
      </c>
      <c r="B583" s="17" t="str">
        <f>+'[2]STOCK-INVENTARIO'!C586</f>
        <v>OFFI-3052</v>
      </c>
      <c r="C583" s="17" t="str">
        <f>+'[2]STOCK-INVENTARIO'!D586</f>
        <v>PERFORADORA DE 3 HOLLOS</v>
      </c>
      <c r="D583" s="18">
        <f>+'[2]STOCK-INVENTARIO'!K586</f>
        <v>2</v>
      </c>
      <c r="E583" s="19" t="str">
        <f>+'[2]STOCK-INVENTARIO'!I586</f>
        <v>UND</v>
      </c>
      <c r="F583" s="20">
        <f>+'[2]STOCK-INVENTARIO'!L586</f>
        <v>295.8</v>
      </c>
      <c r="G583" s="21">
        <f>+Table_1[[#This Row],[CANTIDAD]]*Table_1[[#This Row],[PRECIO UNITARIO]]</f>
        <v>591.6</v>
      </c>
    </row>
    <row r="584" spans="1:7" ht="15.75" customHeight="1">
      <c r="A584" s="16">
        <v>44773</v>
      </c>
      <c r="B584" s="17" t="str">
        <f>+'[2]STOCK-INVENTARIO'!C587</f>
        <v>OFFI-3053</v>
      </c>
      <c r="C584" s="17" t="str">
        <f>+'[2]STOCK-INVENTARIO'!D587</f>
        <v>CAJAS DE RESALTADOR 12/1</v>
      </c>
      <c r="D584" s="18">
        <f>+'[2]STOCK-INVENTARIO'!K587</f>
        <v>3.0833333333333335</v>
      </c>
      <c r="E584" s="19" t="str">
        <f>+'[2]STOCK-INVENTARIO'!I587</f>
        <v>CAJA</v>
      </c>
      <c r="F584" s="20">
        <f>+'[2]STOCK-INVENTARIO'!L587</f>
        <v>146.5</v>
      </c>
      <c r="G584" s="21">
        <f>+Table_1[[#This Row],[CANTIDAD]]*Table_1[[#This Row],[PRECIO UNITARIO]]</f>
        <v>451.70833333333337</v>
      </c>
    </row>
    <row r="585" spans="1:7" ht="15.75" customHeight="1">
      <c r="A585" s="16">
        <v>44774</v>
      </c>
      <c r="B585" s="17" t="str">
        <f>+'[2]STOCK-INVENTARIO'!C588</f>
        <v>OFFI-3054</v>
      </c>
      <c r="C585" s="17" t="str">
        <f>+'[2]STOCK-INVENTARIO'!D588</f>
        <v>MARCADORES PERMANENTE 12/1</v>
      </c>
      <c r="D585" s="18">
        <f>+'[2]STOCK-INVENTARIO'!K588</f>
        <v>11.166666666666666</v>
      </c>
      <c r="E585" s="19" t="str">
        <f>+'[2]STOCK-INVENTARIO'!I588</f>
        <v>CAJA</v>
      </c>
      <c r="F585" s="20">
        <f>+'[2]STOCK-INVENTARIO'!L588</f>
        <v>131.94999999999999</v>
      </c>
      <c r="G585" s="21">
        <f>+Table_1[[#This Row],[CANTIDAD]]*Table_1[[#This Row],[PRECIO UNITARIO]]</f>
        <v>1473.4416666666664</v>
      </c>
    </row>
    <row r="586" spans="1:7" ht="15.75" customHeight="1">
      <c r="A586" s="16">
        <v>44775</v>
      </c>
      <c r="B586" s="17" t="str">
        <f>+'[2]STOCK-INVENTARIO'!C589</f>
        <v>OFFI-3055</v>
      </c>
      <c r="C586" s="17" t="str">
        <f>+'[2]STOCK-INVENTARIO'!D589</f>
        <v>TINTA PARA SELLOS (GOTERO )</v>
      </c>
      <c r="D586" s="18">
        <f>+'[2]STOCK-INVENTARIO'!K589</f>
        <v>27</v>
      </c>
      <c r="E586" s="19" t="str">
        <f>+'[2]STOCK-INVENTARIO'!I589</f>
        <v>UND</v>
      </c>
      <c r="F586" s="20">
        <f>+'[2]STOCK-INVENTARIO'!L589</f>
        <v>265</v>
      </c>
      <c r="G586" s="21">
        <f>+Table_1[[#This Row],[CANTIDAD]]*Table_1[[#This Row],[PRECIO UNITARIO]]</f>
        <v>7155</v>
      </c>
    </row>
    <row r="587" spans="1:7" ht="15.75" customHeight="1">
      <c r="A587" s="16">
        <v>44776</v>
      </c>
      <c r="B587" s="17" t="str">
        <f>+'[2]STOCK-INVENTARIO'!C590</f>
        <v>OFFI-3056</v>
      </c>
      <c r="C587" s="17" t="str">
        <f>+'[2]STOCK-INVENTARIO'!D590</f>
        <v>TINTA PARA SELLOS (ROLON) 650 ML</v>
      </c>
      <c r="D587" s="18">
        <f>+'[2]STOCK-INVENTARIO'!K590</f>
        <v>0</v>
      </c>
      <c r="E587" s="19" t="str">
        <f>+'[2]STOCK-INVENTARIO'!I590</f>
        <v>UND</v>
      </c>
      <c r="F587" s="20">
        <f>+'[2]STOCK-INVENTARIO'!L590</f>
        <v>0</v>
      </c>
      <c r="G587" s="21">
        <f>+Table_1[[#This Row],[CANTIDAD]]*Table_1[[#This Row],[PRECIO UNITARIO]]</f>
        <v>0</v>
      </c>
    </row>
    <row r="588" spans="1:7" ht="15.75" customHeight="1">
      <c r="A588" s="16">
        <v>44777</v>
      </c>
      <c r="B588" s="17" t="str">
        <f>+'[2]STOCK-INVENTARIO'!C591</f>
        <v>OFFI-3057</v>
      </c>
      <c r="C588" s="17" t="str">
        <f>+'[2]STOCK-INVENTARIO'!D591</f>
        <v>BOLÍGRAFOS  12/1</v>
      </c>
      <c r="D588" s="18">
        <f>+'[2]STOCK-INVENTARIO'!K591</f>
        <v>1.8333333333333333</v>
      </c>
      <c r="E588" s="19" t="str">
        <f>+'[2]STOCK-INVENTARIO'!I591</f>
        <v>CAJA</v>
      </c>
      <c r="F588" s="20">
        <f>+'[2]STOCK-INVENTARIO'!L591</f>
        <v>68.150000000000006</v>
      </c>
      <c r="G588" s="21">
        <f>+Table_1[[#This Row],[CANTIDAD]]*Table_1[[#This Row],[PRECIO UNITARIO]]</f>
        <v>124.94166666666668</v>
      </c>
    </row>
    <row r="589" spans="1:7" ht="15.75" customHeight="1">
      <c r="A589" s="16">
        <v>44778</v>
      </c>
      <c r="B589" s="17" t="str">
        <f>+'[2]STOCK-INVENTARIO'!C592</f>
        <v>OFFI-3058</v>
      </c>
      <c r="C589" s="17" t="str">
        <f>+'[2]STOCK-INVENTARIO'!D592</f>
        <v>LAPIZ DE CARBÓN NO.12  12/1</v>
      </c>
      <c r="D589" s="18">
        <f>+'[2]STOCK-INVENTARIO'!K592</f>
        <v>5.75</v>
      </c>
      <c r="E589" s="19" t="str">
        <f>+'[2]STOCK-INVENTARIO'!I592</f>
        <v>CAJA</v>
      </c>
      <c r="F589" s="20">
        <f>+'[2]STOCK-INVENTARIO'!L592</f>
        <v>47.85</v>
      </c>
      <c r="G589" s="21">
        <f>+Table_1[[#This Row],[CANTIDAD]]*Table_1[[#This Row],[PRECIO UNITARIO]]</f>
        <v>275.13749999999999</v>
      </c>
    </row>
    <row r="590" spans="1:7" ht="15.75" customHeight="1">
      <c r="A590" s="16">
        <v>44779</v>
      </c>
      <c r="B590" s="17" t="str">
        <f>+'[2]STOCK-INVENTARIO'!C593</f>
        <v>OFFI-3059</v>
      </c>
      <c r="C590" s="17" t="str">
        <f>+'[2]STOCK-INVENTARIO'!D593</f>
        <v>BORRAS 20/1</v>
      </c>
      <c r="D590" s="18">
        <f>+'[2]STOCK-INVENTARIO'!K593</f>
        <v>5</v>
      </c>
      <c r="E590" s="19" t="str">
        <f>+'[2]STOCK-INVENTARIO'!I593</f>
        <v>CAJA</v>
      </c>
      <c r="F590" s="20">
        <f>+'[2]STOCK-INVENTARIO'!L593</f>
        <v>95</v>
      </c>
      <c r="G590" s="21">
        <f>+Table_1[[#This Row],[CANTIDAD]]*Table_1[[#This Row],[PRECIO UNITARIO]]</f>
        <v>475</v>
      </c>
    </row>
    <row r="591" spans="1:7" ht="15.75" customHeight="1">
      <c r="A591" s="16">
        <v>44780</v>
      </c>
      <c r="B591" s="17" t="str">
        <f>+'[2]STOCK-INVENTARIO'!C594</f>
        <v>OFFI-3060</v>
      </c>
      <c r="C591" s="17" t="str">
        <f>+'[2]STOCK-INVENTARIO'!D594</f>
        <v>PORTA LAPIZ DE METAL</v>
      </c>
      <c r="D591" s="18">
        <f>+'[2]STOCK-INVENTARIO'!K594</f>
        <v>0</v>
      </c>
      <c r="E591" s="19" t="str">
        <f>+'[2]STOCK-INVENTARIO'!I594</f>
        <v>UND</v>
      </c>
      <c r="F591" s="20">
        <f>+'[2]STOCK-INVENTARIO'!L594</f>
        <v>75.400000000000006</v>
      </c>
      <c r="G591" s="21">
        <f>+Table_1[[#This Row],[CANTIDAD]]*Table_1[[#This Row],[PRECIO UNITARIO]]</f>
        <v>0</v>
      </c>
    </row>
    <row r="592" spans="1:7" ht="15.75" customHeight="1">
      <c r="A592" s="16">
        <v>44781</v>
      </c>
      <c r="B592" s="17" t="str">
        <f>+'[2]STOCK-INVENTARIO'!C595</f>
        <v>OFFI-3061</v>
      </c>
      <c r="C592" s="17" t="str">
        <f>+'[2]STOCK-INVENTARIO'!D595</f>
        <v>PENDAFLEX (CARPETAS PARA ARCHIVOS) 8 1/2 * 13, 25/1</v>
      </c>
      <c r="D592" s="18">
        <f>+'[2]STOCK-INVENTARIO'!K595</f>
        <v>23.600000000000023</v>
      </c>
      <c r="E592" s="19" t="str">
        <f>+'[2]STOCK-INVENTARIO'!I595</f>
        <v>CAJA</v>
      </c>
      <c r="F592" s="20">
        <f>+'[2]STOCK-INVENTARIO'!L595</f>
        <v>600</v>
      </c>
      <c r="G592" s="21">
        <f>+Table_1[[#This Row],[CANTIDAD]]*Table_1[[#This Row],[PRECIO UNITARIO]]</f>
        <v>14160.000000000015</v>
      </c>
    </row>
    <row r="593" spans="1:7" ht="15.75" customHeight="1">
      <c r="A593" s="16">
        <v>44782</v>
      </c>
      <c r="B593" s="17" t="str">
        <f>+'[2]STOCK-INVENTARIO'!C596</f>
        <v>OFFI-3062</v>
      </c>
      <c r="C593" s="17" t="str">
        <f>+'[2]STOCK-INVENTARIO'!D596</f>
        <v>CARPETA DE 3 ARGOLLAS DE 2"</v>
      </c>
      <c r="D593" s="18">
        <f>+'[2]STOCK-INVENTARIO'!K596</f>
        <v>0</v>
      </c>
      <c r="E593" s="19" t="str">
        <f>+'[2]STOCK-INVENTARIO'!I596</f>
        <v>UND</v>
      </c>
      <c r="F593" s="20">
        <f>+'[2]STOCK-INVENTARIO'!L596</f>
        <v>158</v>
      </c>
      <c r="G593" s="21">
        <f>+Table_1[[#This Row],[CANTIDAD]]*Table_1[[#This Row],[PRECIO UNITARIO]]</f>
        <v>0</v>
      </c>
    </row>
    <row r="594" spans="1:7" ht="15.75" customHeight="1">
      <c r="A594" s="16">
        <v>44783</v>
      </c>
      <c r="B594" s="17" t="str">
        <f>+'[2]STOCK-INVENTARIO'!C597</f>
        <v>OFFI-3063</v>
      </c>
      <c r="C594" s="17" t="str">
        <f>+'[2]STOCK-INVENTARIO'!D597</f>
        <v>CARPETA DE 3 ARGOLLAS DE 3"</v>
      </c>
      <c r="D594" s="18">
        <f>+'[2]STOCK-INVENTARIO'!K597</f>
        <v>0</v>
      </c>
      <c r="E594" s="19" t="str">
        <f>+'[2]STOCK-INVENTARIO'!I597</f>
        <v>UND</v>
      </c>
      <c r="F594" s="20">
        <f>+'[2]STOCK-INVENTARIO'!L597</f>
        <v>210.25</v>
      </c>
      <c r="G594" s="21">
        <f>+Table_1[[#This Row],[CANTIDAD]]*Table_1[[#This Row],[PRECIO UNITARIO]]</f>
        <v>0</v>
      </c>
    </row>
    <row r="595" spans="1:7" ht="15.75" customHeight="1">
      <c r="A595" s="16">
        <v>44784</v>
      </c>
      <c r="B595" s="17" t="str">
        <f>+'[2]STOCK-INVENTARIO'!C598</f>
        <v>OFFI-3064</v>
      </c>
      <c r="C595" s="17" t="str">
        <f>+'[2]STOCK-INVENTARIO'!D598</f>
        <v>CARPETA PARA ARCHIVO DE METAL</v>
      </c>
      <c r="D595" s="18">
        <f>+'[2]STOCK-INVENTARIO'!K598</f>
        <v>0</v>
      </c>
      <c r="E595" s="19" t="str">
        <f>+'[2]STOCK-INVENTARIO'!I598</f>
        <v>UND</v>
      </c>
      <c r="F595" s="20">
        <f>+'[2]STOCK-INVENTARIO'!L598</f>
        <v>0</v>
      </c>
      <c r="G595" s="21">
        <f>+Table_1[[#This Row],[CANTIDAD]]*Table_1[[#This Row],[PRECIO UNITARIO]]</f>
        <v>0</v>
      </c>
    </row>
    <row r="596" spans="1:7" ht="15.75" customHeight="1">
      <c r="A596" s="16">
        <v>44785</v>
      </c>
      <c r="B596" s="17" t="str">
        <f>+'[2]STOCK-INVENTARIO'!C599</f>
        <v>OFFI-3065</v>
      </c>
      <c r="C596" s="17" t="str">
        <f>+'[2]STOCK-INVENTARIO'!D599</f>
        <v>SACA PUNTA  24/1</v>
      </c>
      <c r="D596" s="18">
        <f>+'[2]STOCK-INVENTARIO'!K599</f>
        <v>0.20000000000000048</v>
      </c>
      <c r="E596" s="19" t="str">
        <f>+'[2]STOCK-INVENTARIO'!I599</f>
        <v>CAJA</v>
      </c>
      <c r="F596" s="20">
        <f>+'[2]STOCK-INVENTARIO'!L599</f>
        <v>112.1</v>
      </c>
      <c r="G596" s="21">
        <f>+Table_1[[#This Row],[CANTIDAD]]*Table_1[[#This Row],[PRECIO UNITARIO]]</f>
        <v>22.420000000000051</v>
      </c>
    </row>
    <row r="597" spans="1:7" ht="15.75" customHeight="1">
      <c r="A597" s="16">
        <v>44786</v>
      </c>
      <c r="B597" s="17" t="str">
        <f>+'[2]STOCK-INVENTARIO'!C600</f>
        <v>OFFI-3066</v>
      </c>
      <c r="C597" s="17" t="str">
        <f>+'[2]STOCK-INVENTARIO'!D600</f>
        <v>SACA GRAPA</v>
      </c>
      <c r="D597" s="18">
        <f>+'[2]STOCK-INVENTARIO'!K600</f>
        <v>20</v>
      </c>
      <c r="E597" s="19" t="str">
        <f>+'[2]STOCK-INVENTARIO'!I600</f>
        <v>UND</v>
      </c>
      <c r="F597" s="20">
        <f>+'[2]STOCK-INVENTARIO'!L600</f>
        <v>23.2</v>
      </c>
      <c r="G597" s="21">
        <f>+Table_1[[#This Row],[CANTIDAD]]*Table_1[[#This Row],[PRECIO UNITARIO]]</f>
        <v>464</v>
      </c>
    </row>
    <row r="598" spans="1:7" ht="15.75" customHeight="1">
      <c r="A598" s="16">
        <v>44787</v>
      </c>
      <c r="B598" s="17" t="str">
        <f>+'[2]STOCK-INVENTARIO'!C601</f>
        <v>OFFI-3067</v>
      </c>
      <c r="C598" s="17" t="str">
        <f>+'[2]STOCK-INVENTARIO'!D601</f>
        <v>AGENDA EJECUTIVA</v>
      </c>
      <c r="D598" s="18">
        <f>+'[2]STOCK-INVENTARIO'!K601</f>
        <v>0</v>
      </c>
      <c r="E598" s="19" t="str">
        <f>+'[2]STOCK-INVENTARIO'!I601</f>
        <v>UND</v>
      </c>
      <c r="F598" s="20">
        <f>+'[2]STOCK-INVENTARIO'!L601</f>
        <v>525</v>
      </c>
      <c r="G598" s="21">
        <f>+Table_1[[#This Row],[CANTIDAD]]*Table_1[[#This Row],[PRECIO UNITARIO]]</f>
        <v>0</v>
      </c>
    </row>
    <row r="599" spans="1:7" ht="15.75" customHeight="1">
      <c r="A599" s="16">
        <v>44788</v>
      </c>
      <c r="B599" s="17" t="str">
        <f>+'[2]STOCK-INVENTARIO'!C602</f>
        <v>OFFI-3068</v>
      </c>
      <c r="C599" s="17" t="str">
        <f>+'[2]STOCK-INVENTARIO'!D602</f>
        <v>LIBROS RECORD DE REGISTRO</v>
      </c>
      <c r="D599" s="18">
        <f>+'[2]STOCK-INVENTARIO'!K602</f>
        <v>1</v>
      </c>
      <c r="E599" s="19" t="str">
        <f>+'[2]STOCK-INVENTARIO'!I602</f>
        <v>UND</v>
      </c>
      <c r="F599" s="20">
        <f>+'[2]STOCK-INVENTARIO'!L602</f>
        <v>396</v>
      </c>
      <c r="G599" s="21">
        <f>+Table_1[[#This Row],[CANTIDAD]]*Table_1[[#This Row],[PRECIO UNITARIO]]</f>
        <v>396</v>
      </c>
    </row>
    <row r="600" spans="1:7" ht="15.75" customHeight="1">
      <c r="A600" s="16">
        <v>44789</v>
      </c>
      <c r="B600" s="17" t="str">
        <f>+'[2]STOCK-INVENTARIO'!C603</f>
        <v>OFFI-3069</v>
      </c>
      <c r="C600" s="17" t="str">
        <f>+'[2]STOCK-INVENTARIO'!D603</f>
        <v>LIBRETAS RAYADA 8 1/2 * 11</v>
      </c>
      <c r="D600" s="18">
        <f>+'[2]STOCK-INVENTARIO'!K603</f>
        <v>27</v>
      </c>
      <c r="E600" s="19" t="str">
        <f>+'[2]STOCK-INVENTARIO'!I603</f>
        <v>UND</v>
      </c>
      <c r="F600" s="20">
        <f>+'[2]STOCK-INVENTARIO'!L603</f>
        <v>48</v>
      </c>
      <c r="G600" s="21">
        <f>+Table_1[[#This Row],[CANTIDAD]]*Table_1[[#This Row],[PRECIO UNITARIO]]</f>
        <v>1296</v>
      </c>
    </row>
    <row r="601" spans="1:7" ht="15.75" customHeight="1">
      <c r="A601" s="16">
        <v>44790</v>
      </c>
      <c r="B601" s="17" t="str">
        <f>+'[2]STOCK-INVENTARIO'!C604</f>
        <v>OFFI-3070</v>
      </c>
      <c r="C601" s="17" t="str">
        <f>+'[2]STOCK-INVENTARIO'!D604</f>
        <v>LIBRETAS RAYADAS 5 X 8</v>
      </c>
      <c r="D601" s="18">
        <f>+'[2]STOCK-INVENTARIO'!K604</f>
        <v>30</v>
      </c>
      <c r="E601" s="19" t="str">
        <f>+'[2]STOCK-INVENTARIO'!I604</f>
        <v>UND</v>
      </c>
      <c r="F601" s="20">
        <f>+'[2]STOCK-INVENTARIO'!L604</f>
        <v>29</v>
      </c>
      <c r="G601" s="21">
        <f>+Table_1[[#This Row],[CANTIDAD]]*Table_1[[#This Row],[PRECIO UNITARIO]]</f>
        <v>870</v>
      </c>
    </row>
    <row r="602" spans="1:7" ht="15.75" customHeight="1">
      <c r="A602" s="16">
        <v>44791</v>
      </c>
      <c r="B602" s="17" t="str">
        <f>+'[2]STOCK-INVENTARIO'!C605</f>
        <v>OFFI-3071</v>
      </c>
      <c r="C602" s="17" t="str">
        <f>+'[2]STOCK-INVENTARIO'!D605</f>
        <v xml:space="preserve">PEGAMENTO EN PASTA </v>
      </c>
      <c r="D602" s="18">
        <f>+'[2]STOCK-INVENTARIO'!K605</f>
        <v>0</v>
      </c>
      <c r="E602" s="19" t="str">
        <f>+'[2]STOCK-INVENTARIO'!I605</f>
        <v>UND</v>
      </c>
      <c r="F602" s="20">
        <f>+'[2]STOCK-INVENTARIO'!L605</f>
        <v>0</v>
      </c>
      <c r="G602" s="21">
        <f>+Table_1[[#This Row],[CANTIDAD]]*Table_1[[#This Row],[PRECIO UNITARIO]]</f>
        <v>0</v>
      </c>
    </row>
    <row r="603" spans="1:7" ht="15.75" customHeight="1">
      <c r="A603" s="16">
        <v>44792</v>
      </c>
      <c r="B603" s="17" t="str">
        <f>+'[2]STOCK-INVENTARIO'!C606</f>
        <v>OFFI-3072</v>
      </c>
      <c r="C603" s="17" t="str">
        <f>+'[2]STOCK-INVENTARIO'!D606</f>
        <v xml:space="preserve">PEGAMENTO LIQUIDO 125 ML </v>
      </c>
      <c r="D603" s="18">
        <f>+'[2]STOCK-INVENTARIO'!K606</f>
        <v>5</v>
      </c>
      <c r="E603" s="19" t="str">
        <f>+'[2]STOCK-INVENTARIO'!I606</f>
        <v>UND</v>
      </c>
      <c r="F603" s="20">
        <f>+'[2]STOCK-INVENTARIO'!L606</f>
        <v>0</v>
      </c>
      <c r="G603" s="21">
        <f>+Table_1[[#This Row],[CANTIDAD]]*Table_1[[#This Row],[PRECIO UNITARIO]]</f>
        <v>0</v>
      </c>
    </row>
    <row r="604" spans="1:7" ht="15.75" customHeight="1">
      <c r="A604" s="16">
        <v>44793</v>
      </c>
      <c r="B604" s="17" t="str">
        <f>+'[2]STOCK-INVENTARIO'!C607</f>
        <v>OFFI-3073</v>
      </c>
      <c r="C604" s="17" t="str">
        <f>+'[2]STOCK-INVENTARIO'!D607</f>
        <v>PEGAMENTO EGA 250 GM</v>
      </c>
      <c r="D604" s="18">
        <f>+'[2]STOCK-INVENTARIO'!K607</f>
        <v>0</v>
      </c>
      <c r="E604" s="19" t="str">
        <f>+'[2]STOCK-INVENTARIO'!I607</f>
        <v>UND</v>
      </c>
      <c r="F604" s="20">
        <f>+'[2]STOCK-INVENTARIO'!L607</f>
        <v>0</v>
      </c>
      <c r="G604" s="21">
        <f>+Table_1[[#This Row],[CANTIDAD]]*Table_1[[#This Row],[PRECIO UNITARIO]]</f>
        <v>0</v>
      </c>
    </row>
    <row r="605" spans="1:7" ht="15.75" customHeight="1">
      <c r="A605" s="16">
        <v>44794</v>
      </c>
      <c r="B605" s="17" t="str">
        <f>+'[2]STOCK-INVENTARIO'!C608</f>
        <v>OFFI-3074</v>
      </c>
      <c r="C605" s="17" t="str">
        <f>+'[2]STOCK-INVENTARIO'!D608</f>
        <v>BANDEJA DE ESCRITORIO</v>
      </c>
      <c r="D605" s="18">
        <f>+'[2]STOCK-INVENTARIO'!K608</f>
        <v>0</v>
      </c>
      <c r="E605" s="19" t="str">
        <f>+'[2]STOCK-INVENTARIO'!I608</f>
        <v>UND</v>
      </c>
      <c r="F605" s="20">
        <f>+'[2]STOCK-INVENTARIO'!L608</f>
        <v>289</v>
      </c>
      <c r="G605" s="21">
        <f>+Table_1[[#This Row],[CANTIDAD]]*Table_1[[#This Row],[PRECIO UNITARIO]]</f>
        <v>0</v>
      </c>
    </row>
    <row r="606" spans="1:7" ht="15.75" customHeight="1">
      <c r="A606" s="16">
        <v>44795</v>
      </c>
      <c r="B606" s="17" t="str">
        <f>+'[2]STOCK-INVENTARIO'!C609</f>
        <v>OFFI-3075</v>
      </c>
      <c r="C606" s="17" t="str">
        <f>+'[2]STOCK-INVENTARIO'!D609</f>
        <v>SILICÓN LIQUIDO EN PASTA</v>
      </c>
      <c r="D606" s="18">
        <f>+'[2]STOCK-INVENTARIO'!K609</f>
        <v>0</v>
      </c>
      <c r="E606" s="19" t="str">
        <f>+'[2]STOCK-INVENTARIO'!I609</f>
        <v>UND</v>
      </c>
      <c r="F606" s="20">
        <f>+'[2]STOCK-INVENTARIO'!L609</f>
        <v>241.49</v>
      </c>
      <c r="G606" s="21">
        <f>+Table_1[[#This Row],[CANTIDAD]]*Table_1[[#This Row],[PRECIO UNITARIO]]</f>
        <v>0</v>
      </c>
    </row>
    <row r="607" spans="1:7" ht="15.75" customHeight="1">
      <c r="A607" s="16">
        <v>44796</v>
      </c>
      <c r="B607" s="17" t="str">
        <f>+'[2]STOCK-INVENTARIO'!C610</f>
        <v>OFFI-3076</v>
      </c>
      <c r="C607" s="17" t="str">
        <f>+'[2]STOCK-INVENTARIO'!D610</f>
        <v>TONER SHARP AL 204 TD (CARTUCHO)</v>
      </c>
      <c r="D607" s="18">
        <f>+'[2]STOCK-INVENTARIO'!K610</f>
        <v>1</v>
      </c>
      <c r="E607" s="19" t="str">
        <f>+'[2]STOCK-INVENTARIO'!I610</f>
        <v>UND</v>
      </c>
      <c r="F607" s="20">
        <f>+'[2]STOCK-INVENTARIO'!L610</f>
        <v>637.20000000000005</v>
      </c>
      <c r="G607" s="21">
        <f>+Table_1[[#This Row],[CANTIDAD]]*Table_1[[#This Row],[PRECIO UNITARIO]]</f>
        <v>637.20000000000005</v>
      </c>
    </row>
    <row r="608" spans="1:7" ht="15.75" customHeight="1">
      <c r="A608" s="16">
        <v>44797</v>
      </c>
      <c r="B608" s="17" t="str">
        <f>+'[2]STOCK-INVENTARIO'!C611</f>
        <v>OFFI-3077</v>
      </c>
      <c r="C608" s="17" t="str">
        <f>+'[2]STOCK-INVENTARIO'!D611</f>
        <v xml:space="preserve">CARTUCHO  AMARILLO HP 670 (4 ML) </v>
      </c>
      <c r="D608" s="18">
        <f>+'[2]STOCK-INVENTARIO'!K611</f>
        <v>2</v>
      </c>
      <c r="E608" s="19" t="str">
        <f>+'[2]STOCK-INVENTARIO'!I611</f>
        <v>UND</v>
      </c>
      <c r="F608" s="20">
        <f>+'[2]STOCK-INVENTARIO'!L611</f>
        <v>410</v>
      </c>
      <c r="G608" s="21">
        <f>+Table_1[[#This Row],[CANTIDAD]]*Table_1[[#This Row],[PRECIO UNITARIO]]</f>
        <v>820</v>
      </c>
    </row>
    <row r="609" spans="1:7" ht="15.75" customHeight="1">
      <c r="A609" s="16">
        <v>44798</v>
      </c>
      <c r="B609" s="17" t="str">
        <f>+'[2]STOCK-INVENTARIO'!C612</f>
        <v>OFFI-3078</v>
      </c>
      <c r="C609" s="17" t="str">
        <f>+'[2]STOCK-INVENTARIO'!D612</f>
        <v>CARTUCHO MAGENTA HP 670 (4 ML)</v>
      </c>
      <c r="D609" s="18">
        <f>+'[2]STOCK-INVENTARIO'!K612</f>
        <v>4</v>
      </c>
      <c r="E609" s="19" t="str">
        <f>+'[2]STOCK-INVENTARIO'!I612</f>
        <v>UND</v>
      </c>
      <c r="F609" s="20">
        <f>+'[2]STOCK-INVENTARIO'!L612</f>
        <v>410.11</v>
      </c>
      <c r="G609" s="21">
        <f>+Table_1[[#This Row],[CANTIDAD]]*Table_1[[#This Row],[PRECIO UNITARIO]]</f>
        <v>1640.44</v>
      </c>
    </row>
    <row r="610" spans="1:7" ht="15.75" customHeight="1">
      <c r="A610" s="16">
        <v>44799</v>
      </c>
      <c r="B610" s="17" t="str">
        <f>+'[2]STOCK-INVENTARIO'!C613</f>
        <v>OFFI-3079</v>
      </c>
      <c r="C610" s="17" t="str">
        <f>+'[2]STOCK-INVENTARIO'!D613</f>
        <v>CARTUCHOS AZULES HP 670 (4 ML)</v>
      </c>
      <c r="D610" s="18">
        <f>+'[2]STOCK-INVENTARIO'!K613</f>
        <v>3</v>
      </c>
      <c r="E610" s="19" t="str">
        <f>+'[2]STOCK-INVENTARIO'!I613</f>
        <v>UND</v>
      </c>
      <c r="F610" s="20">
        <f>+'[2]STOCK-INVENTARIO'!L613</f>
        <v>410.11</v>
      </c>
      <c r="G610" s="21">
        <f>+Table_1[[#This Row],[CANTIDAD]]*Table_1[[#This Row],[PRECIO UNITARIO]]</f>
        <v>1230.33</v>
      </c>
    </row>
    <row r="611" spans="1:7" ht="15.75" customHeight="1">
      <c r="A611" s="16">
        <v>44800</v>
      </c>
      <c r="B611" s="17" t="str">
        <f>+'[2]STOCK-INVENTARIO'!C614</f>
        <v>OFFI-3080</v>
      </c>
      <c r="C611" s="17" t="str">
        <f>+'[2]STOCK-INVENTARIO'!D614</f>
        <v>CARTUCHOS NEGRO HP 670 (4 ML)</v>
      </c>
      <c r="D611" s="18">
        <f>+'[2]STOCK-INVENTARIO'!K614</f>
        <v>0</v>
      </c>
      <c r="E611" s="19" t="str">
        <f>+'[2]STOCK-INVENTARIO'!I614</f>
        <v>UND</v>
      </c>
      <c r="F611" s="20">
        <f>+'[2]STOCK-INVENTARIO'!L614</f>
        <v>410.11</v>
      </c>
      <c r="G611" s="21">
        <f>+Table_1[[#This Row],[CANTIDAD]]*Table_1[[#This Row],[PRECIO UNITARIO]]</f>
        <v>0</v>
      </c>
    </row>
    <row r="612" spans="1:7" ht="15.75" customHeight="1">
      <c r="A612" s="16">
        <v>44801</v>
      </c>
      <c r="B612" s="17" t="str">
        <f>+'[2]STOCK-INVENTARIO'!C615</f>
        <v>OFFI-3081</v>
      </c>
      <c r="C612" s="17" t="str">
        <f>+'[2]STOCK-INVENTARIO'!D615</f>
        <v>TONER AZULES HP (410 A)</v>
      </c>
      <c r="D612" s="18">
        <f>+'[2]STOCK-INVENTARIO'!K615</f>
        <v>1</v>
      </c>
      <c r="E612" s="19" t="str">
        <f>+'[2]STOCK-INVENTARIO'!I615</f>
        <v>UND</v>
      </c>
      <c r="F612" s="20">
        <f>+'[2]STOCK-INVENTARIO'!L615</f>
        <v>5325</v>
      </c>
      <c r="G612" s="21">
        <f>+Table_1[[#This Row],[CANTIDAD]]*Table_1[[#This Row],[PRECIO UNITARIO]]</f>
        <v>5325</v>
      </c>
    </row>
    <row r="613" spans="1:7" ht="15.75" customHeight="1">
      <c r="A613" s="16">
        <v>44802</v>
      </c>
      <c r="B613" s="17" t="str">
        <f>+'[2]STOCK-INVENTARIO'!C616</f>
        <v>OFFI-3082</v>
      </c>
      <c r="C613" s="17" t="str">
        <f>+'[2]STOCK-INVENTARIO'!D616</f>
        <v>TONER AMARILLOS HP (410 A)</v>
      </c>
      <c r="D613" s="18">
        <f>+'[2]STOCK-INVENTARIO'!K616</f>
        <v>0</v>
      </c>
      <c r="E613" s="19" t="str">
        <f>+'[2]STOCK-INVENTARIO'!I616</f>
        <v>UND</v>
      </c>
      <c r="F613" s="20">
        <f>+'[2]STOCK-INVENTARIO'!L616</f>
        <v>5325</v>
      </c>
      <c r="G613" s="21">
        <f>+Table_1[[#This Row],[CANTIDAD]]*Table_1[[#This Row],[PRECIO UNITARIO]]</f>
        <v>0</v>
      </c>
    </row>
    <row r="614" spans="1:7" ht="15.75" customHeight="1">
      <c r="A614" s="16">
        <v>44803</v>
      </c>
      <c r="B614" s="17" t="str">
        <f>+'[2]STOCK-INVENTARIO'!C617</f>
        <v>OFFI-3083</v>
      </c>
      <c r="C614" s="17" t="str">
        <f>+'[2]STOCK-INVENTARIO'!D617</f>
        <v>TONER MAGENTA HP (410 A)</v>
      </c>
      <c r="D614" s="18">
        <f>+'[2]STOCK-INVENTARIO'!K617</f>
        <v>6</v>
      </c>
      <c r="E614" s="19" t="str">
        <f>+'[2]STOCK-INVENTARIO'!I617</f>
        <v>UND</v>
      </c>
      <c r="F614" s="20">
        <f>+'[2]STOCK-INVENTARIO'!L617</f>
        <v>5325</v>
      </c>
      <c r="G614" s="21">
        <f>+Table_1[[#This Row],[CANTIDAD]]*Table_1[[#This Row],[PRECIO UNITARIO]]</f>
        <v>31950</v>
      </c>
    </row>
    <row r="615" spans="1:7" ht="15.75" customHeight="1">
      <c r="A615" s="16">
        <v>44804</v>
      </c>
      <c r="B615" s="17" t="str">
        <f>+'[2]STOCK-INVENTARIO'!C618</f>
        <v>OFFI-3084</v>
      </c>
      <c r="C615" s="17" t="str">
        <f>+'[2]STOCK-INVENTARIO'!D618</f>
        <v>TONER NEGRO HP (410 A)</v>
      </c>
      <c r="D615" s="18">
        <f>+'[2]STOCK-INVENTARIO'!K618</f>
        <v>5</v>
      </c>
      <c r="E615" s="19" t="str">
        <f>+'[2]STOCK-INVENTARIO'!I618</f>
        <v>UND</v>
      </c>
      <c r="F615" s="20">
        <f>+'[2]STOCK-INVENTARIO'!L618</f>
        <v>4100</v>
      </c>
      <c r="G615" s="21">
        <f>+Table_1[[#This Row],[CANTIDAD]]*Table_1[[#This Row],[PRECIO UNITARIO]]</f>
        <v>20500</v>
      </c>
    </row>
    <row r="616" spans="1:7" ht="15.75" customHeight="1">
      <c r="A616" s="16">
        <v>44805</v>
      </c>
      <c r="B616" s="17" t="str">
        <f>+'[2]STOCK-INVENTARIO'!C619</f>
        <v>OFFI-3085</v>
      </c>
      <c r="C616" s="17" t="str">
        <f>+'[2]STOCK-INVENTARIO'!D619</f>
        <v>TONER AZUL HP (CC531A) (304 A)</v>
      </c>
      <c r="D616" s="18">
        <f>+'[2]STOCK-INVENTARIO'!K619</f>
        <v>5</v>
      </c>
      <c r="E616" s="19" t="str">
        <f>+'[2]STOCK-INVENTARIO'!I619</f>
        <v>UND</v>
      </c>
      <c r="F616" s="20">
        <f>+'[2]STOCK-INVENTARIO'!L619</f>
        <v>6071</v>
      </c>
      <c r="G616" s="21">
        <f>+Table_1[[#This Row],[CANTIDAD]]*Table_1[[#This Row],[PRECIO UNITARIO]]</f>
        <v>30355</v>
      </c>
    </row>
    <row r="617" spans="1:7" ht="15.75" customHeight="1">
      <c r="A617" s="16">
        <v>44806</v>
      </c>
      <c r="B617" s="17" t="str">
        <f>+'[2]STOCK-INVENTARIO'!C620</f>
        <v>OFFI-3086</v>
      </c>
      <c r="C617" s="17" t="str">
        <f>+'[2]STOCK-INVENTARIO'!D620</f>
        <v>TONER MAGENTA HP (CC533A) (304 A)</v>
      </c>
      <c r="D617" s="18">
        <f>+'[2]STOCK-INVENTARIO'!K620</f>
        <v>7</v>
      </c>
      <c r="E617" s="19" t="str">
        <f>+'[2]STOCK-INVENTARIO'!I620</f>
        <v>UND</v>
      </c>
      <c r="F617" s="20">
        <f>+'[2]STOCK-INVENTARIO'!L620</f>
        <v>6071</v>
      </c>
      <c r="G617" s="21">
        <f>+Table_1[[#This Row],[CANTIDAD]]*Table_1[[#This Row],[PRECIO UNITARIO]]</f>
        <v>42497</v>
      </c>
    </row>
    <row r="618" spans="1:7" ht="15.75" customHeight="1">
      <c r="A618" s="16">
        <v>44807</v>
      </c>
      <c r="B618" s="17" t="str">
        <f>+'[2]STOCK-INVENTARIO'!C621</f>
        <v>OFFI-3087</v>
      </c>
      <c r="C618" s="17" t="str">
        <f>+'[2]STOCK-INVENTARIO'!D621</f>
        <v>TONER AMARILLO HP (CC532A) (304 A)</v>
      </c>
      <c r="D618" s="18">
        <f>+'[2]STOCK-INVENTARIO'!K621</f>
        <v>5</v>
      </c>
      <c r="E618" s="19" t="str">
        <f>+'[2]STOCK-INVENTARIO'!I621</f>
        <v>UND</v>
      </c>
      <c r="F618" s="20">
        <f>+'[2]STOCK-INVENTARIO'!L621</f>
        <v>6071</v>
      </c>
      <c r="G618" s="21">
        <f>+Table_1[[#This Row],[CANTIDAD]]*Table_1[[#This Row],[PRECIO UNITARIO]]</f>
        <v>30355</v>
      </c>
    </row>
    <row r="619" spans="1:7" ht="15.75" customHeight="1">
      <c r="A619" s="16">
        <v>44808</v>
      </c>
      <c r="B619" s="17" t="str">
        <f>+'[2]STOCK-INVENTARIO'!C622</f>
        <v>OFFI-3088</v>
      </c>
      <c r="C619" s="17" t="str">
        <f>+'[2]STOCK-INVENTARIO'!D622</f>
        <v>TONERHP COLOR LASER JET CC530A BLACK (304 A)</v>
      </c>
      <c r="D619" s="18">
        <f>+'[2]STOCK-INVENTARIO'!K622</f>
        <v>8</v>
      </c>
      <c r="E619" s="19" t="str">
        <f>+'[2]STOCK-INVENTARIO'!I622</f>
        <v>UND</v>
      </c>
      <c r="F619" s="20">
        <f>+'[2]STOCK-INVENTARIO'!L622</f>
        <v>6136</v>
      </c>
      <c r="G619" s="21">
        <f>+Table_1[[#This Row],[CANTIDAD]]*Table_1[[#This Row],[PRECIO UNITARIO]]</f>
        <v>49088</v>
      </c>
    </row>
    <row r="620" spans="1:7" ht="15.75" customHeight="1">
      <c r="A620" s="16">
        <v>44809</v>
      </c>
      <c r="B620" s="17" t="str">
        <f>+'[2]STOCK-INVENTARIO'!C623</f>
        <v>OFFI-3089</v>
      </c>
      <c r="C620" s="17" t="str">
        <f>+'[2]STOCK-INVENTARIO'!D623</f>
        <v>TONER HP CYAN (954) AZUL</v>
      </c>
      <c r="D620" s="18">
        <f>+'[2]STOCK-INVENTARIO'!K623</f>
        <v>1</v>
      </c>
      <c r="E620" s="19" t="str">
        <f>+'[2]STOCK-INVENTARIO'!I623</f>
        <v>UND</v>
      </c>
      <c r="F620" s="20">
        <f>+'[2]STOCK-INVENTARIO'!L623</f>
        <v>1133.72</v>
      </c>
      <c r="G620" s="21">
        <f>+Table_1[[#This Row],[CANTIDAD]]*Table_1[[#This Row],[PRECIO UNITARIO]]</f>
        <v>1133.72</v>
      </c>
    </row>
    <row r="621" spans="1:7" ht="15.75" customHeight="1">
      <c r="A621" s="16">
        <v>44810</v>
      </c>
      <c r="B621" s="17" t="str">
        <f>+'[2]STOCK-INVENTARIO'!C624</f>
        <v>OFFI-3090</v>
      </c>
      <c r="C621" s="17" t="str">
        <f>+'[2]STOCK-INVENTARIO'!D624</f>
        <v>CARTUCHO HP MAGENTA (954)</v>
      </c>
      <c r="D621" s="18">
        <f>+'[2]STOCK-INVENTARIO'!K624</f>
        <v>0</v>
      </c>
      <c r="E621" s="19" t="str">
        <f>+'[2]STOCK-INVENTARIO'!I624</f>
        <v>UND</v>
      </c>
      <c r="F621" s="20">
        <f>+'[2]STOCK-INVENTARIO'!L624</f>
        <v>1133.72</v>
      </c>
      <c r="G621" s="21">
        <f>+Table_1[[#This Row],[CANTIDAD]]*Table_1[[#This Row],[PRECIO UNITARIO]]</f>
        <v>0</v>
      </c>
    </row>
    <row r="622" spans="1:7" ht="15.75" customHeight="1">
      <c r="A622" s="16">
        <v>44811</v>
      </c>
      <c r="B622" s="17" t="str">
        <f>+'[2]STOCK-INVENTARIO'!C625</f>
        <v>OFFI-3091</v>
      </c>
      <c r="C622" s="17" t="str">
        <f>+'[2]STOCK-INVENTARIO'!D625</f>
        <v>CARTUCHO HP YELLOW (954)</v>
      </c>
      <c r="D622" s="18">
        <f>+'[2]STOCK-INVENTARIO'!K625</f>
        <v>0</v>
      </c>
      <c r="E622" s="19" t="str">
        <f>+'[2]STOCK-INVENTARIO'!I625</f>
        <v>UND</v>
      </c>
      <c r="F622" s="20">
        <f>+'[2]STOCK-INVENTARIO'!L625</f>
        <v>1133.72</v>
      </c>
      <c r="G622" s="21">
        <f>+Table_1[[#This Row],[CANTIDAD]]*Table_1[[#This Row],[PRECIO UNITARIO]]</f>
        <v>0</v>
      </c>
    </row>
    <row r="623" spans="1:7" ht="15.75" customHeight="1">
      <c r="A623" s="16">
        <v>44812</v>
      </c>
      <c r="B623" s="17" t="str">
        <f>+'[2]STOCK-INVENTARIO'!C626</f>
        <v>OFFI-3092</v>
      </c>
      <c r="C623" s="17" t="str">
        <f>+'[2]STOCK-INVENTARIO'!D626</f>
        <v>CARTUCHO HP BLACK (954)</v>
      </c>
      <c r="D623" s="18">
        <f>+'[2]STOCK-INVENTARIO'!K626</f>
        <v>0</v>
      </c>
      <c r="E623" s="19" t="str">
        <f>+'[2]STOCK-INVENTARIO'!I626</f>
        <v>UND</v>
      </c>
      <c r="F623" s="20">
        <f>+'[2]STOCK-INVENTARIO'!L626</f>
        <v>1912</v>
      </c>
      <c r="G623" s="21">
        <f>+Table_1[[#This Row],[CANTIDAD]]*Table_1[[#This Row],[PRECIO UNITARIO]]</f>
        <v>0</v>
      </c>
    </row>
    <row r="624" spans="1:7" ht="15.75" customHeight="1">
      <c r="A624" s="16">
        <v>44813</v>
      </c>
      <c r="B624" s="17" t="str">
        <f>+'[2]STOCK-INVENTARIO'!C627</f>
        <v>OFFI-3093</v>
      </c>
      <c r="C624" s="17" t="str">
        <f>+'[2]STOCK-INVENTARIO'!D627</f>
        <v>CARTUCHO AZUL HP (951)</v>
      </c>
      <c r="D624" s="18">
        <f>+'[2]STOCK-INVENTARIO'!K627</f>
        <v>2</v>
      </c>
      <c r="E624" s="19" t="str">
        <f>+'[2]STOCK-INVENTARIO'!I627</f>
        <v>UND</v>
      </c>
      <c r="F624" s="20">
        <f>+'[2]STOCK-INVENTARIO'!L627</f>
        <v>1040</v>
      </c>
      <c r="G624" s="21">
        <f>+Table_1[[#This Row],[CANTIDAD]]*Table_1[[#This Row],[PRECIO UNITARIO]]</f>
        <v>2080</v>
      </c>
    </row>
    <row r="625" spans="1:7" ht="15.75" customHeight="1">
      <c r="A625" s="16">
        <v>44814</v>
      </c>
      <c r="B625" s="17" t="str">
        <f>+'[2]STOCK-INVENTARIO'!C628</f>
        <v>OFFI-3094</v>
      </c>
      <c r="C625" s="17" t="str">
        <f>+'[2]STOCK-INVENTARIO'!D628</f>
        <v>CARTUCHO MAGENTA HP (951)</v>
      </c>
      <c r="D625" s="18">
        <f>+'[2]STOCK-INVENTARIO'!K628</f>
        <v>2</v>
      </c>
      <c r="E625" s="19" t="str">
        <f>+'[2]STOCK-INVENTARIO'!I628</f>
        <v>UND</v>
      </c>
      <c r="F625" s="20">
        <f>+'[2]STOCK-INVENTARIO'!L628</f>
        <v>1040</v>
      </c>
      <c r="G625" s="21">
        <f>+Table_1[[#This Row],[CANTIDAD]]*Table_1[[#This Row],[PRECIO UNITARIO]]</f>
        <v>2080</v>
      </c>
    </row>
    <row r="626" spans="1:7" ht="15.75" customHeight="1">
      <c r="A626" s="16">
        <v>44815</v>
      </c>
      <c r="B626" s="17" t="str">
        <f>+'[2]STOCK-INVENTARIO'!C629</f>
        <v>OFFI-3095</v>
      </c>
      <c r="C626" s="17" t="str">
        <f>+'[2]STOCK-INVENTARIO'!D629</f>
        <v>CARTUCHO AMARILLO HP (951)</v>
      </c>
      <c r="D626" s="18">
        <f>+'[2]STOCK-INVENTARIO'!K629</f>
        <v>2</v>
      </c>
      <c r="E626" s="19" t="str">
        <f>+'[2]STOCK-INVENTARIO'!I629</f>
        <v>UND</v>
      </c>
      <c r="F626" s="20">
        <f>+'[2]STOCK-INVENTARIO'!L629</f>
        <v>1040</v>
      </c>
      <c r="G626" s="21">
        <f>+Table_1[[#This Row],[CANTIDAD]]*Table_1[[#This Row],[PRECIO UNITARIO]]</f>
        <v>2080</v>
      </c>
    </row>
    <row r="627" spans="1:7" ht="15.75" customHeight="1">
      <c r="A627" s="16">
        <v>44816</v>
      </c>
      <c r="B627" s="17" t="str">
        <f>+'[2]STOCK-INVENTARIO'!C630</f>
        <v>OFFI-3096</v>
      </c>
      <c r="C627" s="17" t="str">
        <f>+'[2]STOCK-INVENTARIO'!D630</f>
        <v>CARTUCHO NEGRO HP (950 )</v>
      </c>
      <c r="D627" s="18">
        <f>+'[2]STOCK-INVENTARIO'!K630</f>
        <v>6</v>
      </c>
      <c r="E627" s="19" t="str">
        <f>+'[2]STOCK-INVENTARIO'!I630</f>
        <v>UND</v>
      </c>
      <c r="F627" s="20">
        <f>+'[2]STOCK-INVENTARIO'!L630</f>
        <v>1440</v>
      </c>
      <c r="G627" s="21">
        <f>+Table_1[[#This Row],[CANTIDAD]]*Table_1[[#This Row],[PRECIO UNITARIO]]</f>
        <v>8640</v>
      </c>
    </row>
    <row r="628" spans="1:7" ht="15.75" customHeight="1">
      <c r="A628" s="16">
        <v>44817</v>
      </c>
      <c r="B628" s="17" t="str">
        <f>+'[2]STOCK-INVENTARIO'!C631</f>
        <v>OFFI-3097</v>
      </c>
      <c r="C628" s="17" t="str">
        <f>+'[2]STOCK-INVENTARIO'!D631</f>
        <v>TONER AZUL HP (201A)</v>
      </c>
      <c r="D628" s="18">
        <f>+'[2]STOCK-INVENTARIO'!K631</f>
        <v>5</v>
      </c>
      <c r="E628" s="19" t="str">
        <f>+'[2]STOCK-INVENTARIO'!I631</f>
        <v>UND</v>
      </c>
      <c r="F628" s="20">
        <f>+'[2]STOCK-INVENTARIO'!L631</f>
        <v>4249.8999999999996</v>
      </c>
      <c r="G628" s="21">
        <f>+Table_1[[#This Row],[CANTIDAD]]*Table_1[[#This Row],[PRECIO UNITARIO]]</f>
        <v>21249.5</v>
      </c>
    </row>
    <row r="629" spans="1:7" ht="15.75" customHeight="1">
      <c r="A629" s="16">
        <v>44818</v>
      </c>
      <c r="B629" s="17" t="str">
        <f>+'[2]STOCK-INVENTARIO'!C632</f>
        <v>OFFI-3098</v>
      </c>
      <c r="C629" s="17" t="str">
        <f>+'[2]STOCK-INVENTARIO'!D632</f>
        <v>TONER AMARILLO HP ( 201A)</v>
      </c>
      <c r="D629" s="18">
        <f>+'[2]STOCK-INVENTARIO'!K632</f>
        <v>5</v>
      </c>
      <c r="E629" s="19" t="str">
        <f>+'[2]STOCK-INVENTARIO'!I632</f>
        <v>UND</v>
      </c>
      <c r="F629" s="20">
        <f>+'[2]STOCK-INVENTARIO'!L632</f>
        <v>4249.8999999999996</v>
      </c>
      <c r="G629" s="21">
        <f>+Table_1[[#This Row],[CANTIDAD]]*Table_1[[#This Row],[PRECIO UNITARIO]]</f>
        <v>21249.5</v>
      </c>
    </row>
    <row r="630" spans="1:7" ht="15.75" customHeight="1">
      <c r="A630" s="16">
        <v>44819</v>
      </c>
      <c r="B630" s="17" t="str">
        <f>+'[2]STOCK-INVENTARIO'!C633</f>
        <v>OFFI-3099</v>
      </c>
      <c r="C630" s="17" t="str">
        <f>+'[2]STOCK-INVENTARIO'!D633</f>
        <v>TONER NEGRO HP (201A)</v>
      </c>
      <c r="D630" s="18">
        <f>+'[2]STOCK-INVENTARIO'!K633</f>
        <v>8</v>
      </c>
      <c r="E630" s="19" t="str">
        <f>+'[2]STOCK-INVENTARIO'!I633</f>
        <v>UND</v>
      </c>
      <c r="F630" s="20">
        <f>+'[2]STOCK-INVENTARIO'!L633</f>
        <v>3604</v>
      </c>
      <c r="G630" s="21">
        <f>+Table_1[[#This Row],[CANTIDAD]]*Table_1[[#This Row],[PRECIO UNITARIO]]</f>
        <v>28832</v>
      </c>
    </row>
    <row r="631" spans="1:7" ht="15.75" customHeight="1">
      <c r="A631" s="16">
        <v>44820</v>
      </c>
      <c r="B631" s="17" t="str">
        <f>+'[2]STOCK-INVENTARIO'!C634</f>
        <v>OFFI-3100</v>
      </c>
      <c r="C631" s="17" t="str">
        <f>+'[2]STOCK-INVENTARIO'!D634</f>
        <v>TONER MAGENTA HP (201A)</v>
      </c>
      <c r="D631" s="18">
        <f>+'[2]STOCK-INVENTARIO'!K634</f>
        <v>7</v>
      </c>
      <c r="E631" s="19" t="str">
        <f>+'[2]STOCK-INVENTARIO'!I634</f>
        <v>UND</v>
      </c>
      <c r="F631" s="20">
        <f>+'[2]STOCK-INVENTARIO'!L634</f>
        <v>4249.8999999999996</v>
      </c>
      <c r="G631" s="21">
        <f>+Table_1[[#This Row],[CANTIDAD]]*Table_1[[#This Row],[PRECIO UNITARIO]]</f>
        <v>29749.299999999996</v>
      </c>
    </row>
    <row r="632" spans="1:7" ht="15.75" customHeight="1">
      <c r="A632" s="16">
        <v>44821</v>
      </c>
      <c r="B632" s="17" t="str">
        <f>+'[2]STOCK-INVENTARIO'!C635</f>
        <v>OFFI-3101</v>
      </c>
      <c r="C632" s="17" t="str">
        <f>+'[2]STOCK-INVENTARIO'!D635</f>
        <v>CARTUCHO NEGRO EPSON 664</v>
      </c>
      <c r="D632" s="18">
        <f>+'[2]STOCK-INVENTARIO'!K635</f>
        <v>0</v>
      </c>
      <c r="E632" s="19" t="str">
        <f>+'[2]STOCK-INVENTARIO'!I635</f>
        <v>UND</v>
      </c>
      <c r="F632" s="20">
        <f>+'[2]STOCK-INVENTARIO'!L635</f>
        <v>483</v>
      </c>
      <c r="G632" s="21">
        <f>+Table_1[[#This Row],[CANTIDAD]]*Table_1[[#This Row],[PRECIO UNITARIO]]</f>
        <v>0</v>
      </c>
    </row>
    <row r="633" spans="1:7" ht="15.75" customHeight="1">
      <c r="A633" s="16">
        <v>44822</v>
      </c>
      <c r="B633" s="17" t="str">
        <f>+'[2]STOCK-INVENTARIO'!C636</f>
        <v>OFFI-3102</v>
      </c>
      <c r="C633" s="17" t="str">
        <f>+'[2]STOCK-INVENTARIO'!D636</f>
        <v>CARTUCHO AZUL EPSON 664</v>
      </c>
      <c r="D633" s="18">
        <f>+'[2]STOCK-INVENTARIO'!K636</f>
        <v>0</v>
      </c>
      <c r="E633" s="19" t="str">
        <f>+'[2]STOCK-INVENTARIO'!I636</f>
        <v>UND</v>
      </c>
      <c r="F633" s="20">
        <f>+'[2]STOCK-INVENTARIO'!L636</f>
        <v>410.11</v>
      </c>
      <c r="G633" s="21">
        <f>+Table_1[[#This Row],[CANTIDAD]]*Table_1[[#This Row],[PRECIO UNITARIO]]</f>
        <v>0</v>
      </c>
    </row>
    <row r="634" spans="1:7" ht="15.75" customHeight="1">
      <c r="A634" s="16">
        <v>44823</v>
      </c>
      <c r="B634" s="17" t="str">
        <f>+'[2]STOCK-INVENTARIO'!C637</f>
        <v>OFFI-3103</v>
      </c>
      <c r="C634" s="17" t="str">
        <f>+'[2]STOCK-INVENTARIO'!D637</f>
        <v>CARTUCHO AMARILLO EPSON 664</v>
      </c>
      <c r="D634" s="18">
        <f>+'[2]STOCK-INVENTARIO'!K637</f>
        <v>0</v>
      </c>
      <c r="E634" s="19" t="str">
        <f>+'[2]STOCK-INVENTARIO'!I637</f>
        <v>UND</v>
      </c>
      <c r="F634" s="20">
        <f>+'[2]STOCK-INVENTARIO'!L637</f>
        <v>410.11</v>
      </c>
      <c r="G634" s="21">
        <f>+Table_1[[#This Row],[CANTIDAD]]*Table_1[[#This Row],[PRECIO UNITARIO]]</f>
        <v>0</v>
      </c>
    </row>
    <row r="635" spans="1:7" ht="15.75" customHeight="1">
      <c r="A635" s="16">
        <v>44824</v>
      </c>
      <c r="B635" s="17" t="str">
        <f>+'[2]STOCK-INVENTARIO'!C638</f>
        <v>OFFI-3104</v>
      </c>
      <c r="C635" s="17" t="str">
        <f>+'[2]STOCK-INVENTARIO'!D638</f>
        <v>CARTUCHO MAGENTA EPSON 664</v>
      </c>
      <c r="D635" s="18">
        <f>+'[2]STOCK-INVENTARIO'!K638</f>
        <v>1</v>
      </c>
      <c r="E635" s="19" t="str">
        <f>+'[2]STOCK-INVENTARIO'!I638</f>
        <v>UND</v>
      </c>
      <c r="F635" s="20">
        <f>+'[2]STOCK-INVENTARIO'!L638</f>
        <v>410.11</v>
      </c>
      <c r="G635" s="21">
        <f>+Table_1[[#This Row],[CANTIDAD]]*Table_1[[#This Row],[PRECIO UNITARIO]]</f>
        <v>410.11</v>
      </c>
    </row>
    <row r="636" spans="1:7" ht="15.75" customHeight="1">
      <c r="A636" s="16">
        <v>44825</v>
      </c>
      <c r="B636" s="17" t="str">
        <f>+'[2]STOCK-INVENTARIO'!C639</f>
        <v>OFFI-3105</v>
      </c>
      <c r="C636" s="17" t="str">
        <f>+'[2]STOCK-INVENTARIO'!D639</f>
        <v>CARTUCHO NEGRO 920 XL</v>
      </c>
      <c r="D636" s="18">
        <f>+'[2]STOCK-INVENTARIO'!K639</f>
        <v>10</v>
      </c>
      <c r="E636" s="19" t="str">
        <f>+'[2]STOCK-INVENTARIO'!I639</f>
        <v>UND</v>
      </c>
      <c r="F636" s="20">
        <f>+'[2]STOCK-INVENTARIO'!L639</f>
        <v>2387</v>
      </c>
      <c r="G636" s="21">
        <f>+Table_1[[#This Row],[CANTIDAD]]*Table_1[[#This Row],[PRECIO UNITARIO]]</f>
        <v>23870</v>
      </c>
    </row>
    <row r="637" spans="1:7" ht="15.75" customHeight="1">
      <c r="A637" s="16">
        <v>44826</v>
      </c>
      <c r="B637" s="17" t="str">
        <f>+'[2]STOCK-INVENTARIO'!C640</f>
        <v>OFFI-3106</v>
      </c>
      <c r="C637" s="17" t="str">
        <f>+'[2]STOCK-INVENTARIO'!D640</f>
        <v>CARTUCHO AZUL 920 XL</v>
      </c>
      <c r="D637" s="18">
        <f>+'[2]STOCK-INVENTARIO'!K640</f>
        <v>2</v>
      </c>
      <c r="E637" s="19" t="str">
        <f>+'[2]STOCK-INVENTARIO'!I640</f>
        <v>UND</v>
      </c>
      <c r="F637" s="20">
        <f>+'[2]STOCK-INVENTARIO'!L640</f>
        <v>952</v>
      </c>
      <c r="G637" s="21">
        <f>+Table_1[[#This Row],[CANTIDAD]]*Table_1[[#This Row],[PRECIO UNITARIO]]</f>
        <v>1904</v>
      </c>
    </row>
    <row r="638" spans="1:7" ht="15.75" customHeight="1">
      <c r="A638" s="16">
        <v>44827</v>
      </c>
      <c r="B638" s="17" t="str">
        <f>+'[2]STOCK-INVENTARIO'!C641</f>
        <v>OFFI-3107</v>
      </c>
      <c r="C638" s="17" t="str">
        <f>+'[2]STOCK-INVENTARIO'!D641</f>
        <v>CARTUCHO AMARILLO 920 XL</v>
      </c>
      <c r="D638" s="18">
        <f>+'[2]STOCK-INVENTARIO'!K641</f>
        <v>3</v>
      </c>
      <c r="E638" s="19" t="str">
        <f>+'[2]STOCK-INVENTARIO'!I641</f>
        <v>UND</v>
      </c>
      <c r="F638" s="20">
        <f>+'[2]STOCK-INVENTARIO'!L641</f>
        <v>925.6</v>
      </c>
      <c r="G638" s="21">
        <f>+Table_1[[#This Row],[CANTIDAD]]*Table_1[[#This Row],[PRECIO UNITARIO]]</f>
        <v>2776.8</v>
      </c>
    </row>
    <row r="639" spans="1:7" ht="15.75" customHeight="1">
      <c r="A639" s="16">
        <v>44828</v>
      </c>
      <c r="B639" s="17" t="str">
        <f>+'[2]STOCK-INVENTARIO'!C642</f>
        <v>OFFI-3108</v>
      </c>
      <c r="C639" s="17" t="str">
        <f>+'[2]STOCK-INVENTARIO'!D642</f>
        <v>CARTUCHO MAGENTA 920 XL</v>
      </c>
      <c r="D639" s="18">
        <f>+'[2]STOCK-INVENTARIO'!K642</f>
        <v>3</v>
      </c>
      <c r="E639" s="19" t="str">
        <f>+'[2]STOCK-INVENTARIO'!I642</f>
        <v>UND</v>
      </c>
      <c r="F639" s="20">
        <f>+'[2]STOCK-INVENTARIO'!L642</f>
        <v>925.6</v>
      </c>
      <c r="G639" s="21">
        <f>+Table_1[[#This Row],[CANTIDAD]]*Table_1[[#This Row],[PRECIO UNITARIO]]</f>
        <v>2776.8</v>
      </c>
    </row>
    <row r="640" spans="1:7" ht="15.75" customHeight="1">
      <c r="A640" s="16">
        <v>44829</v>
      </c>
      <c r="B640" s="17" t="str">
        <f>+'[2]STOCK-INVENTARIO'!C643</f>
        <v>OFFI-3109</v>
      </c>
      <c r="C640" s="17" t="str">
        <f>+'[2]STOCK-INVENTARIO'!D643</f>
        <v>TONNER NEGRO T-1640 TOSHIBA 233</v>
      </c>
      <c r="D640" s="18">
        <f>+'[2]STOCK-INVENTARIO'!K643</f>
        <v>1</v>
      </c>
      <c r="E640" s="19" t="str">
        <f>+'[2]STOCK-INVENTARIO'!I643</f>
        <v>UND</v>
      </c>
      <c r="F640" s="20">
        <f>+'[2]STOCK-INVENTARIO'!L643</f>
        <v>3351.2</v>
      </c>
      <c r="G640" s="21">
        <f>+Table_1[[#This Row],[CANTIDAD]]*Table_1[[#This Row],[PRECIO UNITARIO]]</f>
        <v>3351.2</v>
      </c>
    </row>
    <row r="641" spans="1:7" ht="15.75" customHeight="1">
      <c r="A641" s="16">
        <v>44830</v>
      </c>
      <c r="B641" s="17" t="str">
        <f>+'[2]STOCK-INVENTARIO'!C644</f>
        <v>OFFI-3110</v>
      </c>
      <c r="C641" s="17" t="str">
        <f>+'[2]STOCK-INVENTARIO'!D644</f>
        <v>TONNER 85 A LASER JET</v>
      </c>
      <c r="D641" s="18">
        <f>+'[2]STOCK-INVENTARIO'!K644</f>
        <v>0</v>
      </c>
      <c r="E641" s="19" t="str">
        <f>+'[2]STOCK-INVENTARIO'!I644</f>
        <v>UND</v>
      </c>
      <c r="F641" s="20">
        <f>+'[2]STOCK-INVENTARIO'!L644</f>
        <v>3835</v>
      </c>
      <c r="G641" s="21">
        <f>+Table_1[[#This Row],[CANTIDAD]]*Table_1[[#This Row],[PRECIO UNITARIO]]</f>
        <v>0</v>
      </c>
    </row>
    <row r="642" spans="1:7" ht="15.75" customHeight="1">
      <c r="A642" s="16">
        <v>44831</v>
      </c>
      <c r="B642" s="17" t="str">
        <f>+'[2]STOCK-INVENTARIO'!C645</f>
        <v>OFFI-3111</v>
      </c>
      <c r="C642" s="17" t="str">
        <f>+'[2]STOCK-INVENTARIO'!D645</f>
        <v>TONER TOSHIBA E ESTUDIO 233  T-2840</v>
      </c>
      <c r="D642" s="18">
        <f>+'[2]STOCK-INVENTARIO'!K645</f>
        <v>1</v>
      </c>
      <c r="E642" s="19" t="str">
        <f>+'[2]STOCK-INVENTARIO'!I645</f>
        <v>UND</v>
      </c>
      <c r="F642" s="20">
        <f>+'[2]STOCK-INVENTARIO'!L645</f>
        <v>3351.2</v>
      </c>
      <c r="G642" s="21">
        <f>+Table_1[[#This Row],[CANTIDAD]]*Table_1[[#This Row],[PRECIO UNITARIO]]</f>
        <v>3351.2</v>
      </c>
    </row>
    <row r="643" spans="1:7" ht="15.75" customHeight="1">
      <c r="A643" s="16">
        <v>44832</v>
      </c>
      <c r="B643" s="17" t="str">
        <f>+'[2]STOCK-INVENTARIO'!C646</f>
        <v>OFFI-3112</v>
      </c>
      <c r="C643" s="17" t="str">
        <f>+'[2]STOCK-INVENTARIO'!D646</f>
        <v>TONER HP NEGRO PARA LASERJET (414 A)</v>
      </c>
      <c r="D643" s="18">
        <f>+'[2]STOCK-INVENTARIO'!K646</f>
        <v>1</v>
      </c>
      <c r="E643" s="19" t="str">
        <f>+'[2]STOCK-INVENTARIO'!I646</f>
        <v>UND</v>
      </c>
      <c r="F643" s="20">
        <f>+'[2]STOCK-INVENTARIO'!L646</f>
        <v>4987</v>
      </c>
      <c r="G643" s="21">
        <f>+Table_1[[#This Row],[CANTIDAD]]*Table_1[[#This Row],[PRECIO UNITARIO]]</f>
        <v>4987</v>
      </c>
    </row>
    <row r="644" spans="1:7" ht="15.75" customHeight="1">
      <c r="A644" s="16">
        <v>44833</v>
      </c>
      <c r="B644" s="17" t="str">
        <f>+'[2]STOCK-INVENTARIO'!C647</f>
        <v>OFFI-3113</v>
      </c>
      <c r="C644" s="17" t="str">
        <f>+'[2]STOCK-INVENTARIO'!D647</f>
        <v>TONER HP MAGENTA PARA LASERJET (414 A)</v>
      </c>
      <c r="D644" s="18">
        <f>+'[2]STOCK-INVENTARIO'!K647</f>
        <v>3</v>
      </c>
      <c r="E644" s="19" t="str">
        <f>+'[2]STOCK-INVENTARIO'!I647</f>
        <v>UND</v>
      </c>
      <c r="F644" s="20">
        <f>+'[2]STOCK-INVENTARIO'!L647</f>
        <v>1338.33</v>
      </c>
      <c r="G644" s="21">
        <f>+Table_1[[#This Row],[CANTIDAD]]*Table_1[[#This Row],[PRECIO UNITARIO]]</f>
        <v>4014.99</v>
      </c>
    </row>
    <row r="645" spans="1:7" ht="15.75" customHeight="1">
      <c r="A645" s="16">
        <v>44834</v>
      </c>
      <c r="B645" s="17" t="str">
        <f>+'[2]STOCK-INVENTARIO'!C648</f>
        <v>OFFI-3114</v>
      </c>
      <c r="C645" s="17" t="str">
        <f>+'[2]STOCK-INVENTARIO'!D648</f>
        <v>TONER HP CYAN PARA LASERJET (414 A)</v>
      </c>
      <c r="D645" s="18">
        <f>+'[2]STOCK-INVENTARIO'!K648</f>
        <v>6</v>
      </c>
      <c r="E645" s="19" t="str">
        <f>+'[2]STOCK-INVENTARIO'!I648</f>
        <v>UND</v>
      </c>
      <c r="F645" s="20">
        <f>+'[2]STOCK-INVENTARIO'!L648</f>
        <v>1338.33</v>
      </c>
      <c r="G645" s="21">
        <f>+Table_1[[#This Row],[CANTIDAD]]*Table_1[[#This Row],[PRECIO UNITARIO]]</f>
        <v>8029.98</v>
      </c>
    </row>
    <row r="646" spans="1:7" ht="15.75" customHeight="1">
      <c r="A646" s="16">
        <v>44835</v>
      </c>
      <c r="B646" s="17" t="str">
        <f>+'[2]STOCK-INVENTARIO'!C649</f>
        <v>OFFI-3115</v>
      </c>
      <c r="C646" s="17" t="str">
        <f>+'[2]STOCK-INVENTARIO'!D649</f>
        <v>CARTUCHO NEGRO HP (410 X)</v>
      </c>
      <c r="D646" s="18">
        <f>+'[2]STOCK-INVENTARIO'!K649</f>
        <v>0</v>
      </c>
      <c r="E646" s="19" t="str">
        <f>+'[2]STOCK-INVENTARIO'!I649</f>
        <v>UND</v>
      </c>
      <c r="F646" s="20">
        <f>+'[2]STOCK-INVENTARIO'!L649</f>
        <v>7742.86</v>
      </c>
      <c r="G646" s="21">
        <f>+Table_1[[#This Row],[CANTIDAD]]*Table_1[[#This Row],[PRECIO UNITARIO]]</f>
        <v>0</v>
      </c>
    </row>
    <row r="647" spans="1:7" ht="15.75" customHeight="1">
      <c r="A647" s="16">
        <v>44836</v>
      </c>
      <c r="B647" s="17" t="str">
        <f>+'[2]STOCK-INVENTARIO'!C650</f>
        <v>OFFI-3116</v>
      </c>
      <c r="C647" s="17" t="str">
        <f>+'[2]STOCK-INVENTARIO'!D650</f>
        <v>TONER 7413/7418 LANIER 6/1</v>
      </c>
      <c r="D647" s="18">
        <f>+'[2]STOCK-INVENTARIO'!K650</f>
        <v>6</v>
      </c>
      <c r="E647" s="19" t="str">
        <f>+'[2]STOCK-INVENTARIO'!I650</f>
        <v>UND</v>
      </c>
      <c r="F647" s="20">
        <f>+'[2]STOCK-INVENTARIO'!L650</f>
        <v>0</v>
      </c>
      <c r="G647" s="21">
        <f>+Table_1[[#This Row],[CANTIDAD]]*Table_1[[#This Row],[PRECIO UNITARIO]]</f>
        <v>0</v>
      </c>
    </row>
    <row r="648" spans="1:7" ht="15.75" customHeight="1">
      <c r="A648" s="16">
        <v>44837</v>
      </c>
      <c r="B648" s="17" t="str">
        <f>+'[2]STOCK-INVENTARIO'!C651</f>
        <v>OFFI-3117</v>
      </c>
      <c r="C648" s="17" t="str">
        <f>+'[2]STOCK-INVENTARIO'!D651</f>
        <v>SOBRE MANILA 6*9 500/1</v>
      </c>
      <c r="D648" s="18">
        <f>+'[2]STOCK-INVENTARIO'!K651</f>
        <v>0</v>
      </c>
      <c r="E648" s="19" t="str">
        <f>+'[2]STOCK-INVENTARIO'!I651</f>
        <v>CAJA</v>
      </c>
      <c r="F648" s="20">
        <f>+'[2]STOCK-INVENTARIO'!L651</f>
        <v>0</v>
      </c>
      <c r="G648" s="21">
        <f>+Table_1[[#This Row],[CANTIDAD]]*Table_1[[#This Row],[PRECIO UNITARIO]]</f>
        <v>0</v>
      </c>
    </row>
    <row r="649" spans="1:7" ht="15.75" customHeight="1">
      <c r="A649" s="16">
        <v>44838</v>
      </c>
      <c r="B649" s="17" t="str">
        <f>+'[2]STOCK-INVENTARIO'!C652</f>
        <v>OFFI-3118</v>
      </c>
      <c r="C649" s="17" t="str">
        <f>+'[2]STOCK-INVENTARIO'!D652</f>
        <v>CHINCHETAS PARA PIZARRA</v>
      </c>
      <c r="D649" s="18">
        <f>+'[2]STOCK-INVENTARIO'!K652</f>
        <v>20</v>
      </c>
      <c r="E649" s="19" t="str">
        <f>+'[2]STOCK-INVENTARIO'!I652</f>
        <v>CAJA</v>
      </c>
      <c r="F649" s="20">
        <f>+'[2]STOCK-INVENTARIO'!L652</f>
        <v>72.5</v>
      </c>
      <c r="G649" s="21">
        <f>+Table_1[[#This Row],[CANTIDAD]]*Table_1[[#This Row],[PRECIO UNITARIO]]</f>
        <v>1450</v>
      </c>
    </row>
    <row r="650" spans="1:7" ht="15.75" customHeight="1">
      <c r="A650" s="16">
        <v>44839</v>
      </c>
      <c r="B650" s="17" t="str">
        <f>+'[2]STOCK-INVENTARIO'!C653</f>
        <v>OFFI-3119</v>
      </c>
      <c r="C650" s="17" t="str">
        <f>+'[2]STOCK-INVENTARIO'!D653</f>
        <v>POST-IT, 38MM * 38MM 12/1</v>
      </c>
      <c r="D650" s="18">
        <f>+'[2]STOCK-INVENTARIO'!K653</f>
        <v>0</v>
      </c>
      <c r="E650" s="19" t="str">
        <f>+'[2]STOCK-INVENTARIO'!I653</f>
        <v>UND</v>
      </c>
      <c r="F650" s="20">
        <f>+'[2]STOCK-INVENTARIO'!L653</f>
        <v>468</v>
      </c>
      <c r="G650" s="21">
        <f>+Table_1[[#This Row],[CANTIDAD]]*Table_1[[#This Row],[PRECIO UNITARIO]]</f>
        <v>0</v>
      </c>
    </row>
    <row r="651" spans="1:7" ht="15.75" customHeight="1">
      <c r="A651" s="16">
        <v>44840</v>
      </c>
      <c r="B651" s="17" t="str">
        <f>+'[2]STOCK-INVENTARIO'!C654</f>
        <v>OFFI-3120</v>
      </c>
      <c r="C651" s="17" t="str">
        <f>+'[2]STOCK-INVENTARIO'!D654</f>
        <v>TIJERAS DE CORTE DE PAPEL</v>
      </c>
      <c r="D651" s="18">
        <f>+'[2]STOCK-INVENTARIO'!K654</f>
        <v>140</v>
      </c>
      <c r="E651" s="19" t="str">
        <f>+'[2]STOCK-INVENTARIO'!I654</f>
        <v>UND</v>
      </c>
      <c r="F651" s="20">
        <f>+'[2]STOCK-INVENTARIO'!L654</f>
        <v>36.25</v>
      </c>
      <c r="G651" s="21">
        <f>+Table_1[[#This Row],[CANTIDAD]]*Table_1[[#This Row],[PRECIO UNITARIO]]</f>
        <v>5075</v>
      </c>
    </row>
    <row r="652" spans="1:7" ht="15.75" customHeight="1">
      <c r="A652" s="16">
        <v>44841</v>
      </c>
      <c r="B652" s="17" t="str">
        <f>+'[2]STOCK-INVENTARIO'!C655</f>
        <v>OFFI-3121</v>
      </c>
      <c r="C652" s="17" t="str">
        <f>+'[2]STOCK-INVENTARIO'!D655</f>
        <v xml:space="preserve">SOBRE MANILA 8 1/2*11 </v>
      </c>
      <c r="D652" s="18">
        <f>+'[2]STOCK-INVENTARIO'!K655</f>
        <v>400</v>
      </c>
      <c r="E652" s="19" t="str">
        <f>+'[2]STOCK-INVENTARIO'!I655</f>
        <v>UND</v>
      </c>
      <c r="F652" s="20">
        <f>+'[2]STOCK-INVENTARIO'!L655</f>
        <v>0</v>
      </c>
      <c r="G652" s="21">
        <f>+Table_1[[#This Row],[CANTIDAD]]*Table_1[[#This Row],[PRECIO UNITARIO]]</f>
        <v>0</v>
      </c>
    </row>
    <row r="653" spans="1:7" ht="15.75" customHeight="1">
      <c r="A653" s="16">
        <v>44842</v>
      </c>
      <c r="B653" s="17" t="str">
        <f>+'[2]STOCK-INVENTARIO'!C656</f>
        <v>OFFI-3122</v>
      </c>
      <c r="C653" s="17" t="str">
        <f>+'[2]STOCK-INVENTARIO'!D656</f>
        <v>TONER NEGRO 312A</v>
      </c>
      <c r="D653" s="18">
        <f>+'[2]STOCK-INVENTARIO'!K656</f>
        <v>1</v>
      </c>
      <c r="E653" s="19" t="str">
        <f>+'[2]STOCK-INVENTARIO'!I656</f>
        <v>UND</v>
      </c>
      <c r="F653" s="20">
        <f>+'[2]STOCK-INVENTARIO'!L656</f>
        <v>0</v>
      </c>
      <c r="G653" s="21">
        <f>+Table_1[[#This Row],[CANTIDAD]]*Table_1[[#This Row],[PRECIO UNITARIO]]</f>
        <v>0</v>
      </c>
    </row>
    <row r="654" spans="1:7" ht="15.75" customHeight="1">
      <c r="A654" s="16">
        <v>44843</v>
      </c>
      <c r="B654" s="17" t="str">
        <f>+'[2]STOCK-INVENTARIO'!C657</f>
        <v>OFFI-3123</v>
      </c>
      <c r="C654" s="17" t="str">
        <f>+'[2]STOCK-INVENTARIO'!D657</f>
        <v>TONER AMARILLO 312A</v>
      </c>
      <c r="D654" s="18">
        <f>+'[2]STOCK-INVENTARIO'!K657</f>
        <v>1</v>
      </c>
      <c r="E654" s="19" t="str">
        <f>+'[2]STOCK-INVENTARIO'!I657</f>
        <v>UND</v>
      </c>
      <c r="F654" s="20">
        <f>+'[2]STOCK-INVENTARIO'!L657</f>
        <v>0</v>
      </c>
      <c r="G654" s="21">
        <f>+Table_1[[#This Row],[CANTIDAD]]*Table_1[[#This Row],[PRECIO UNITARIO]]</f>
        <v>0</v>
      </c>
    </row>
    <row r="655" spans="1:7" ht="15.75" customHeight="1">
      <c r="A655" s="16">
        <v>44844</v>
      </c>
      <c r="B655" s="17" t="str">
        <f>+'[2]STOCK-INVENTARIO'!C658</f>
        <v>OFFI-3124</v>
      </c>
      <c r="C655" s="17" t="str">
        <f>+'[2]STOCK-INVENTARIO'!D658</f>
        <v>TONER AZUL CIAN 312A</v>
      </c>
      <c r="D655" s="18">
        <f>+'[2]STOCK-INVENTARIO'!K658</f>
        <v>1</v>
      </c>
      <c r="E655" s="19" t="str">
        <f>+'[2]STOCK-INVENTARIO'!I658</f>
        <v>UND</v>
      </c>
      <c r="F655" s="20">
        <f>+'[2]STOCK-INVENTARIO'!L658</f>
        <v>0</v>
      </c>
      <c r="G655" s="21">
        <f>+Table_1[[#This Row],[CANTIDAD]]*Table_1[[#This Row],[PRECIO UNITARIO]]</f>
        <v>0</v>
      </c>
    </row>
    <row r="656" spans="1:7" ht="15.75" customHeight="1">
      <c r="A656" s="16">
        <v>44845</v>
      </c>
      <c r="B656" s="17" t="str">
        <f>+'[2]STOCK-INVENTARIO'!C659</f>
        <v>OFFI-3125</v>
      </c>
      <c r="C656" s="17" t="str">
        <f>+'[2]STOCK-INVENTARIO'!D659</f>
        <v>TONER NEGRO 564</v>
      </c>
      <c r="D656" s="18">
        <f>+'[2]STOCK-INVENTARIO'!K659</f>
        <v>3</v>
      </c>
      <c r="E656" s="19" t="str">
        <f>+'[2]STOCK-INVENTARIO'!I659</f>
        <v>UND</v>
      </c>
      <c r="F656" s="20">
        <f>+'[2]STOCK-INVENTARIO'!L659</f>
        <v>0</v>
      </c>
      <c r="G656" s="21">
        <f>+Table_1[[#This Row],[CANTIDAD]]*Table_1[[#This Row],[PRECIO UNITARIO]]</f>
        <v>0</v>
      </c>
    </row>
    <row r="657" spans="1:7" ht="15.75" customHeight="1">
      <c r="A657" s="16">
        <v>44846</v>
      </c>
      <c r="B657" s="17" t="str">
        <f>+'[2]STOCK-INVENTARIO'!C660</f>
        <v>OFFI-3126</v>
      </c>
      <c r="C657" s="17" t="str">
        <f>+'[2]STOCK-INVENTARIO'!D660</f>
        <v>TONER AMARILLO 414 A</v>
      </c>
      <c r="D657" s="18">
        <f>+'[2]STOCK-INVENTARIO'!K660</f>
        <v>3</v>
      </c>
      <c r="E657" s="19" t="str">
        <f>+'[2]STOCK-INVENTARIO'!I660</f>
        <v>UND</v>
      </c>
      <c r="F657" s="20">
        <f>+'[2]STOCK-INVENTARIO'!L660</f>
        <v>0</v>
      </c>
      <c r="G657" s="21">
        <f>+Table_1[[#This Row],[CANTIDAD]]*Table_1[[#This Row],[PRECIO UNITARIO]]</f>
        <v>0</v>
      </c>
    </row>
    <row r="658" spans="1:7" ht="15.75" customHeight="1">
      <c r="A658" s="16">
        <v>44847</v>
      </c>
      <c r="B658" s="17" t="str">
        <f>+'[2]STOCK-INVENTARIO'!C661</f>
        <v>OFFI-3127</v>
      </c>
      <c r="C658" s="17" t="str">
        <f>+'[2]STOCK-INVENTARIO'!D661</f>
        <v>ROLLOS DE PAPELPARA SUMADORA</v>
      </c>
      <c r="D658" s="18">
        <f>+'[2]STOCK-INVENTARIO'!K661</f>
        <v>0</v>
      </c>
      <c r="E658" s="19" t="str">
        <f>+'[2]STOCK-INVENTARIO'!I661</f>
        <v>UND</v>
      </c>
      <c r="F658" s="20">
        <f>+'[2]STOCK-INVENTARIO'!L661</f>
        <v>0</v>
      </c>
      <c r="G658" s="21">
        <f>+Table_1[[#This Row],[CANTIDAD]]*Table_1[[#This Row],[PRECIO UNITARIO]]</f>
        <v>0</v>
      </c>
    </row>
    <row r="659" spans="1:7" ht="15.75" customHeight="1">
      <c r="A659" s="16">
        <v>44848</v>
      </c>
      <c r="B659" s="17" t="str">
        <f>+'[2]STOCK-INVENTARIO'!C662</f>
        <v>OFFI-3128</v>
      </c>
      <c r="C659" s="17" t="str">
        <f>+'[2]STOCK-INVENTARIO'!D662</f>
        <v>PENDAFLEX (CARPETAS PARA ARCHIVOS) 8 1/2 * 11, 25/1</v>
      </c>
      <c r="D659" s="18">
        <f>+'[2]STOCK-INVENTARIO'!K662</f>
        <v>23</v>
      </c>
      <c r="E659" s="19" t="str">
        <f>+'[2]STOCK-INVENTARIO'!I662</f>
        <v>UND</v>
      </c>
      <c r="F659" s="20">
        <f>+'[2]STOCK-INVENTARIO'!L662</f>
        <v>0</v>
      </c>
      <c r="G659" s="21">
        <f>+Table_1[[#This Row],[CANTIDAD]]*Table_1[[#This Row],[PRECIO UNITARIO]]</f>
        <v>0</v>
      </c>
    </row>
    <row r="660" spans="1:7" ht="15.75" customHeight="1">
      <c r="A660" s="16">
        <v>44849</v>
      </c>
      <c r="B660" s="17" t="str">
        <f>+'[2]STOCK-INVENTARIO'!C663</f>
        <v>OFFI-3129</v>
      </c>
      <c r="C660" s="17" t="str">
        <f>+'[2]STOCK-INVENTARIO'!D663</f>
        <v>GRAPADORA ALTO RENDIMIENTO</v>
      </c>
      <c r="D660" s="18">
        <f>+'[2]STOCK-INVENTARIO'!K663</f>
        <v>2</v>
      </c>
      <c r="E660" s="19" t="str">
        <f>+'[2]STOCK-INVENTARIO'!I663</f>
        <v>UND</v>
      </c>
      <c r="F660" s="20">
        <f>+'[2]STOCK-INVENTARIO'!L663</f>
        <v>0</v>
      </c>
      <c r="G660" s="21">
        <f>+Table_1[[#This Row],[CANTIDAD]]*Table_1[[#This Row],[PRECIO UNITARIO]]</f>
        <v>0</v>
      </c>
    </row>
    <row r="661" spans="1:7" ht="15.75" customHeight="1">
      <c r="A661" s="16">
        <v>44850</v>
      </c>
      <c r="B661" s="17" t="str">
        <f>+'[2]STOCK-INVENTARIO'!C664</f>
        <v>OFFI-3130</v>
      </c>
      <c r="C661" s="17" t="str">
        <f>+'[2]STOCK-INVENTARIO'!D664</f>
        <v>SACAPUNTA ELECTRICO</v>
      </c>
      <c r="D661" s="18">
        <f>+'[2]STOCK-INVENTARIO'!K664</f>
        <v>1</v>
      </c>
      <c r="E661" s="19" t="str">
        <f>+'[2]STOCK-INVENTARIO'!I664</f>
        <v>UND</v>
      </c>
      <c r="F661" s="20">
        <f>+'[2]STOCK-INVENTARIO'!L664</f>
        <v>0</v>
      </c>
      <c r="G661" s="21">
        <f>+Table_1[[#This Row],[CANTIDAD]]*Table_1[[#This Row],[PRECIO UNITARIO]]</f>
        <v>0</v>
      </c>
    </row>
    <row r="662" spans="1:7" ht="15.75" customHeight="1">
      <c r="A662" s="16">
        <v>44851</v>
      </c>
      <c r="B662" s="17" t="str">
        <f>+'[2]STOCK-INVENTARIO'!C665</f>
        <v>OFFI-3131</v>
      </c>
      <c r="C662" s="17" t="str">
        <f>+'[2]STOCK-INVENTARIO'!D665</f>
        <v>FELPA 12/1</v>
      </c>
      <c r="D662" s="18">
        <f>+'[2]STOCK-INVENTARIO'!K665</f>
        <v>1</v>
      </c>
      <c r="E662" s="19" t="str">
        <f>+'[2]STOCK-INVENTARIO'!I665</f>
        <v>UND</v>
      </c>
      <c r="F662" s="20">
        <f>+'[2]STOCK-INVENTARIO'!L665</f>
        <v>0</v>
      </c>
      <c r="G662" s="21">
        <f>+Table_1[[#This Row],[CANTIDAD]]*Table_1[[#This Row],[PRECIO UNITARIO]]</f>
        <v>0</v>
      </c>
    </row>
    <row r="663" spans="1:7" ht="15.75" customHeight="1">
      <c r="A663" s="16">
        <v>44852</v>
      </c>
      <c r="B663" s="17" t="str">
        <f>+'[2]STOCK-INVENTARIO'!C666</f>
        <v>OFFI-3132</v>
      </c>
      <c r="C663" s="17" t="str">
        <f>+'[2]STOCK-INVENTARIO'!D666</f>
        <v>MARCADOR P/PIZARRA</v>
      </c>
      <c r="D663" s="18">
        <f>+'[2]STOCK-INVENTARIO'!K666</f>
        <v>2</v>
      </c>
      <c r="E663" s="19" t="str">
        <f>+'[2]STOCK-INVENTARIO'!I666</f>
        <v>UND</v>
      </c>
      <c r="F663" s="20">
        <f>+'[2]STOCK-INVENTARIO'!L666</f>
        <v>0</v>
      </c>
      <c r="G663" s="21">
        <f>+Table_1[[#This Row],[CANTIDAD]]*Table_1[[#This Row],[PRECIO UNITARIO]]</f>
        <v>0</v>
      </c>
    </row>
    <row r="664" spans="1:7" ht="15.75" customHeight="1">
      <c r="A664" s="16">
        <v>44853</v>
      </c>
      <c r="B664" s="17" t="str">
        <f>+'[2]STOCK-INVENTARIO'!C667</f>
        <v>OFFI-3133</v>
      </c>
      <c r="C664" s="17" t="str">
        <f>+'[2]STOCK-INVENTARIO'!D667</f>
        <v>BORRAS BLANCAS</v>
      </c>
      <c r="D664" s="18">
        <f>+'[2]STOCK-INVENTARIO'!K667</f>
        <v>24</v>
      </c>
      <c r="E664" s="19" t="str">
        <f>+'[2]STOCK-INVENTARIO'!I667</f>
        <v>UND</v>
      </c>
      <c r="F664" s="20">
        <f>+'[2]STOCK-INVENTARIO'!L667</f>
        <v>0</v>
      </c>
      <c r="G664" s="21">
        <f>+Table_1[[#This Row],[CANTIDAD]]*Table_1[[#This Row],[PRECIO UNITARIO]]</f>
        <v>0</v>
      </c>
    </row>
    <row r="665" spans="1:7" ht="15.75" customHeight="1">
      <c r="A665" s="16">
        <v>44854</v>
      </c>
      <c r="B665" s="17" t="str">
        <f>+'[2]STOCK-INVENTARIO'!C668</f>
        <v>OFFI-3134</v>
      </c>
      <c r="C665" s="17" t="str">
        <f>+'[2]STOCK-INVENTARIO'!D668</f>
        <v>BORRADOR DE PIZARRA</v>
      </c>
      <c r="D665" s="18">
        <f>+'[2]STOCK-INVENTARIO'!K668</f>
        <v>4</v>
      </c>
      <c r="E665" s="19" t="str">
        <f>+'[2]STOCK-INVENTARIO'!I668</f>
        <v>UND</v>
      </c>
      <c r="F665" s="20">
        <f>+'[2]STOCK-INVENTARIO'!L668</f>
        <v>0</v>
      </c>
      <c r="G665" s="21">
        <f>+Table_1[[#This Row],[CANTIDAD]]*Table_1[[#This Row],[PRECIO UNITARIO]]</f>
        <v>0</v>
      </c>
    </row>
    <row r="666" spans="1:7" ht="15.75" customHeight="1">
      <c r="A666" s="16">
        <v>44855</v>
      </c>
      <c r="B666" s="17" t="str">
        <f>+'[2]STOCK-INVENTARIO'!C669</f>
        <v>OFFI-3135</v>
      </c>
      <c r="C666" s="17" t="str">
        <f>+'[2]STOCK-INVENTARIO'!D669</f>
        <v>SEPARADORES DE CARPETA</v>
      </c>
      <c r="D666" s="18">
        <f>+'[2]STOCK-INVENTARIO'!K669</f>
        <v>24</v>
      </c>
      <c r="E666" s="19" t="str">
        <f>+'[2]STOCK-INVENTARIO'!I669</f>
        <v>UND</v>
      </c>
      <c r="F666" s="20">
        <f>+'[2]STOCK-INVENTARIO'!L669</f>
        <v>0</v>
      </c>
      <c r="G666" s="21">
        <f>+Table_1[[#This Row],[CANTIDAD]]*Table_1[[#This Row],[PRECIO UNITARIO]]</f>
        <v>0</v>
      </c>
    </row>
    <row r="667" spans="1:7" ht="15.75" customHeight="1">
      <c r="A667" s="16">
        <v>44856</v>
      </c>
      <c r="B667" s="17" t="str">
        <f>+'[2]STOCK-INVENTARIO'!C670</f>
        <v>OFFI-3136</v>
      </c>
      <c r="C667" s="17" t="str">
        <f>+'[2]STOCK-INVENTARIO'!D670</f>
        <v>GRAPAS 23/13</v>
      </c>
      <c r="D667" s="18">
        <f>+'[2]STOCK-INVENTARIO'!K670</f>
        <v>55</v>
      </c>
      <c r="E667" s="19" t="str">
        <f>+'[2]STOCK-INVENTARIO'!I670</f>
        <v>UND</v>
      </c>
      <c r="F667" s="20">
        <f>+'[2]STOCK-INVENTARIO'!L670</f>
        <v>0</v>
      </c>
      <c r="G667" s="21">
        <f>+Table_1[[#This Row],[CANTIDAD]]*Table_1[[#This Row],[PRECIO UNITARIO]]</f>
        <v>0</v>
      </c>
    </row>
    <row r="668" spans="1:7" ht="15.75" customHeight="1">
      <c r="A668" s="16">
        <v>44857</v>
      </c>
      <c r="B668" s="17" t="str">
        <f>+'[2]STOCK-INVENTARIO'!C671</f>
        <v>TELA-01</v>
      </c>
      <c r="C668" s="17" t="str">
        <f>+'[2]STOCK-INVENTARIO'!D671</f>
        <v>CASIMIL OLD HAND KAKI</v>
      </c>
      <c r="D668" s="18">
        <f>+'[2]STOCK-INVENTARIO'!K671</f>
        <v>0</v>
      </c>
      <c r="E668" s="19" t="str">
        <f>+'[2]STOCK-INVENTARIO'!I671</f>
        <v>YARDAS</v>
      </c>
      <c r="F668" s="20">
        <f>+'[2]STOCK-INVENTARIO'!L671</f>
        <v>708</v>
      </c>
      <c r="G668" s="21">
        <f>+Table_1[[#This Row],[CANTIDAD]]*Table_1[[#This Row],[PRECIO UNITARIO]]</f>
        <v>0</v>
      </c>
    </row>
    <row r="669" spans="1:7" ht="15.75" customHeight="1">
      <c r="A669" s="16">
        <v>44858</v>
      </c>
      <c r="B669" s="17" t="str">
        <f>+'[2]STOCK-INVENTARIO'!C672</f>
        <v>TELA-02</v>
      </c>
      <c r="C669" s="17" t="str">
        <f>+'[2]STOCK-INVENTARIO'!D672</f>
        <v>TELA MAJESTIC  GRIS</v>
      </c>
      <c r="D669" s="18">
        <f>+'[2]STOCK-INVENTARIO'!K672</f>
        <v>0</v>
      </c>
      <c r="E669" s="19" t="str">
        <f>+'[2]STOCK-INVENTARIO'!I672</f>
        <v>YARDAS</v>
      </c>
      <c r="F669" s="20">
        <f>+'[2]STOCK-INVENTARIO'!L672</f>
        <v>802.4</v>
      </c>
      <c r="G669" s="21">
        <f>+Table_1[[#This Row],[CANTIDAD]]*Table_1[[#This Row],[PRECIO UNITARIO]]</f>
        <v>0</v>
      </c>
    </row>
    <row r="670" spans="1:7" ht="15.75" customHeight="1">
      <c r="A670" s="16">
        <v>44859</v>
      </c>
      <c r="B670" s="17" t="str">
        <f>+'[2]STOCK-INVENTARIO'!C673</f>
        <v>TELA-03</v>
      </c>
      <c r="C670" s="17" t="str">
        <f>+'[2]STOCK-INVENTARIO'!D673</f>
        <v xml:space="preserve">GABARDINA AZUL OSCURO STRECH </v>
      </c>
      <c r="D670" s="18">
        <f>+'[2]STOCK-INVENTARIO'!K673</f>
        <v>140.00000000000006</v>
      </c>
      <c r="E670" s="19" t="str">
        <f>+'[2]STOCK-INVENTARIO'!I673</f>
        <v>YARDAS</v>
      </c>
      <c r="F670" s="20">
        <f>+'[2]STOCK-INVENTARIO'!L673</f>
        <v>225</v>
      </c>
      <c r="G670" s="21">
        <f>+Table_1[[#This Row],[CANTIDAD]]*Table_1[[#This Row],[PRECIO UNITARIO]]</f>
        <v>31500.000000000015</v>
      </c>
    </row>
    <row r="671" spans="1:7" ht="15.75" customHeight="1">
      <c r="A671" s="16">
        <v>44860</v>
      </c>
      <c r="B671" s="17" t="str">
        <f>+'[2]STOCK-INVENTARIO'!C674</f>
        <v>TELA-04</v>
      </c>
      <c r="C671" s="17" t="str">
        <f>+'[2]STOCK-INVENTARIO'!D674</f>
        <v>GABARDINA AZUL SOBRE NEGRO STRECH</v>
      </c>
      <c r="D671" s="18">
        <f>+'[2]STOCK-INVENTARIO'!K674</f>
        <v>0</v>
      </c>
      <c r="E671" s="19" t="str">
        <f>+'[2]STOCK-INVENTARIO'!I674</f>
        <v>YARDAS</v>
      </c>
      <c r="F671" s="20">
        <f>+'[2]STOCK-INVENTARIO'!L674</f>
        <v>94</v>
      </c>
      <c r="G671" s="21">
        <f>+Table_1[[#This Row],[CANTIDAD]]*Table_1[[#This Row],[PRECIO UNITARIO]]</f>
        <v>0</v>
      </c>
    </row>
    <row r="672" spans="1:7" ht="15.75" customHeight="1">
      <c r="A672" s="16">
        <v>44861</v>
      </c>
      <c r="B672" s="17" t="str">
        <f>+'[2]STOCK-INVENTARIO'!C675</f>
        <v>TELA-05</v>
      </c>
      <c r="C672" s="17" t="str">
        <f>+'[2]STOCK-INVENTARIO'!D675</f>
        <v>GABARDINA NEGRA STRECH</v>
      </c>
      <c r="D672" s="18">
        <f>+'[2]STOCK-INVENTARIO'!K675</f>
        <v>204</v>
      </c>
      <c r="E672" s="19" t="str">
        <f>+'[2]STOCK-INVENTARIO'!I675</f>
        <v>YARDAS</v>
      </c>
      <c r="F672" s="20">
        <f>+'[2]STOCK-INVENTARIO'!L675</f>
        <v>225</v>
      </c>
      <c r="G672" s="21">
        <f>+Table_1[[#This Row],[CANTIDAD]]*Table_1[[#This Row],[PRECIO UNITARIO]]</f>
        <v>45900</v>
      </c>
    </row>
    <row r="673" spans="1:7" ht="15.75" customHeight="1">
      <c r="A673" s="16">
        <v>44862</v>
      </c>
      <c r="B673" s="17" t="str">
        <f>+'[2]STOCK-INVENTARIO'!C676</f>
        <v>TELA-06</v>
      </c>
      <c r="C673" s="17" t="str">
        <f>+'[2]STOCK-INVENTARIO'!D676</f>
        <v>GABARDINA NEGRA NORMAL</v>
      </c>
      <c r="D673" s="18">
        <f>+'[2]STOCK-INVENTARIO'!K676</f>
        <v>97.3</v>
      </c>
      <c r="E673" s="19" t="str">
        <f>+'[2]STOCK-INVENTARIO'!I676</f>
        <v>YARDAS</v>
      </c>
      <c r="F673" s="20">
        <f>+'[2]STOCK-INVENTARIO'!L676</f>
        <v>94</v>
      </c>
      <c r="G673" s="21">
        <f>+Table_1[[#This Row],[CANTIDAD]]*Table_1[[#This Row],[PRECIO UNITARIO]]</f>
        <v>9146.1999999999989</v>
      </c>
    </row>
    <row r="674" spans="1:7" ht="15.75" customHeight="1">
      <c r="A674" s="16">
        <v>44863</v>
      </c>
      <c r="B674" s="17" t="str">
        <f>+'[2]STOCK-INVENTARIO'!C677</f>
        <v>TELA-07</v>
      </c>
      <c r="C674" s="17" t="str">
        <f>+'[2]STOCK-INVENTARIO'!D677</f>
        <v>GABARDINA KAKI</v>
      </c>
      <c r="D674" s="18">
        <f>+'[2]STOCK-INVENTARIO'!K677</f>
        <v>164.00000000000023</v>
      </c>
      <c r="E674" s="19" t="str">
        <f>+'[2]STOCK-INVENTARIO'!I677</f>
        <v>YARDAS</v>
      </c>
      <c r="F674" s="20">
        <f>+'[2]STOCK-INVENTARIO'!L677</f>
        <v>94</v>
      </c>
      <c r="G674" s="21">
        <f>+Table_1[[#This Row],[CANTIDAD]]*Table_1[[#This Row],[PRECIO UNITARIO]]</f>
        <v>15416.000000000022</v>
      </c>
    </row>
    <row r="675" spans="1:7" ht="15.75" customHeight="1">
      <c r="A675" s="16">
        <v>44864</v>
      </c>
      <c r="B675" s="17" t="str">
        <f>+'[2]STOCK-INVENTARIO'!C678</f>
        <v>TELA-08</v>
      </c>
      <c r="C675" s="17" t="str">
        <f>+'[2]STOCK-INVENTARIO'!D678</f>
        <v>GABARDINA GRIS</v>
      </c>
      <c r="D675" s="18">
        <f>+'[2]STOCK-INVENTARIO'!K678</f>
        <v>2000</v>
      </c>
      <c r="E675" s="19" t="str">
        <f>+'[2]STOCK-INVENTARIO'!I678</f>
        <v>YARDAS</v>
      </c>
      <c r="F675" s="20">
        <f>+'[2]STOCK-INVENTARIO'!L678</f>
        <v>94</v>
      </c>
      <c r="G675" s="21">
        <f>+Table_1[[#This Row],[CANTIDAD]]*Table_1[[#This Row],[PRECIO UNITARIO]]</f>
        <v>188000</v>
      </c>
    </row>
    <row r="676" spans="1:7" ht="15.75" customHeight="1">
      <c r="A676" s="16">
        <v>44865</v>
      </c>
      <c r="B676" s="17" t="str">
        <f>+'[2]STOCK-INVENTARIO'!C679</f>
        <v>TELA-09</v>
      </c>
      <c r="C676" s="17" t="str">
        <f>+'[2]STOCK-INVENTARIO'!D679</f>
        <v>GABARDINA VERDE OSCURO</v>
      </c>
      <c r="D676" s="18">
        <f>+'[2]STOCK-INVENTARIO'!K679</f>
        <v>3165.06</v>
      </c>
      <c r="E676" s="19" t="str">
        <f>+'[2]STOCK-INVENTARIO'!I679</f>
        <v>YARDAS</v>
      </c>
      <c r="F676" s="20">
        <f>+'[2]STOCK-INVENTARIO'!L679</f>
        <v>94</v>
      </c>
      <c r="G676" s="21">
        <f>+Table_1[[#This Row],[CANTIDAD]]*Table_1[[#This Row],[PRECIO UNITARIO]]</f>
        <v>297515.64</v>
      </c>
    </row>
    <row r="677" spans="1:7" ht="15.75" customHeight="1">
      <c r="A677" s="16">
        <v>44866</v>
      </c>
      <c r="B677" s="17" t="str">
        <f>+'[2]STOCK-INVENTARIO'!C680</f>
        <v>TELA-10</v>
      </c>
      <c r="C677" s="17" t="str">
        <f>+'[2]STOCK-INVENTARIO'!D680</f>
        <v>GABARDINA  ROJA</v>
      </c>
      <c r="D677" s="18">
        <f>+'[2]STOCK-INVENTARIO'!K680</f>
        <v>3984.0200000000004</v>
      </c>
      <c r="E677" s="19" t="str">
        <f>+'[2]STOCK-INVENTARIO'!I680</f>
        <v>YARDAS</v>
      </c>
      <c r="F677" s="20">
        <f>+'[2]STOCK-INVENTARIO'!L680</f>
        <v>94</v>
      </c>
      <c r="G677" s="21">
        <f>+Table_1[[#This Row],[CANTIDAD]]*Table_1[[#This Row],[PRECIO UNITARIO]]</f>
        <v>374497.88000000006</v>
      </c>
    </row>
    <row r="678" spans="1:7" ht="15.75" customHeight="1">
      <c r="A678" s="16">
        <v>44867</v>
      </c>
      <c r="B678" s="17" t="str">
        <f>+'[2]STOCK-INVENTARIO'!C681</f>
        <v>TELA-100</v>
      </c>
      <c r="C678" s="17" t="str">
        <f>+'[2]STOCK-INVENTARIO'!D681</f>
        <v>ULTRESA BLANCA</v>
      </c>
      <c r="D678" s="18">
        <f>+'[2]STOCK-INVENTARIO'!K681</f>
        <v>0</v>
      </c>
      <c r="E678" s="19" t="str">
        <f>+'[2]STOCK-INVENTARIO'!I681</f>
        <v>YARDAS</v>
      </c>
      <c r="F678" s="20">
        <f>+'[2]STOCK-INVENTARIO'!L681</f>
        <v>0</v>
      </c>
      <c r="G678" s="21">
        <f>+Table_1[[#This Row],[CANTIDAD]]*Table_1[[#This Row],[PRECIO UNITARIO]]</f>
        <v>0</v>
      </c>
    </row>
    <row r="679" spans="1:7" ht="15.75" customHeight="1">
      <c r="A679" s="16">
        <v>44868</v>
      </c>
      <c r="B679" s="17" t="str">
        <f>+'[2]STOCK-INVENTARIO'!C682</f>
        <v>TELA-101</v>
      </c>
      <c r="C679" s="17" t="str">
        <f>+'[2]STOCK-INVENTARIO'!D682</f>
        <v>GABARDINA VERDE CLARO</v>
      </c>
      <c r="D679" s="18">
        <f>+'[2]STOCK-INVENTARIO'!K682</f>
        <v>0</v>
      </c>
      <c r="E679" s="19" t="str">
        <f>+'[2]STOCK-INVENTARIO'!I682</f>
        <v>YARDAS</v>
      </c>
      <c r="F679" s="20">
        <f>+'[2]STOCK-INVENTARIO'!L682</f>
        <v>94</v>
      </c>
      <c r="G679" s="21">
        <f>+Table_1[[#This Row],[CANTIDAD]]*Table_1[[#This Row],[PRECIO UNITARIO]]</f>
        <v>0</v>
      </c>
    </row>
    <row r="680" spans="1:7" ht="15.75" customHeight="1">
      <c r="A680" s="16">
        <v>44869</v>
      </c>
      <c r="B680" s="17" t="str">
        <f>+'[2]STOCK-INVENTARIO'!C683</f>
        <v>TELA-102</v>
      </c>
      <c r="C680" s="17" t="str">
        <f>+'[2]STOCK-INVENTARIO'!D683</f>
        <v>ALGODÓN EGIPCIO AMARILLO</v>
      </c>
      <c r="D680" s="18">
        <f>+'[2]STOCK-INVENTARIO'!K683</f>
        <v>25</v>
      </c>
      <c r="E680" s="19" t="str">
        <f>+'[2]STOCK-INVENTARIO'!I683</f>
        <v>YARDAS</v>
      </c>
      <c r="F680" s="20">
        <f>+'[2]STOCK-INVENTARIO'!L683</f>
        <v>0</v>
      </c>
      <c r="G680" s="21">
        <f>+Table_1[[#This Row],[CANTIDAD]]*Table_1[[#This Row],[PRECIO UNITARIO]]</f>
        <v>0</v>
      </c>
    </row>
    <row r="681" spans="1:7" ht="15.75" customHeight="1">
      <c r="A681" s="16">
        <v>44870</v>
      </c>
      <c r="B681" s="17" t="str">
        <f>+'[2]STOCK-INVENTARIO'!C684</f>
        <v>TELA-103</v>
      </c>
      <c r="C681" s="17" t="str">
        <f>+'[2]STOCK-INVENTARIO'!D684</f>
        <v>DACRON GRIS</v>
      </c>
      <c r="D681" s="18">
        <f>+'[2]STOCK-INVENTARIO'!K684</f>
        <v>8</v>
      </c>
      <c r="E681" s="19" t="str">
        <f>+'[2]STOCK-INVENTARIO'!I684</f>
        <v>YARDAS</v>
      </c>
      <c r="F681" s="20">
        <f>+'[2]STOCK-INVENTARIO'!L684</f>
        <v>0</v>
      </c>
      <c r="G681" s="21">
        <f>+Table_1[[#This Row],[CANTIDAD]]*Table_1[[#This Row],[PRECIO UNITARIO]]</f>
        <v>0</v>
      </c>
    </row>
    <row r="682" spans="1:7" ht="15.75" customHeight="1">
      <c r="A682" s="16">
        <v>44871</v>
      </c>
      <c r="B682" s="17" t="str">
        <f>+'[2]STOCK-INVENTARIO'!C685</f>
        <v>TELA-104</v>
      </c>
      <c r="C682" s="17" t="str">
        <f>+'[2]STOCK-INVENTARIO'!D685</f>
        <v>TERGAL AZUL MARINO</v>
      </c>
      <c r="D682" s="18">
        <f>+'[2]STOCK-INVENTARIO'!K685</f>
        <v>0</v>
      </c>
      <c r="E682" s="19" t="str">
        <f>+'[2]STOCK-INVENTARIO'!I685</f>
        <v>YARDAS</v>
      </c>
      <c r="F682" s="20">
        <f>+'[2]STOCK-INVENTARIO'!L685</f>
        <v>0</v>
      </c>
      <c r="G682" s="21">
        <f>+Table_1[[#This Row],[CANTIDAD]]*Table_1[[#This Row],[PRECIO UNITARIO]]</f>
        <v>0</v>
      </c>
    </row>
    <row r="683" spans="1:7" ht="15.75" customHeight="1">
      <c r="A683" s="16">
        <v>44872</v>
      </c>
      <c r="B683" s="17" t="str">
        <f>+'[2]STOCK-INVENTARIO'!C686</f>
        <v>TELA-105</v>
      </c>
      <c r="C683" s="17" t="str">
        <f>+'[2]STOCK-INVENTARIO'!D686</f>
        <v>GABARDINA AZUL MARINO</v>
      </c>
      <c r="D683" s="18">
        <f>+'[2]STOCK-INVENTARIO'!K686</f>
        <v>0</v>
      </c>
      <c r="E683" s="19" t="str">
        <f>+'[2]STOCK-INVENTARIO'!I686</f>
        <v>YARDAS</v>
      </c>
      <c r="F683" s="20">
        <f>+'[2]STOCK-INVENTARIO'!L686</f>
        <v>94</v>
      </c>
      <c r="G683" s="21">
        <f>+Table_1[[#This Row],[CANTIDAD]]*Table_1[[#This Row],[PRECIO UNITARIO]]</f>
        <v>0</v>
      </c>
    </row>
    <row r="684" spans="1:7" ht="15.75" customHeight="1">
      <c r="A684" s="16">
        <v>44873</v>
      </c>
      <c r="B684" s="17" t="str">
        <f>+'[2]STOCK-INVENTARIO'!C687</f>
        <v>TELA-106</v>
      </c>
      <c r="C684" s="17" t="str">
        <f>+'[2]STOCK-INVENTARIO'!D687</f>
        <v>DRYL BEIGE</v>
      </c>
      <c r="D684" s="18">
        <f>+'[2]STOCK-INVENTARIO'!K687</f>
        <v>0</v>
      </c>
      <c r="E684" s="19" t="str">
        <f>+'[2]STOCK-INVENTARIO'!I687</f>
        <v>YARDAS</v>
      </c>
      <c r="F684" s="20">
        <f>+'[2]STOCK-INVENTARIO'!L687</f>
        <v>0</v>
      </c>
      <c r="G684" s="21">
        <f>+Table_1[[#This Row],[CANTIDAD]]*Table_1[[#This Row],[PRECIO UNITARIO]]</f>
        <v>0</v>
      </c>
    </row>
    <row r="685" spans="1:7" ht="15.75" customHeight="1">
      <c r="A685" s="16">
        <v>44874</v>
      </c>
      <c r="B685" s="17" t="str">
        <f>+'[2]STOCK-INVENTARIO'!C688</f>
        <v>TELA-107</v>
      </c>
      <c r="C685" s="17" t="str">
        <f>+'[2]STOCK-INVENTARIO'!D688</f>
        <v>MICROFIBRA VERDE LUMINICA</v>
      </c>
      <c r="D685" s="18">
        <f>+'[2]STOCK-INVENTARIO'!K688</f>
        <v>0</v>
      </c>
      <c r="E685" s="19" t="str">
        <f>+'[2]STOCK-INVENTARIO'!I688</f>
        <v>YARDAS</v>
      </c>
      <c r="F685" s="20">
        <f>+'[2]STOCK-INVENTARIO'!L688</f>
        <v>0</v>
      </c>
      <c r="G685" s="21">
        <f>+Table_1[[#This Row],[CANTIDAD]]*Table_1[[#This Row],[PRECIO UNITARIO]]</f>
        <v>0</v>
      </c>
    </row>
    <row r="686" spans="1:7" ht="15.75" customHeight="1">
      <c r="A686" s="16">
        <v>44875</v>
      </c>
      <c r="B686" s="17" t="str">
        <f>+'[2]STOCK-INVENTARIO'!C689</f>
        <v>TELA-11</v>
      </c>
      <c r="C686" s="17" t="str">
        <f>+'[2]STOCK-INVENTARIO'!D689</f>
        <v>GABARDINA CREMA</v>
      </c>
      <c r="D686" s="18">
        <f>+'[2]STOCK-INVENTARIO'!K689</f>
        <v>1799.9999999999991</v>
      </c>
      <c r="E686" s="19" t="str">
        <f>+'[2]STOCK-INVENTARIO'!I689</f>
        <v>YARDAS</v>
      </c>
      <c r="F686" s="20">
        <f>+'[2]STOCK-INVENTARIO'!L689</f>
        <v>94</v>
      </c>
      <c r="G686" s="21">
        <f>+Table_1[[#This Row],[CANTIDAD]]*Table_1[[#This Row],[PRECIO UNITARIO]]</f>
        <v>169199.99999999991</v>
      </c>
    </row>
    <row r="687" spans="1:7" ht="15.75" customHeight="1">
      <c r="A687" s="16">
        <v>44876</v>
      </c>
      <c r="B687" s="17" t="str">
        <f>+'[2]STOCK-INVENTARIO'!C690</f>
        <v>TELA-12</v>
      </c>
      <c r="C687" s="17" t="str">
        <f>+'[2]STOCK-INVENTARIO'!D690</f>
        <v>OXFORD CREMA</v>
      </c>
      <c r="D687" s="18">
        <f>+'[2]STOCK-INVENTARIO'!K690</f>
        <v>0</v>
      </c>
      <c r="E687" s="19" t="str">
        <f>+'[2]STOCK-INVENTARIO'!I690</f>
        <v>YARDAS</v>
      </c>
      <c r="F687" s="20">
        <f>+'[2]STOCK-INVENTARIO'!L690</f>
        <v>0</v>
      </c>
      <c r="G687" s="21">
        <f>+Table_1[[#This Row],[CANTIDAD]]*Table_1[[#This Row],[PRECIO UNITARIO]]</f>
        <v>0</v>
      </c>
    </row>
    <row r="688" spans="1:7" ht="15.75" customHeight="1">
      <c r="A688" s="16">
        <v>44877</v>
      </c>
      <c r="B688" s="17" t="str">
        <f>+'[2]STOCK-INVENTARIO'!C691</f>
        <v>TELA-13</v>
      </c>
      <c r="C688" s="17" t="str">
        <f>+'[2]STOCK-INVENTARIO'!D691</f>
        <v>OXFORD BLANCO</v>
      </c>
      <c r="D688" s="18">
        <f>+'[2]STOCK-INVENTARIO'!K691</f>
        <v>0</v>
      </c>
      <c r="E688" s="19" t="str">
        <f>+'[2]STOCK-INVENTARIO'!I691</f>
        <v>YARDAS</v>
      </c>
      <c r="F688" s="20">
        <f>+'[2]STOCK-INVENTARIO'!L691</f>
        <v>210</v>
      </c>
      <c r="G688" s="21">
        <f>+Table_1[[#This Row],[CANTIDAD]]*Table_1[[#This Row],[PRECIO UNITARIO]]</f>
        <v>0</v>
      </c>
    </row>
    <row r="689" spans="1:7" ht="15.75" customHeight="1">
      <c r="A689" s="16">
        <v>44878</v>
      </c>
      <c r="B689" s="17" t="str">
        <f>+'[2]STOCK-INVENTARIO'!C692</f>
        <v>TELA-14</v>
      </c>
      <c r="C689" s="17" t="str">
        <f>+'[2]STOCK-INVENTARIO'!D692</f>
        <v>CRETONA FINA BLANCA</v>
      </c>
      <c r="D689" s="18">
        <f>+'[2]STOCK-INVENTARIO'!K692</f>
        <v>3.4499999999999993</v>
      </c>
      <c r="E689" s="19" t="str">
        <f>+'[2]STOCK-INVENTARIO'!I692</f>
        <v>YARDAS</v>
      </c>
      <c r="F689" s="20">
        <f>+'[2]STOCK-INVENTARIO'!L692</f>
        <v>139.9</v>
      </c>
      <c r="G689" s="21">
        <f>+Table_1[[#This Row],[CANTIDAD]]*Table_1[[#This Row],[PRECIO UNITARIO]]</f>
        <v>482.65499999999992</v>
      </c>
    </row>
    <row r="690" spans="1:7" ht="15.75" customHeight="1">
      <c r="A690" s="16">
        <v>44879</v>
      </c>
      <c r="B690" s="17" t="str">
        <f>+'[2]STOCK-INVENTARIO'!C693</f>
        <v>TELA-15</v>
      </c>
      <c r="C690" s="17" t="str">
        <f>+'[2]STOCK-INVENTARIO'!D693</f>
        <v>ALGODÓN EGIPCIO BLANCO</v>
      </c>
      <c r="D690" s="18">
        <f>+'[2]STOCK-INVENTARIO'!K693</f>
        <v>251</v>
      </c>
      <c r="E690" s="19" t="str">
        <f>+'[2]STOCK-INVENTARIO'!I693</f>
        <v>YARDAS</v>
      </c>
      <c r="F690" s="20">
        <f>+'[2]STOCK-INVENTARIO'!L693</f>
        <v>210</v>
      </c>
      <c r="G690" s="21">
        <f>+Table_1[[#This Row],[CANTIDAD]]*Table_1[[#This Row],[PRECIO UNITARIO]]</f>
        <v>52710</v>
      </c>
    </row>
    <row r="691" spans="1:7" ht="15.75" customHeight="1">
      <c r="A691" s="16">
        <v>44880</v>
      </c>
      <c r="B691" s="17" t="str">
        <f>+'[2]STOCK-INVENTARIO'!C694</f>
        <v>TELA-16</v>
      </c>
      <c r="C691" s="17" t="str">
        <f>+'[2]STOCK-INVENTARIO'!D694</f>
        <v>ALGODÓN EGIPCIO GRIS</v>
      </c>
      <c r="D691" s="18">
        <f>+'[2]STOCK-INVENTARIO'!K694</f>
        <v>66</v>
      </c>
      <c r="E691" s="19" t="str">
        <f>+'[2]STOCK-INVENTARIO'!I694</f>
        <v>YARDAS</v>
      </c>
      <c r="F691" s="20">
        <f>+'[2]STOCK-INVENTARIO'!L694</f>
        <v>210</v>
      </c>
      <c r="G691" s="21">
        <f>+Table_1[[#This Row],[CANTIDAD]]*Table_1[[#This Row],[PRECIO UNITARIO]]</f>
        <v>13860</v>
      </c>
    </row>
    <row r="692" spans="1:7" ht="15.75" customHeight="1">
      <c r="A692" s="24">
        <v>44881</v>
      </c>
      <c r="B692" s="17" t="str">
        <f>+'[2]STOCK-INVENTARIO'!C695</f>
        <v>TELA-17</v>
      </c>
      <c r="C692" s="17" t="str">
        <f>+'[2]STOCK-INVENTARIO'!D695</f>
        <v>CRIN PEGANTE NEGRO FINO</v>
      </c>
      <c r="D692" s="18">
        <f>+'[2]STOCK-INVENTARIO'!K695</f>
        <v>0</v>
      </c>
      <c r="E692" s="19" t="str">
        <f>+'[2]STOCK-INVENTARIO'!I695</f>
        <v>YARDAS</v>
      </c>
      <c r="F692" s="20">
        <f>+'[2]STOCK-INVENTARIO'!L695</f>
        <v>159</v>
      </c>
      <c r="G692" s="21">
        <f>+Table_1[[#This Row],[CANTIDAD]]*Table_1[[#This Row],[PRECIO UNITARIO]]</f>
        <v>0</v>
      </c>
    </row>
    <row r="693" spans="1:7" ht="15.75" customHeight="1">
      <c r="A693" s="25">
        <v>44882</v>
      </c>
      <c r="B693" s="17" t="str">
        <f>+'[2]STOCK-INVENTARIO'!C696</f>
        <v>TELA-18</v>
      </c>
      <c r="C693" s="17" t="str">
        <f>+'[2]STOCK-INVENTARIO'!D696</f>
        <v>FIELTRO GRIS</v>
      </c>
      <c r="D693" s="18">
        <f>+'[2]STOCK-INVENTARIO'!K696</f>
        <v>0</v>
      </c>
      <c r="E693" s="19" t="str">
        <f>+'[2]STOCK-INVENTARIO'!I696</f>
        <v>YARDAS</v>
      </c>
      <c r="F693" s="20">
        <f>+'[2]STOCK-INVENTARIO'!L696</f>
        <v>0</v>
      </c>
      <c r="G693" s="21">
        <f>+Table_1[[#This Row],[CANTIDAD]]*Table_1[[#This Row],[PRECIO UNITARIO]]</f>
        <v>0</v>
      </c>
    </row>
    <row r="694" spans="1:7" ht="15.75" customHeight="1">
      <c r="A694" s="25">
        <v>44883</v>
      </c>
      <c r="B694" s="17" t="str">
        <f>+'[2]STOCK-INVENTARIO'!C697</f>
        <v>TELA-19</v>
      </c>
      <c r="C694" s="17" t="str">
        <f>+'[2]STOCK-INVENTARIO'!D697</f>
        <v>FIELTRO ROJO</v>
      </c>
      <c r="D694" s="18">
        <f>+'[2]STOCK-INVENTARIO'!K697</f>
        <v>0</v>
      </c>
      <c r="E694" s="19" t="str">
        <f>+'[2]STOCK-INVENTARIO'!I697</f>
        <v>YARDAS</v>
      </c>
      <c r="F694" s="20">
        <f>+'[2]STOCK-INVENTARIO'!L697</f>
        <v>0</v>
      </c>
      <c r="G694" s="21">
        <f>+Table_1[[#This Row],[CANTIDAD]]*Table_1[[#This Row],[PRECIO UNITARIO]]</f>
        <v>0</v>
      </c>
    </row>
    <row r="695" spans="1:7" ht="15.75" customHeight="1">
      <c r="A695" s="25">
        <v>44884</v>
      </c>
      <c r="B695" s="17" t="str">
        <f>+'[2]STOCK-INVENTARIO'!C698</f>
        <v>TELA-20</v>
      </c>
      <c r="C695" s="17" t="str">
        <f>+'[2]STOCK-INVENTARIO'!D698</f>
        <v>ALGODÓN RAYADO P/CAMISAS</v>
      </c>
      <c r="D695" s="18">
        <f>+'[2]STOCK-INVENTARIO'!K698</f>
        <v>0</v>
      </c>
      <c r="E695" s="19" t="str">
        <f>+'[2]STOCK-INVENTARIO'!I698</f>
        <v>YARDAS</v>
      </c>
      <c r="F695" s="20">
        <f>+'[2]STOCK-INVENTARIO'!L698</f>
        <v>0</v>
      </c>
      <c r="G695" s="21">
        <f>+Table_1[[#This Row],[CANTIDAD]]*Table_1[[#This Row],[PRECIO UNITARIO]]</f>
        <v>0</v>
      </c>
    </row>
    <row r="696" spans="1:7" ht="15.75" customHeight="1">
      <c r="A696" s="25">
        <v>44885</v>
      </c>
      <c r="B696" s="17" t="str">
        <f>+'[2]STOCK-INVENTARIO'!C699</f>
        <v>TELA-21</v>
      </c>
      <c r="C696" s="17" t="str">
        <f>+'[2]STOCK-INVENTARIO'!D699</f>
        <v xml:space="preserve">CAJAS DE ELASTICO BLANCO </v>
      </c>
      <c r="D696" s="18">
        <f>+'[2]STOCK-INVENTARIO'!K699</f>
        <v>90000</v>
      </c>
      <c r="E696" s="19" t="str">
        <f>+'[2]STOCK-INVENTARIO'!I699</f>
        <v>YARDAS</v>
      </c>
      <c r="F696" s="20">
        <f>+'[2]STOCK-INVENTARIO'!L699</f>
        <v>9.8000000000000007</v>
      </c>
      <c r="G696" s="21">
        <f>+Table_1[[#This Row],[CANTIDAD]]*Table_1[[#This Row],[PRECIO UNITARIO]]</f>
        <v>882000.00000000012</v>
      </c>
    </row>
    <row r="697" spans="1:7" ht="15.75" customHeight="1">
      <c r="A697" s="25">
        <v>44886</v>
      </c>
      <c r="B697" s="17" t="str">
        <f>+'[2]STOCK-INVENTARIO'!C700</f>
        <v>TELA-22</v>
      </c>
      <c r="C697" s="17" t="str">
        <f>+'[2]STOCK-INVENTARIO'!D700</f>
        <v>TELA MIL RAYAS 52 AZUL</v>
      </c>
      <c r="D697" s="18">
        <f>+'[2]STOCK-INVENTARIO'!K700</f>
        <v>600</v>
      </c>
      <c r="E697" s="19" t="str">
        <f>+'[2]STOCK-INVENTARIO'!I700</f>
        <v>YARDAS</v>
      </c>
      <c r="F697" s="20">
        <f>+'[2]STOCK-INVENTARIO'!L700</f>
        <v>179.36</v>
      </c>
      <c r="G697" s="21">
        <f>+Table_1[[#This Row],[CANTIDAD]]*Table_1[[#This Row],[PRECIO UNITARIO]]</f>
        <v>107616.00000000001</v>
      </c>
    </row>
    <row r="698" spans="1:7" ht="15.75" customHeight="1">
      <c r="A698" s="25">
        <v>44887</v>
      </c>
      <c r="B698" s="17" t="str">
        <f>+'[2]STOCK-INVENTARIO'!C701</f>
        <v>TELA-23</v>
      </c>
      <c r="C698" s="17" t="str">
        <f>+'[2]STOCK-INVENTARIO'!D701</f>
        <v>TELA MICROFIBRA 01 BLANCA</v>
      </c>
      <c r="D698" s="18">
        <f>+'[2]STOCK-INVENTARIO'!K701</f>
        <v>800</v>
      </c>
      <c r="E698" s="19" t="str">
        <f>+'[2]STOCK-INVENTARIO'!I701</f>
        <v>YARDAS</v>
      </c>
      <c r="F698" s="20">
        <f>+'[2]STOCK-INVENTARIO'!L701</f>
        <v>179.36</v>
      </c>
      <c r="G698" s="21">
        <f>+Table_1[[#This Row],[CANTIDAD]]*Table_1[[#This Row],[PRECIO UNITARIO]]</f>
        <v>143488</v>
      </c>
    </row>
    <row r="699" spans="1:7" ht="15.75" customHeight="1">
      <c r="A699" s="25">
        <v>44888</v>
      </c>
      <c r="B699" s="17" t="str">
        <f>+'[2]STOCK-INVENTARIO'!C702</f>
        <v>TELA-24</v>
      </c>
      <c r="C699" s="17" t="str">
        <f>+'[2]STOCK-INVENTARIO'!D702</f>
        <v>TELA MIL RAYAS 01 BLANCO</v>
      </c>
      <c r="D699" s="18">
        <f>+'[2]STOCK-INVENTARIO'!K702</f>
        <v>1300</v>
      </c>
      <c r="E699" s="19" t="str">
        <f>+'[2]STOCK-INVENTARIO'!I702</f>
        <v>YARDAS</v>
      </c>
      <c r="F699" s="20">
        <f>+'[2]STOCK-INVENTARIO'!L702</f>
        <v>179.36</v>
      </c>
      <c r="G699" s="21">
        <f>+Table_1[[#This Row],[CANTIDAD]]*Table_1[[#This Row],[PRECIO UNITARIO]]</f>
        <v>233168.00000000003</v>
      </c>
    </row>
    <row r="700" spans="1:7" ht="15.75" customHeight="1">
      <c r="A700" s="25">
        <v>44889</v>
      </c>
      <c r="B700" s="17" t="str">
        <f>+'[2]STOCK-INVENTARIO'!C703</f>
        <v>TELA-25</v>
      </c>
      <c r="C700" s="17" t="str">
        <f>+'[2]STOCK-INVENTARIO'!D703</f>
        <v>TELA PIQUÉ AZUL</v>
      </c>
      <c r="D700" s="18">
        <f>+'[2]STOCK-INVENTARIO'!K703</f>
        <v>0</v>
      </c>
      <c r="E700" s="19" t="str">
        <f>+'[2]STOCK-INVENTARIO'!I703</f>
        <v>YARDAS</v>
      </c>
      <c r="F700" s="20">
        <f>+'[2]STOCK-INVENTARIO'!L703</f>
        <v>240</v>
      </c>
      <c r="G700" s="21">
        <f>+Table_1[[#This Row],[CANTIDAD]]*Table_1[[#This Row],[PRECIO UNITARIO]]</f>
        <v>0</v>
      </c>
    </row>
    <row r="701" spans="1:7" ht="15.75" customHeight="1">
      <c r="A701" s="25">
        <v>44890</v>
      </c>
      <c r="B701" s="17" t="str">
        <f>+'[2]STOCK-INVENTARIO'!C704</f>
        <v>TELA-26</v>
      </c>
      <c r="C701" s="17" t="str">
        <f>+'[2]STOCK-INVENTARIO'!D704</f>
        <v>PELON MARRON</v>
      </c>
      <c r="D701" s="18">
        <f>+'[2]STOCK-INVENTARIO'!K704</f>
        <v>0</v>
      </c>
      <c r="E701" s="19" t="str">
        <f>+'[2]STOCK-INVENTARIO'!I704</f>
        <v>YARDAS</v>
      </c>
      <c r="F701" s="20">
        <f>+'[2]STOCK-INVENTARIO'!L704</f>
        <v>80</v>
      </c>
      <c r="G701" s="21">
        <f>+Table_1[[#This Row],[CANTIDAD]]*Table_1[[#This Row],[PRECIO UNITARIO]]</f>
        <v>0</v>
      </c>
    </row>
    <row r="702" spans="1:7" ht="15.75" customHeight="1">
      <c r="A702" s="25">
        <v>44891</v>
      </c>
      <c r="B702" s="17" t="str">
        <f>+'[2]STOCK-INVENTARIO'!C705</f>
        <v>TELA-27</v>
      </c>
      <c r="C702" s="17" t="str">
        <f>+'[2]STOCK-INVENTARIO'!D705</f>
        <v>PELÓN DEL GRUESO PARA PRETINA GRIS</v>
      </c>
      <c r="D702" s="18">
        <f>+'[2]STOCK-INVENTARIO'!K705</f>
        <v>0</v>
      </c>
      <c r="E702" s="19" t="str">
        <f>+'[2]STOCK-INVENTARIO'!I705</f>
        <v>YARDAS</v>
      </c>
      <c r="F702" s="20">
        <f>+'[2]STOCK-INVENTARIO'!L705</f>
        <v>21.99</v>
      </c>
      <c r="G702" s="21">
        <f>+Table_1[[#This Row],[CANTIDAD]]*Table_1[[#This Row],[PRECIO UNITARIO]]</f>
        <v>0</v>
      </c>
    </row>
    <row r="703" spans="1:7" ht="15.75" customHeight="1">
      <c r="A703" s="25">
        <v>44891</v>
      </c>
      <c r="B703" s="17" t="str">
        <f>+'[2]STOCK-INVENTARIO'!C706</f>
        <v>TELA-28</v>
      </c>
      <c r="C703" s="17" t="str">
        <f>+'[2]STOCK-INVENTARIO'!D706</f>
        <v>PELON 60G CREMA ( KAKY )</v>
      </c>
      <c r="D703" s="18">
        <f>+'[2]STOCK-INVENTARIO'!K706</f>
        <v>0</v>
      </c>
      <c r="E703" s="19" t="str">
        <f>+'[2]STOCK-INVENTARIO'!I706</f>
        <v>YARDAS</v>
      </c>
      <c r="F703" s="20">
        <f>+'[2]STOCK-INVENTARIO'!L706</f>
        <v>80</v>
      </c>
      <c r="G703" s="21">
        <f>+Table_1[[#This Row],[CANTIDAD]]*Table_1[[#This Row],[PRECIO UNITARIO]]</f>
        <v>0</v>
      </c>
    </row>
    <row r="704" spans="1:7" ht="15.75" customHeight="1">
      <c r="A704" s="25">
        <v>44892</v>
      </c>
      <c r="B704" s="17" t="str">
        <f>+'[2]STOCK-INVENTARIO'!C707</f>
        <v>TELA-29</v>
      </c>
      <c r="C704" s="17" t="str">
        <f>+'[2]STOCK-INVENTARIO'!D707</f>
        <v>TELA DRYL GRIS</v>
      </c>
      <c r="D704" s="18">
        <f>+'[2]STOCK-INVENTARIO'!K707</f>
        <v>0</v>
      </c>
      <c r="E704" s="19" t="str">
        <f>+'[2]STOCK-INVENTARIO'!I707</f>
        <v>YARDAS</v>
      </c>
      <c r="F704" s="20">
        <f>+'[2]STOCK-INVENTARIO'!L707</f>
        <v>179.36</v>
      </c>
      <c r="G704" s="21">
        <f>+Table_1[[#This Row],[CANTIDAD]]*Table_1[[#This Row],[PRECIO UNITARIO]]</f>
        <v>0</v>
      </c>
    </row>
    <row r="705" spans="1:7" ht="15.75" customHeight="1">
      <c r="A705" s="25">
        <v>44893</v>
      </c>
      <c r="B705" s="17" t="str">
        <f>+'[2]STOCK-INVENTARIO'!C708</f>
        <v>TELA-30</v>
      </c>
      <c r="C705" s="17" t="str">
        <f>+'[2]STOCK-INVENTARIO'!D708</f>
        <v>TELA DRYL 05 KAQUI</v>
      </c>
      <c r="D705" s="18">
        <f>+'[2]STOCK-INVENTARIO'!K708</f>
        <v>35</v>
      </c>
      <c r="E705" s="19" t="str">
        <f>+'[2]STOCK-INVENTARIO'!I708</f>
        <v>YARDAS</v>
      </c>
      <c r="F705" s="20">
        <f>+'[2]STOCK-INVENTARIO'!L708</f>
        <v>179.36</v>
      </c>
      <c r="G705" s="21">
        <f>+Table_1[[#This Row],[CANTIDAD]]*Table_1[[#This Row],[PRECIO UNITARIO]]</f>
        <v>6277.6</v>
      </c>
    </row>
    <row r="706" spans="1:7" ht="15.75" customHeight="1">
      <c r="A706" s="25">
        <v>44894</v>
      </c>
      <c r="B706" s="17" t="str">
        <f>+'[2]STOCK-INVENTARIO'!C709</f>
        <v>TELA-31</v>
      </c>
      <c r="C706" s="17" t="str">
        <f>+'[2]STOCK-INVENTARIO'!D709</f>
        <v>TELA DRYL, AZUL MARINO</v>
      </c>
      <c r="D706" s="18">
        <f>+'[2]STOCK-INVENTARIO'!K709</f>
        <v>0</v>
      </c>
      <c r="E706" s="19" t="str">
        <f>+'[2]STOCK-INVENTARIO'!I709</f>
        <v>YARDAS</v>
      </c>
      <c r="F706" s="20">
        <f>+'[2]STOCK-INVENTARIO'!L709</f>
        <v>179.36</v>
      </c>
      <c r="G706" s="21">
        <f>+Table_1[[#This Row],[CANTIDAD]]*Table_1[[#This Row],[PRECIO UNITARIO]]</f>
        <v>0</v>
      </c>
    </row>
    <row r="707" spans="1:7" ht="15.75" customHeight="1">
      <c r="A707" s="25">
        <v>44895</v>
      </c>
      <c r="B707" s="17" t="str">
        <f>+'[2]STOCK-INVENTARIO'!C710</f>
        <v>TELA-32</v>
      </c>
      <c r="C707" s="17" t="str">
        <f>+'[2]STOCK-INVENTARIO'!D710</f>
        <v>TELA DRYL, NEGRO</v>
      </c>
      <c r="D707" s="18">
        <f>+'[2]STOCK-INVENTARIO'!K710</f>
        <v>0</v>
      </c>
      <c r="E707" s="19" t="str">
        <f>+'[2]STOCK-INVENTARIO'!I710</f>
        <v>YARDAS</v>
      </c>
      <c r="F707" s="20">
        <f>+'[2]STOCK-INVENTARIO'!L710</f>
        <v>179.36</v>
      </c>
      <c r="G707" s="21">
        <f>+Table_1[[#This Row],[CANTIDAD]]*Table_1[[#This Row],[PRECIO UNITARIO]]</f>
        <v>0</v>
      </c>
    </row>
    <row r="708" spans="1:7" ht="15.75" customHeight="1">
      <c r="A708" s="25">
        <v>44896</v>
      </c>
      <c r="B708" s="17" t="str">
        <f>+'[2]STOCK-INVENTARIO'!C711</f>
        <v>TELA-33</v>
      </c>
      <c r="C708" s="17" t="str">
        <f>+'[2]STOCK-INVENTARIO'!D711</f>
        <v>TELA KIWI COLOR AZUL CLARO</v>
      </c>
      <c r="D708" s="18">
        <f>+'[2]STOCK-INVENTARIO'!K711</f>
        <v>0</v>
      </c>
      <c r="E708" s="19" t="str">
        <f>+'[2]STOCK-INVENTARIO'!I711</f>
        <v>YARDAS</v>
      </c>
      <c r="F708" s="20">
        <f>+'[2]STOCK-INVENTARIO'!L711</f>
        <v>0</v>
      </c>
      <c r="G708" s="21">
        <f>+Table_1[[#This Row],[CANTIDAD]]*Table_1[[#This Row],[PRECIO UNITARIO]]</f>
        <v>0</v>
      </c>
    </row>
    <row r="709" spans="1:7" ht="15.75" customHeight="1">
      <c r="A709" s="25">
        <v>44895</v>
      </c>
      <c r="B709" s="17" t="str">
        <f>+'[2]STOCK-INVENTARIO'!C712</f>
        <v>TELA-34</v>
      </c>
      <c r="C709" s="17" t="str">
        <f>+'[2]STOCK-INVENTARIO'!D712</f>
        <v>TELA KIWI AZUL OSCURO</v>
      </c>
      <c r="D709" s="18">
        <f>+'[2]STOCK-INVENTARIO'!K712</f>
        <v>40</v>
      </c>
      <c r="E709" s="19" t="str">
        <f>+'[2]STOCK-INVENTARIO'!I712</f>
        <v>YARDAS</v>
      </c>
      <c r="F709" s="20">
        <f>+'[2]STOCK-INVENTARIO'!L712</f>
        <v>0</v>
      </c>
      <c r="G709" s="21">
        <f>+Table_1[[#This Row],[CANTIDAD]]*Table_1[[#This Row],[PRECIO UNITARIO]]</f>
        <v>0</v>
      </c>
    </row>
    <row r="710" spans="1:7" ht="15.75" customHeight="1">
      <c r="A710" s="25">
        <v>44895</v>
      </c>
      <c r="B710" s="17" t="str">
        <f>+'[2]STOCK-INVENTARIO'!C713</f>
        <v>TELA-35</v>
      </c>
      <c r="C710" s="17" t="str">
        <f>+'[2]STOCK-INVENTARIO'!D713</f>
        <v>TELA KAKI PARA PANTALONES ESCOLARES BULDENI</v>
      </c>
      <c r="D710" s="18">
        <f>+'[2]STOCK-INVENTARIO'!K713</f>
        <v>0</v>
      </c>
      <c r="E710" s="19" t="str">
        <f>+'[2]STOCK-INVENTARIO'!I713</f>
        <v>YARDAS</v>
      </c>
      <c r="F710" s="20">
        <f>+'[2]STOCK-INVENTARIO'!L713</f>
        <v>185</v>
      </c>
      <c r="G710" s="21">
        <f>+Table_1[[#This Row],[CANTIDAD]]*Table_1[[#This Row],[PRECIO UNITARIO]]</f>
        <v>0</v>
      </c>
    </row>
    <row r="711" spans="1:7" ht="15.75" customHeight="1">
      <c r="A711" s="25">
        <v>44895</v>
      </c>
      <c r="B711" s="17" t="str">
        <f>+'[2]STOCK-INVENTARIO'!C714</f>
        <v>TELA-36</v>
      </c>
      <c r="C711" s="17" t="str">
        <f>+'[2]STOCK-INVENTARIO'!D714</f>
        <v>TELA JEANS AZUL OSCURO</v>
      </c>
      <c r="D711" s="18">
        <f>+'[2]STOCK-INVENTARIO'!K714</f>
        <v>0</v>
      </c>
      <c r="E711" s="19" t="str">
        <f>+'[2]STOCK-INVENTARIO'!I714</f>
        <v>YARDAS</v>
      </c>
      <c r="F711" s="20">
        <f>+'[2]STOCK-INVENTARIO'!L714</f>
        <v>229.65</v>
      </c>
      <c r="G711" s="21">
        <f>+Table_1[[#This Row],[CANTIDAD]]*Table_1[[#This Row],[PRECIO UNITARIO]]</f>
        <v>0</v>
      </c>
    </row>
    <row r="712" spans="1:7" ht="15.75" customHeight="1">
      <c r="A712" s="25">
        <v>44895</v>
      </c>
      <c r="B712" s="17" t="str">
        <f>+'[2]STOCK-INVENTARIO'!C715</f>
        <v>TELA-37</v>
      </c>
      <c r="C712" s="17" t="str">
        <f>+'[2]STOCK-INVENTARIO'!D715</f>
        <v>TELA BAILÓN NEGRO</v>
      </c>
      <c r="D712" s="18">
        <f>+'[2]STOCK-INVENTARIO'!K715</f>
        <v>0</v>
      </c>
      <c r="E712" s="19" t="str">
        <f>+'[2]STOCK-INVENTARIO'!I715</f>
        <v>YARDAS</v>
      </c>
      <c r="F712" s="20">
        <f>+'[2]STOCK-INVENTARIO'!L715</f>
        <v>159</v>
      </c>
      <c r="G712" s="21">
        <f>+Table_1[[#This Row],[CANTIDAD]]*Table_1[[#This Row],[PRECIO UNITARIO]]</f>
        <v>0</v>
      </c>
    </row>
    <row r="713" spans="1:7" ht="15.75" customHeight="1">
      <c r="A713" s="25">
        <v>44895</v>
      </c>
      <c r="B713" s="17" t="str">
        <f>+'[2]STOCK-INVENTARIO'!C716</f>
        <v>TELA-39</v>
      </c>
      <c r="C713" s="17" t="str">
        <f>+'[2]STOCK-INVENTARIO'!D716</f>
        <v>SATEN VERDE</v>
      </c>
      <c r="D713" s="18">
        <f>+'[2]STOCK-INVENTARIO'!K716</f>
        <v>0</v>
      </c>
      <c r="E713" s="19" t="str">
        <f>+'[2]STOCK-INVENTARIO'!I716</f>
        <v>YARDAS</v>
      </c>
      <c r="F713" s="20">
        <f>+'[2]STOCK-INVENTARIO'!L716</f>
        <v>0</v>
      </c>
      <c r="G713" s="21">
        <f>+Table_1[[#This Row],[CANTIDAD]]*Table_1[[#This Row],[PRECIO UNITARIO]]</f>
        <v>0</v>
      </c>
    </row>
    <row r="714" spans="1:7" ht="15.75" customHeight="1">
      <c r="A714" s="25">
        <v>44896</v>
      </c>
      <c r="B714" s="17" t="str">
        <f>+'[2]STOCK-INVENTARIO'!C717</f>
        <v>TELA-40</v>
      </c>
      <c r="C714" s="17" t="str">
        <f>+'[2]STOCK-INVENTARIO'!D717</f>
        <v>YARDA DE TELA PARA BLUSA</v>
      </c>
      <c r="D714" s="18">
        <f>+'[2]STOCK-INVENTARIO'!K717</f>
        <v>0</v>
      </c>
      <c r="E714" s="19" t="str">
        <f>+'[2]STOCK-INVENTARIO'!I717</f>
        <v>YARDAS</v>
      </c>
      <c r="F714" s="20">
        <f>+'[2]STOCK-INVENTARIO'!L717</f>
        <v>0</v>
      </c>
      <c r="G714" s="21">
        <f>+Table_1[[#This Row],[CANTIDAD]]*Table_1[[#This Row],[PRECIO UNITARIO]]</f>
        <v>0</v>
      </c>
    </row>
    <row r="715" spans="1:7" ht="15.75" customHeight="1">
      <c r="A715" s="25">
        <v>44897</v>
      </c>
      <c r="B715" s="17" t="str">
        <f>+'[2]STOCK-INVENTARIO'!C718</f>
        <v>TELA-41</v>
      </c>
      <c r="C715" s="17" t="str">
        <f>+'[2]STOCK-INVENTARIO'!D718</f>
        <v>YARDAS DE ULTRA</v>
      </c>
      <c r="D715" s="18">
        <f>+'[2]STOCK-INVENTARIO'!K718</f>
        <v>0</v>
      </c>
      <c r="E715" s="19" t="str">
        <f>+'[2]STOCK-INVENTARIO'!I718</f>
        <v>YARDAS</v>
      </c>
      <c r="F715" s="20">
        <f>+'[2]STOCK-INVENTARIO'!L718</f>
        <v>0</v>
      </c>
      <c r="G715" s="21">
        <f>+Table_1[[#This Row],[CANTIDAD]]*Table_1[[#This Row],[PRECIO UNITARIO]]</f>
        <v>0</v>
      </c>
    </row>
    <row r="716" spans="1:7" ht="15.75" customHeight="1">
      <c r="A716" s="25">
        <v>44942</v>
      </c>
      <c r="B716" s="17" t="str">
        <f>+'[2]STOCK-INVENTARIO'!C719</f>
        <v>TELA-42</v>
      </c>
      <c r="C716" s="17" t="str">
        <f>+'[2]STOCK-INVENTARIO'!D719</f>
        <v>TELA SABANA</v>
      </c>
      <c r="D716" s="18">
        <f>+'[2]STOCK-INVENTARIO'!K719</f>
        <v>0</v>
      </c>
      <c r="E716" s="19" t="str">
        <f>+'[2]STOCK-INVENTARIO'!I719</f>
        <v>YARDAS</v>
      </c>
      <c r="F716" s="20">
        <f>+'[2]STOCK-INVENTARIO'!L719</f>
        <v>0</v>
      </c>
      <c r="G716" s="21">
        <f>+Table_1[[#This Row],[CANTIDAD]]*Table_1[[#This Row],[PRECIO UNITARIO]]</f>
        <v>0</v>
      </c>
    </row>
    <row r="717" spans="1:7" ht="15.75" customHeight="1">
      <c r="A717" s="25">
        <v>44897</v>
      </c>
      <c r="B717" s="17" t="str">
        <f>+'[2]STOCK-INVENTARIO'!C720</f>
        <v>TELA-44</v>
      </c>
      <c r="C717" s="17" t="str">
        <f>+'[2]STOCK-INVENTARIO'!D720</f>
        <v>TELA DE COCINA</v>
      </c>
      <c r="D717" s="18">
        <f>+'[2]STOCK-INVENTARIO'!K720</f>
        <v>0</v>
      </c>
      <c r="E717" s="19" t="str">
        <f>+'[2]STOCK-INVENTARIO'!I720</f>
        <v>YARDAS</v>
      </c>
      <c r="F717" s="20">
        <f>+'[2]STOCK-INVENTARIO'!L720</f>
        <v>0</v>
      </c>
      <c r="G717" s="21">
        <f>+Table_1[[#This Row],[CANTIDAD]]*Table_1[[#This Row],[PRECIO UNITARIO]]</f>
        <v>0</v>
      </c>
    </row>
    <row r="718" spans="1:7" ht="15.75" customHeight="1">
      <c r="A718" s="25">
        <v>44897</v>
      </c>
      <c r="B718" s="17" t="str">
        <f>+'[2]STOCK-INVENTARIO'!C721</f>
        <v>TELA-45</v>
      </c>
      <c r="C718" s="17" t="str">
        <f>+'[2]STOCK-INVENTARIO'!D721</f>
        <v>TELA ACOLCHADA</v>
      </c>
      <c r="D718" s="18">
        <f>+'[2]STOCK-INVENTARIO'!K721</f>
        <v>0</v>
      </c>
      <c r="E718" s="19" t="str">
        <f>+'[2]STOCK-INVENTARIO'!I721</f>
        <v>YARDAS</v>
      </c>
      <c r="F718" s="20">
        <f>+'[2]STOCK-INVENTARIO'!L721</f>
        <v>0</v>
      </c>
      <c r="G718" s="21">
        <f>+Table_1[[#This Row],[CANTIDAD]]*Table_1[[#This Row],[PRECIO UNITARIO]]</f>
        <v>0</v>
      </c>
    </row>
    <row r="719" spans="1:7" ht="15.75" customHeight="1">
      <c r="A719" s="25">
        <v>44897</v>
      </c>
      <c r="B719" s="17" t="str">
        <f>+'[2]STOCK-INVENTARIO'!C722</f>
        <v>TELA-46</v>
      </c>
      <c r="C719" s="17" t="str">
        <f>+'[2]STOCK-INVENTARIO'!D722</f>
        <v>TELA PARA COJINES</v>
      </c>
      <c r="D719" s="18">
        <f>+'[2]STOCK-INVENTARIO'!K722</f>
        <v>0</v>
      </c>
      <c r="E719" s="19" t="str">
        <f>+'[2]STOCK-INVENTARIO'!I722</f>
        <v>YARDAS</v>
      </c>
      <c r="F719" s="20">
        <f>+'[2]STOCK-INVENTARIO'!L722</f>
        <v>0</v>
      </c>
      <c r="G719" s="21">
        <f>+Table_1[[#This Row],[CANTIDAD]]*Table_1[[#This Row],[PRECIO UNITARIO]]</f>
        <v>0</v>
      </c>
    </row>
    <row r="720" spans="1:7" ht="15.75" customHeight="1">
      <c r="A720" s="26">
        <v>44897</v>
      </c>
      <c r="B720" s="17" t="str">
        <f>+'[2]STOCK-INVENTARIO'!C723</f>
        <v>TELA-47</v>
      </c>
      <c r="C720" s="17" t="str">
        <f>+'[2]STOCK-INVENTARIO'!D723</f>
        <v>TELA DE COLCHA PARA FORRAR</v>
      </c>
      <c r="D720" s="18">
        <f>+'[2]STOCK-INVENTARIO'!K723</f>
        <v>0</v>
      </c>
      <c r="E720" s="19" t="str">
        <f>+'[2]STOCK-INVENTARIO'!I723</f>
        <v>YARDAS</v>
      </c>
      <c r="F720" s="20">
        <f>+'[2]STOCK-INVENTARIO'!L723</f>
        <v>0</v>
      </c>
      <c r="G720" s="21">
        <f>+Table_1[[#This Row],[CANTIDAD]]*Table_1[[#This Row],[PRECIO UNITARIO]]</f>
        <v>0</v>
      </c>
    </row>
    <row r="721" spans="1:7" ht="15.75" customHeight="1">
      <c r="A721" s="25">
        <v>44897</v>
      </c>
      <c r="B721" s="17" t="str">
        <f>+'[2]STOCK-INVENTARIO'!C724</f>
        <v>TELA-109</v>
      </c>
      <c r="C721" s="17" t="str">
        <f>+'[2]STOCK-INVENTARIO'!D724</f>
        <v xml:space="preserve">PELON GRIS </v>
      </c>
      <c r="D721" s="18">
        <f>+'[2]STOCK-INVENTARIO'!K724</f>
        <v>0</v>
      </c>
      <c r="E721" s="19" t="str">
        <f>+'[2]STOCK-INVENTARIO'!I724</f>
        <v>YARDAS</v>
      </c>
      <c r="F721" s="20">
        <f>+'[2]STOCK-INVENTARIO'!L724</f>
        <v>63.56</v>
      </c>
      <c r="G721" s="21">
        <f>+Table_1[[#This Row],[CANTIDAD]]*Table_1[[#This Row],[PRECIO UNITARIO]]</f>
        <v>0</v>
      </c>
    </row>
    <row r="722" spans="1:7" ht="15.75" customHeight="1">
      <c r="A722" s="25">
        <v>44897</v>
      </c>
      <c r="B722" s="17" t="str">
        <f>+'[2]STOCK-INVENTARIO'!C725</f>
        <v>TELA-110</v>
      </c>
      <c r="C722" s="17" t="str">
        <f>+'[2]STOCK-INVENTARIO'!D725</f>
        <v>CRIN PEGANTE GRIS</v>
      </c>
      <c r="D722" s="18">
        <f>+'[2]STOCK-INVENTARIO'!K725</f>
        <v>0</v>
      </c>
      <c r="E722" s="19" t="str">
        <f>+'[2]STOCK-INVENTARIO'!I725</f>
        <v>YARDAS</v>
      </c>
      <c r="F722" s="20">
        <f>+'[2]STOCK-INVENTARIO'!L725</f>
        <v>159</v>
      </c>
      <c r="G722" s="21">
        <f>+Table_1[[#This Row],[CANTIDAD]]*Table_1[[#This Row],[PRECIO UNITARIO]]</f>
        <v>0</v>
      </c>
    </row>
    <row r="723" spans="1:7" ht="15.75" customHeight="1">
      <c r="A723" s="25">
        <v>44897</v>
      </c>
      <c r="B723" s="17" t="str">
        <f>+'[2]STOCK-INVENTARIO'!C726</f>
        <v>TELA-111</v>
      </c>
      <c r="C723" s="17" t="str">
        <f>+'[2]STOCK-INVENTARIO'!D726</f>
        <v>ALGODÓN NEGRO(CHALIS)</v>
      </c>
      <c r="D723" s="18">
        <f>+'[2]STOCK-INVENTARIO'!K726</f>
        <v>0</v>
      </c>
      <c r="E723" s="19" t="str">
        <f>+'[2]STOCK-INVENTARIO'!I726</f>
        <v>YARDAS</v>
      </c>
      <c r="F723" s="20">
        <f>+'[2]STOCK-INVENTARIO'!L726</f>
        <v>0</v>
      </c>
      <c r="G723" s="21">
        <f>+Table_1[[#This Row],[CANTIDAD]]*Table_1[[#This Row],[PRECIO UNITARIO]]</f>
        <v>0</v>
      </c>
    </row>
    <row r="724" spans="1:7" ht="15.75" customHeight="1">
      <c r="A724" s="25">
        <v>44897</v>
      </c>
      <c r="B724" s="17" t="str">
        <f>+'[2]STOCK-INVENTARIO'!C727</f>
        <v>TELA-108</v>
      </c>
      <c r="C724" s="17" t="str">
        <f>+'[2]STOCK-INVENTARIO'!D727</f>
        <v>CRETONA INTERMEDIA BLANCA</v>
      </c>
      <c r="D724" s="18">
        <f>+'[2]STOCK-INVENTARIO'!K727</f>
        <v>0</v>
      </c>
      <c r="E724" s="19" t="str">
        <f>+'[2]STOCK-INVENTARIO'!I727</f>
        <v>YARDAS</v>
      </c>
      <c r="F724" s="20">
        <f>+'[2]STOCK-INVENTARIO'!L727</f>
        <v>139.9</v>
      </c>
      <c r="G724" s="21">
        <f>+Table_1[[#This Row],[CANTIDAD]]*Table_1[[#This Row],[PRECIO UNITARIO]]</f>
        <v>0</v>
      </c>
    </row>
    <row r="725" spans="1:7" ht="15.75" customHeight="1">
      <c r="A725" s="27">
        <v>44993</v>
      </c>
      <c r="B725" s="17" t="str">
        <f>+'[2]STOCK-INVENTARIO'!C728</f>
        <v>TELA-99</v>
      </c>
      <c r="C725" s="17" t="str">
        <f>+'[2]STOCK-INVENTARIO'!D728</f>
        <v>CRETONA GRUESA BLANCA</v>
      </c>
      <c r="D725" s="18">
        <f>+'[2]STOCK-INVENTARIO'!K728</f>
        <v>0</v>
      </c>
      <c r="E725" s="19" t="str">
        <f>+'[2]STOCK-INVENTARIO'!I728</f>
        <v>YARDAS</v>
      </c>
      <c r="F725" s="20">
        <f>+'[2]STOCK-INVENTARIO'!L728</f>
        <v>0</v>
      </c>
      <c r="G725" s="21">
        <f>+Table_1[[#This Row],[CANTIDAD]]*Table_1[[#This Row],[PRECIO UNITARIO]]</f>
        <v>0</v>
      </c>
    </row>
    <row r="726" spans="1:7" ht="15.75" customHeight="1">
      <c r="A726" s="27">
        <v>44993</v>
      </c>
      <c r="B726" s="17" t="str">
        <f>+'[2]STOCK-INVENTARIO'!C729</f>
        <v>TELA-112</v>
      </c>
      <c r="C726" s="17" t="str">
        <f>+'[2]STOCK-INVENTARIO'!D729</f>
        <v>GABARDINA VERDE STRECH</v>
      </c>
      <c r="D726" s="18">
        <f>+'[2]STOCK-INVENTARIO'!K729</f>
        <v>10</v>
      </c>
      <c r="E726" s="19" t="str">
        <f>+'[2]STOCK-INVENTARIO'!I729</f>
        <v>YARDAS</v>
      </c>
      <c r="F726" s="20">
        <f>+'[2]STOCK-INVENTARIO'!L729</f>
        <v>0</v>
      </c>
      <c r="G726" s="21">
        <f>+Table_1[[#This Row],[CANTIDAD]]*Table_1[[#This Row],[PRECIO UNITARIO]]</f>
        <v>0</v>
      </c>
    </row>
    <row r="727" spans="1:7" ht="15.75" customHeight="1">
      <c r="A727" s="27">
        <v>44993</v>
      </c>
      <c r="B727" s="17" t="str">
        <f>+'[2]STOCK-INVENTARIO'!C730</f>
        <v>TELA-113</v>
      </c>
      <c r="C727" s="17" t="str">
        <f>+'[2]STOCK-INVENTARIO'!D730</f>
        <v>TELA ACOLCHADA PARA COLCHAS</v>
      </c>
      <c r="D727" s="18">
        <f>+'[2]STOCK-INVENTARIO'!K730</f>
        <v>500</v>
      </c>
      <c r="E727" s="19" t="str">
        <f>+'[2]STOCK-INVENTARIO'!I730</f>
        <v>YARDAS</v>
      </c>
      <c r="F727" s="20">
        <f>+'[2]STOCK-INVENTARIO'!L730</f>
        <v>0</v>
      </c>
      <c r="G727" s="21">
        <f>+Table_1[[#This Row],[CANTIDAD]]*Table_1[[#This Row],[PRECIO UNITARIO]]</f>
        <v>0</v>
      </c>
    </row>
    <row r="728" spans="1:7" ht="15.75" customHeight="1">
      <c r="A728" s="27">
        <v>44993</v>
      </c>
      <c r="B728" s="17" t="str">
        <f>+'[2]STOCK-INVENTARIO'!C731</f>
        <v>TELA-114</v>
      </c>
      <c r="C728" s="17" t="str">
        <f>+'[2]STOCK-INVENTARIO'!D731</f>
        <v>TELA ACOLCHADA PARA JUEGO DE BAÑO</v>
      </c>
      <c r="D728" s="18">
        <f>+'[2]STOCK-INVENTARIO'!K731</f>
        <v>700</v>
      </c>
      <c r="E728" s="19" t="str">
        <f>+'[2]STOCK-INVENTARIO'!I731</f>
        <v>YARDAS</v>
      </c>
      <c r="F728" s="20">
        <f>+'[2]STOCK-INVENTARIO'!L731</f>
        <v>0</v>
      </c>
      <c r="G728" s="21">
        <f>+Table_1[[#This Row],[CANTIDAD]]*Table_1[[#This Row],[PRECIO UNITARIO]]</f>
        <v>0</v>
      </c>
    </row>
    <row r="729" spans="1:7" ht="15.75" customHeight="1">
      <c r="A729" s="27">
        <v>44993</v>
      </c>
      <c r="B729" s="17" t="str">
        <f>+'[2]STOCK-INVENTARIO'!C732</f>
        <v>TELA-115</v>
      </c>
      <c r="C729" s="17" t="str">
        <f>+'[2]STOCK-INVENTARIO'!D732</f>
        <v>TELA ACOLCHADA REVERSIBLE</v>
      </c>
      <c r="D729" s="18">
        <f>+'[2]STOCK-INVENTARIO'!K732</f>
        <v>400</v>
      </c>
      <c r="E729" s="19" t="str">
        <f>+'[2]STOCK-INVENTARIO'!I732</f>
        <v>YARDAS</v>
      </c>
      <c r="F729" s="20">
        <f>+'[2]STOCK-INVENTARIO'!L732</f>
        <v>0</v>
      </c>
      <c r="G729" s="21">
        <f>+Table_1[[#This Row],[CANTIDAD]]*Table_1[[#This Row],[PRECIO UNITARIO]]</f>
        <v>0</v>
      </c>
    </row>
    <row r="730" spans="1:7" ht="15.75" customHeight="1">
      <c r="A730" s="27">
        <v>44993</v>
      </c>
      <c r="B730" s="17" t="str">
        <f>+'[2]STOCK-INVENTARIO'!C733</f>
        <v>TELA-116</v>
      </c>
      <c r="C730" s="17" t="str">
        <f>+'[2]STOCK-INVENTARIO'!D733</f>
        <v>TELA DE ALGODÓN ESTAMPADA PARA SABANAS</v>
      </c>
      <c r="D730" s="18">
        <f>+'[2]STOCK-INVENTARIO'!K733</f>
        <v>800</v>
      </c>
      <c r="E730" s="19" t="str">
        <f>+'[2]STOCK-INVENTARIO'!I733</f>
        <v>YARDAS</v>
      </c>
      <c r="F730" s="20">
        <f>+'[2]STOCK-INVENTARIO'!L733</f>
        <v>0</v>
      </c>
      <c r="G730" s="21">
        <f>+Table_1[[#This Row],[CANTIDAD]]*Table_1[[#This Row],[PRECIO UNITARIO]]</f>
        <v>0</v>
      </c>
    </row>
    <row r="731" spans="1:7" ht="15.75" customHeight="1">
      <c r="A731" s="27">
        <v>44960</v>
      </c>
      <c r="B731" s="17" t="str">
        <f>+'[2]STOCK-INVENTARIO'!C734</f>
        <v>TELA-117</v>
      </c>
      <c r="C731" s="17" t="str">
        <f>+'[2]STOCK-INVENTARIO'!D734</f>
        <v>TELA DE VISILLO</v>
      </c>
      <c r="D731" s="18">
        <f>+'[2]STOCK-INVENTARIO'!K734</f>
        <v>1200</v>
      </c>
      <c r="E731" s="19" t="str">
        <f>+'[2]STOCK-INVENTARIO'!I734</f>
        <v>YARDAS</v>
      </c>
      <c r="F731" s="20">
        <f>+'[2]STOCK-INVENTARIO'!L734</f>
        <v>0</v>
      </c>
      <c r="G731" s="21">
        <f>+Table_1[[#This Row],[CANTIDAD]]*Table_1[[#This Row],[PRECIO UNITARIO]]</f>
        <v>0</v>
      </c>
    </row>
    <row r="732" spans="1:7" ht="15.75" customHeight="1">
      <c r="A732" s="27">
        <v>44993</v>
      </c>
      <c r="B732" s="17" t="str">
        <f>+'[2]STOCK-INVENTARIO'!C735</f>
        <v>TELA-118</v>
      </c>
      <c r="C732" s="17" t="str">
        <f>+'[2]STOCK-INVENTARIO'!D735</f>
        <v>TELA LISA PARA ARANDELA Y COJINES</v>
      </c>
      <c r="D732" s="18">
        <f>+'[2]STOCK-INVENTARIO'!K735</f>
        <v>750</v>
      </c>
      <c r="E732" s="19" t="str">
        <f>+'[2]STOCK-INVENTARIO'!I735</f>
        <v>YARDAS</v>
      </c>
      <c r="F732" s="20">
        <f>+'[2]STOCK-INVENTARIO'!L735</f>
        <v>0</v>
      </c>
      <c r="G732" s="21">
        <f>+Table_1[[#This Row],[CANTIDAD]]*Table_1[[#This Row],[PRECIO UNITARIO]]</f>
        <v>0</v>
      </c>
    </row>
    <row r="733" spans="1:7" ht="15.75" customHeight="1">
      <c r="A733" s="27">
        <v>44993</v>
      </c>
      <c r="B733" s="17" t="str">
        <f>+'[2]STOCK-INVENTARIO'!C736</f>
        <v>TELA-119</v>
      </c>
      <c r="C733" s="17" t="str">
        <f>+'[2]STOCK-INVENTARIO'!D736</f>
        <v>TELA PARA CORTINAS (LENCERIA DEL HOGAR)</v>
      </c>
      <c r="D733" s="18">
        <f>+'[2]STOCK-INVENTARIO'!K736</f>
        <v>1000</v>
      </c>
      <c r="E733" s="19" t="str">
        <f>+'[2]STOCK-INVENTARIO'!I736</f>
        <v>YARDAS</v>
      </c>
      <c r="F733" s="20">
        <f>+'[2]STOCK-INVENTARIO'!L736</f>
        <v>0</v>
      </c>
      <c r="G733" s="21">
        <f>+Table_1[[#This Row],[CANTIDAD]]*Table_1[[#This Row],[PRECIO UNITARIO]]</f>
        <v>0</v>
      </c>
    </row>
    <row r="734" spans="1:7" ht="15.75" customHeight="1">
      <c r="A734" s="28">
        <v>45005</v>
      </c>
      <c r="B734" s="17" t="str">
        <f>+'[2]STOCK-INVENTARIO'!C737</f>
        <v>TELA-120</v>
      </c>
      <c r="C734" s="17" t="str">
        <f>+'[2]STOCK-INVENTARIO'!D737</f>
        <v>TELA ALGODÓN EGIPCIO VARIOS COLORES</v>
      </c>
      <c r="D734" s="18">
        <f>+'[2]STOCK-INVENTARIO'!K737</f>
        <v>2300</v>
      </c>
      <c r="E734" s="19" t="str">
        <f>+'[2]STOCK-INVENTARIO'!I737</f>
        <v>YARDAS</v>
      </c>
      <c r="F734" s="20">
        <f>+'[2]STOCK-INVENTARIO'!L737</f>
        <v>0</v>
      </c>
      <c r="G734" s="21">
        <f>+Table_1[[#This Row],[CANTIDAD]]*Table_1[[#This Row],[PRECIO UNITARIO]]</f>
        <v>0</v>
      </c>
    </row>
    <row r="735" spans="1:7" ht="15.75" customHeight="1">
      <c r="A735" s="27">
        <v>45005</v>
      </c>
      <c r="B735" s="17" t="str">
        <f>+'[2]STOCK-INVENTARIO'!C738</f>
        <v>TELA-121</v>
      </c>
      <c r="C735" s="17" t="str">
        <f>+'[2]STOCK-INVENTARIO'!D738</f>
        <v>TELA DE ALGODÓN ACOLCHADO REVERSIBLE</v>
      </c>
      <c r="D735" s="18">
        <f>+'[2]STOCK-INVENTARIO'!K738</f>
        <v>2100</v>
      </c>
      <c r="E735" s="19" t="str">
        <f>+'[2]STOCK-INVENTARIO'!I738</f>
        <v>YARDAS</v>
      </c>
      <c r="F735" s="20">
        <f>+'[2]STOCK-INVENTARIO'!L738</f>
        <v>0</v>
      </c>
      <c r="G735" s="21">
        <f>+Table_1[[#This Row],[CANTIDAD]]*Table_1[[#This Row],[PRECIO UNITARIO]]</f>
        <v>0</v>
      </c>
    </row>
    <row r="736" spans="1:7" ht="15.75" customHeight="1">
      <c r="A736" s="27">
        <v>45005</v>
      </c>
      <c r="B736" s="17" t="str">
        <f>+'[2]STOCK-INVENTARIO'!C739</f>
        <v>TELA-122</v>
      </c>
      <c r="C736" s="17" t="str">
        <f>+'[2]STOCK-INVENTARIO'!D739</f>
        <v>TELA DE FORRO TAFETAN</v>
      </c>
      <c r="D736" s="18">
        <f>+'[2]STOCK-INVENTARIO'!K739</f>
        <v>2400</v>
      </c>
      <c r="E736" s="19" t="str">
        <f>+'[2]STOCK-INVENTARIO'!I739</f>
        <v>YARDAS</v>
      </c>
      <c r="F736" s="20">
        <f>+'[2]STOCK-INVENTARIO'!L739</f>
        <v>0</v>
      </c>
      <c r="G736" s="21">
        <f>+Table_1[[#This Row],[CANTIDAD]]*Table_1[[#This Row],[PRECIO UNITARIO]]</f>
        <v>0</v>
      </c>
    </row>
    <row r="737" spans="1:7" ht="15.75" customHeight="1">
      <c r="A737" s="27">
        <v>45005</v>
      </c>
      <c r="B737" s="17" t="str">
        <f>+'[2]STOCK-INVENTARIO'!C740</f>
        <v>TELA-123</v>
      </c>
      <c r="C737" s="17" t="str">
        <f>+'[2]STOCK-INVENTARIO'!D740</f>
        <v>TELA DE JEAN BULL DENIN</v>
      </c>
      <c r="D737" s="18">
        <f>+'[2]STOCK-INVENTARIO'!K740</f>
        <v>2200</v>
      </c>
      <c r="E737" s="19" t="str">
        <f>+'[2]STOCK-INVENTARIO'!I740</f>
        <v>YARDAS</v>
      </c>
      <c r="F737" s="20">
        <f>+'[2]STOCK-INVENTARIO'!L740</f>
        <v>0</v>
      </c>
      <c r="G737" s="21">
        <f>+Table_1[[#This Row],[CANTIDAD]]*Table_1[[#This Row],[PRECIO UNITARIO]]</f>
        <v>0</v>
      </c>
    </row>
    <row r="738" spans="1:7" ht="15.75" customHeight="1">
      <c r="A738" s="27">
        <v>45005</v>
      </c>
      <c r="B738" s="17" t="str">
        <f>+'[2]STOCK-INVENTARIO'!C741</f>
        <v>TELA-124</v>
      </c>
      <c r="C738" s="17" t="str">
        <f>+'[2]STOCK-INVENTARIO'!D741</f>
        <v>TELA ALGODÓN FRANELA COLOR VARIOS</v>
      </c>
      <c r="D738" s="18">
        <f>+'[2]STOCK-INVENTARIO'!K741</f>
        <v>2100</v>
      </c>
      <c r="E738" s="19" t="str">
        <f>+'[2]STOCK-INVENTARIO'!I741</f>
        <v>YARDAS</v>
      </c>
      <c r="F738" s="20">
        <f>+'[2]STOCK-INVENTARIO'!L741</f>
        <v>0</v>
      </c>
      <c r="G738" s="21">
        <f>+Table_1[[#This Row],[CANTIDAD]]*Table_1[[#This Row],[PRECIO UNITARIO]]</f>
        <v>0</v>
      </c>
    </row>
    <row r="739" spans="1:7" ht="15.75" customHeight="1">
      <c r="A739" s="27">
        <v>45005</v>
      </c>
      <c r="B739" s="17" t="str">
        <f>+'[2]STOCK-INVENTARIO'!C742</f>
        <v>TELA-125</v>
      </c>
      <c r="C739" s="17" t="str">
        <f>+'[2]STOCK-INVENTARIO'!D742</f>
        <v>TELA JACARD DE SATEN COLOR VARIOS</v>
      </c>
      <c r="D739" s="18">
        <f>+'[2]STOCK-INVENTARIO'!K742</f>
        <v>2000</v>
      </c>
      <c r="E739" s="19" t="str">
        <f>+'[2]STOCK-INVENTARIO'!I742</f>
        <v>YARDAS</v>
      </c>
      <c r="F739" s="20">
        <f>+'[2]STOCK-INVENTARIO'!L742</f>
        <v>0</v>
      </c>
      <c r="G739" s="21">
        <f>+Table_1[[#This Row],[CANTIDAD]]*Table_1[[#This Row],[PRECIO UNITARIO]]</f>
        <v>0</v>
      </c>
    </row>
    <row r="740" spans="1:7" ht="15.75" customHeight="1">
      <c r="A740" s="27">
        <v>45005</v>
      </c>
      <c r="B740" s="17" t="str">
        <f>+'[2]STOCK-INVENTARIO'!C743</f>
        <v>TELA-126</v>
      </c>
      <c r="C740" s="17" t="str">
        <f>+'[2]STOCK-INVENTARIO'!D743</f>
        <v>TELA PIQUE ALGODÓN CAMISERO COLOR VARIOS</v>
      </c>
      <c r="D740" s="18">
        <f>+'[2]STOCK-INVENTARIO'!K743</f>
        <v>2100</v>
      </c>
      <c r="E740" s="19" t="str">
        <f>+'[2]STOCK-INVENTARIO'!I743</f>
        <v>YARDAS</v>
      </c>
      <c r="F740" s="20">
        <f>+'[2]STOCK-INVENTARIO'!L743</f>
        <v>0</v>
      </c>
      <c r="G740" s="21">
        <f>+Table_1[[#This Row],[CANTIDAD]]*Table_1[[#This Row],[PRECIO UNITARIO]]</f>
        <v>0</v>
      </c>
    </row>
    <row r="741" spans="1:7" ht="15.75" customHeight="1">
      <c r="A741" s="27">
        <v>45005</v>
      </c>
      <c r="B741" s="17" t="str">
        <f>+'[2]STOCK-INVENTARIO'!C744</f>
        <v>TELA-127</v>
      </c>
      <c r="C741" s="17" t="str">
        <f>+'[2]STOCK-INVENTARIO'!D744</f>
        <v>TELA SATEN LISO COLOR VARIOS</v>
      </c>
      <c r="D741" s="18">
        <f>+'[2]STOCK-INVENTARIO'!K744</f>
        <v>2000</v>
      </c>
      <c r="E741" s="19" t="str">
        <f>+'[2]STOCK-INVENTARIO'!I744</f>
        <v>YARDAS</v>
      </c>
      <c r="F741" s="20">
        <f>+'[2]STOCK-INVENTARIO'!L744</f>
        <v>0</v>
      </c>
      <c r="G741" s="21">
        <f>+Table_1[[#This Row],[CANTIDAD]]*Table_1[[#This Row],[PRECIO UNITARIO]]</f>
        <v>0</v>
      </c>
    </row>
    <row r="742" spans="1:7" ht="15.75" customHeight="1">
      <c r="A742" s="27">
        <v>45005</v>
      </c>
      <c r="B742" s="17" t="str">
        <f>+'[2]STOCK-INVENTARIO'!C745</f>
        <v>TELA-128</v>
      </c>
      <c r="C742" s="17" t="str">
        <f>+'[2]STOCK-INVENTARIO'!D745</f>
        <v>ROLLO DE CINTA LISA 3/4 COLORES VARIOS</v>
      </c>
      <c r="D742" s="18">
        <f>+'[2]STOCK-INVENTARIO'!K745</f>
        <v>2000</v>
      </c>
      <c r="E742" s="19" t="str">
        <f>+'[2]STOCK-INVENTARIO'!I745</f>
        <v>YARDAS</v>
      </c>
      <c r="F742" s="20">
        <f>+'[2]STOCK-INVENTARIO'!L745</f>
        <v>0</v>
      </c>
      <c r="G742" s="21">
        <f>+Table_1[[#This Row],[CANTIDAD]]*Table_1[[#This Row],[PRECIO UNITARIO]]</f>
        <v>0</v>
      </c>
    </row>
    <row r="743" spans="1:7" ht="15.75" customHeight="1">
      <c r="A743" s="29"/>
      <c r="B743" s="30"/>
      <c r="C743" s="30"/>
      <c r="D743" s="31"/>
      <c r="E743" s="31"/>
      <c r="F743" s="32"/>
      <c r="G743" s="33">
        <f>SUBTOTAL(109,'INV. OAI'!$G$6:$G$742)</f>
        <v>6616633.3971666684</v>
      </c>
    </row>
    <row r="744" spans="1:7" ht="15.75" customHeight="1">
      <c r="A744" s="3"/>
      <c r="D744" s="4"/>
      <c r="E744" s="4"/>
      <c r="F744" s="5"/>
      <c r="G744" s="6"/>
    </row>
    <row r="745" spans="1:7" ht="15.75" customHeight="1">
      <c r="A745" s="3"/>
      <c r="D745" s="4"/>
      <c r="E745" s="4"/>
      <c r="F745" s="5"/>
      <c r="G745" s="6"/>
    </row>
    <row r="746" spans="1:7" ht="15.75" customHeight="1">
      <c r="A746" s="3"/>
      <c r="D746" s="4"/>
      <c r="E746" s="4"/>
      <c r="F746" s="5"/>
      <c r="G746" s="6"/>
    </row>
    <row r="747" spans="1:7" ht="15.75" customHeight="1">
      <c r="A747" s="3"/>
      <c r="D747" s="4"/>
      <c r="E747" s="4"/>
      <c r="F747" s="5"/>
      <c r="G747" s="6"/>
    </row>
    <row r="748" spans="1:7" ht="15.75" customHeight="1">
      <c r="A748" s="49" t="s">
        <v>89</v>
      </c>
      <c r="D748" s="4"/>
      <c r="E748" s="4"/>
      <c r="F748" s="5"/>
      <c r="G748" s="6"/>
    </row>
    <row r="749" spans="1:7" ht="15.75" customHeight="1">
      <c r="A749" s="50"/>
      <c r="D749" s="4"/>
      <c r="E749" s="4"/>
      <c r="F749" s="5"/>
      <c r="G749" s="6"/>
    </row>
    <row r="750" spans="1:7" ht="15.75" customHeight="1">
      <c r="A750" s="51"/>
      <c r="D750" s="4"/>
      <c r="E750" s="4"/>
      <c r="F750" s="5"/>
      <c r="G750" s="6"/>
    </row>
    <row r="751" spans="1:7" ht="15.75" customHeight="1">
      <c r="A751" s="50" t="s">
        <v>90</v>
      </c>
      <c r="D751" s="4"/>
      <c r="E751" s="4"/>
      <c r="F751" s="5"/>
      <c r="G751" s="6"/>
    </row>
    <row r="752" spans="1:7" ht="15.75" customHeight="1">
      <c r="A752" s="3"/>
      <c r="D752" s="4"/>
      <c r="E752" s="4"/>
      <c r="F752" s="5"/>
      <c r="G752" s="6"/>
    </row>
    <row r="753" spans="1:7" ht="15.75" customHeight="1">
      <c r="A753" s="3"/>
      <c r="D753" s="4"/>
      <c r="E753" s="4"/>
      <c r="F753" s="5"/>
      <c r="G753" s="6"/>
    </row>
    <row r="754" spans="1:7" ht="15.75" customHeight="1">
      <c r="A754" s="3"/>
      <c r="D754" s="4"/>
      <c r="E754" s="4"/>
      <c r="F754" s="5"/>
      <c r="G754" s="6"/>
    </row>
    <row r="755" spans="1:7" ht="15.75" customHeight="1">
      <c r="A755" s="3"/>
      <c r="D755" s="4"/>
      <c r="E755" s="4"/>
      <c r="F755" s="5"/>
      <c r="G755" s="6"/>
    </row>
    <row r="756" spans="1:7" ht="15.75" customHeight="1">
      <c r="A756" s="3"/>
      <c r="D756" s="4"/>
      <c r="E756" s="4"/>
      <c r="F756" s="5"/>
      <c r="G756" s="6"/>
    </row>
    <row r="757" spans="1:7" ht="15.75" customHeight="1">
      <c r="A757" s="3"/>
      <c r="D757" s="4"/>
      <c r="E757" s="4"/>
      <c r="F757" s="5"/>
      <c r="G757" s="6"/>
    </row>
    <row r="758" spans="1:7" ht="15.75" customHeight="1">
      <c r="A758" s="3"/>
      <c r="D758" s="4"/>
      <c r="E758" s="4"/>
      <c r="F758" s="5"/>
      <c r="G758" s="6"/>
    </row>
    <row r="759" spans="1:7" ht="15.75" customHeight="1">
      <c r="A759" s="3"/>
      <c r="D759" s="4"/>
      <c r="E759" s="4"/>
      <c r="F759" s="5"/>
      <c r="G759" s="6"/>
    </row>
    <row r="760" spans="1:7" ht="15.75" customHeight="1">
      <c r="A760" s="3"/>
      <c r="D760" s="4"/>
      <c r="E760" s="4"/>
      <c r="F760" s="5"/>
      <c r="G760" s="6"/>
    </row>
    <row r="761" spans="1:7" ht="15.75" customHeight="1">
      <c r="A761" s="3"/>
      <c r="D761" s="4"/>
      <c r="E761" s="4"/>
      <c r="F761" s="5"/>
      <c r="G761" s="6"/>
    </row>
    <row r="762" spans="1:7" ht="15.75" customHeight="1">
      <c r="A762" s="3"/>
      <c r="D762" s="4"/>
      <c r="E762" s="4"/>
      <c r="F762" s="5"/>
      <c r="G762" s="6"/>
    </row>
    <row r="763" spans="1:7" ht="15.75" customHeight="1">
      <c r="A763" s="3"/>
      <c r="D763" s="4"/>
      <c r="E763" s="4"/>
      <c r="F763" s="5"/>
      <c r="G763" s="6"/>
    </row>
    <row r="764" spans="1:7" ht="15.75" customHeight="1">
      <c r="A764" s="3"/>
      <c r="D764" s="4"/>
      <c r="E764" s="4"/>
      <c r="F764" s="5"/>
      <c r="G764" s="6"/>
    </row>
    <row r="765" spans="1:7" ht="15.75" customHeight="1">
      <c r="A765" s="3"/>
      <c r="D765" s="4"/>
      <c r="E765" s="4"/>
      <c r="F765" s="5"/>
      <c r="G765" s="6"/>
    </row>
    <row r="766" spans="1:7" ht="15.75" customHeight="1">
      <c r="A766" s="3"/>
      <c r="D766" s="4"/>
      <c r="E766" s="4"/>
      <c r="F766" s="5"/>
      <c r="G766" s="6"/>
    </row>
    <row r="767" spans="1:7" ht="15.75" customHeight="1">
      <c r="A767" s="3"/>
      <c r="D767" s="4"/>
      <c r="E767" s="4"/>
      <c r="F767" s="5"/>
      <c r="G767" s="6"/>
    </row>
    <row r="768" spans="1:7" ht="15.75" customHeight="1">
      <c r="A768" s="3"/>
      <c r="D768" s="4"/>
      <c r="E768" s="4"/>
      <c r="F768" s="5"/>
      <c r="G768" s="6"/>
    </row>
    <row r="769" spans="1:7" ht="15.75" customHeight="1">
      <c r="A769" s="3"/>
      <c r="D769" s="4"/>
      <c r="E769" s="4"/>
      <c r="F769" s="5"/>
      <c r="G769" s="6"/>
    </row>
    <row r="770" spans="1:7" ht="15.75" customHeight="1">
      <c r="A770" s="3"/>
      <c r="D770" s="4"/>
      <c r="E770" s="4"/>
      <c r="F770" s="5"/>
      <c r="G770" s="6"/>
    </row>
    <row r="771" spans="1:7" ht="15.75" customHeight="1">
      <c r="A771" s="3"/>
      <c r="D771" s="4"/>
      <c r="E771" s="4"/>
      <c r="F771" s="5"/>
      <c r="G771" s="6"/>
    </row>
    <row r="772" spans="1:7" ht="15.75" customHeight="1">
      <c r="A772" s="3"/>
      <c r="D772" s="4"/>
      <c r="E772" s="4"/>
      <c r="F772" s="5"/>
      <c r="G772" s="6"/>
    </row>
    <row r="773" spans="1:7" ht="15.75" customHeight="1">
      <c r="A773" s="3"/>
      <c r="D773" s="4"/>
      <c r="E773" s="4"/>
      <c r="F773" s="5"/>
      <c r="G773" s="6"/>
    </row>
    <row r="774" spans="1:7" ht="15.75" customHeight="1">
      <c r="A774" s="3"/>
      <c r="D774" s="4"/>
      <c r="E774" s="4"/>
      <c r="F774" s="5"/>
      <c r="G774" s="6"/>
    </row>
    <row r="775" spans="1:7" ht="15.75" customHeight="1">
      <c r="A775" s="3"/>
      <c r="D775" s="4"/>
      <c r="E775" s="4"/>
      <c r="F775" s="5"/>
      <c r="G775" s="6"/>
    </row>
    <row r="776" spans="1:7" ht="15.75" customHeight="1">
      <c r="A776" s="3"/>
      <c r="D776" s="4"/>
      <c r="E776" s="4"/>
      <c r="F776" s="5"/>
      <c r="G776" s="6"/>
    </row>
    <row r="777" spans="1:7" ht="15.75" customHeight="1">
      <c r="A777" s="3"/>
      <c r="D777" s="4"/>
      <c r="E777" s="4"/>
      <c r="F777" s="5"/>
      <c r="G777" s="6"/>
    </row>
    <row r="778" spans="1:7" ht="15.75" customHeight="1">
      <c r="A778" s="3"/>
      <c r="D778" s="4"/>
      <c r="E778" s="4"/>
      <c r="F778" s="5"/>
      <c r="G778" s="6"/>
    </row>
    <row r="779" spans="1:7" ht="15.75" customHeight="1">
      <c r="A779" s="3"/>
      <c r="D779" s="4"/>
      <c r="E779" s="4"/>
      <c r="F779" s="5"/>
      <c r="G779" s="6"/>
    </row>
    <row r="780" spans="1:7" ht="15.75" customHeight="1">
      <c r="A780" s="3"/>
      <c r="D780" s="4"/>
      <c r="E780" s="4"/>
      <c r="F780" s="5"/>
      <c r="G780" s="6"/>
    </row>
    <row r="781" spans="1:7" ht="15.75" customHeight="1">
      <c r="A781" s="3"/>
      <c r="D781" s="4"/>
      <c r="E781" s="4"/>
      <c r="F781" s="5"/>
      <c r="G781" s="6"/>
    </row>
    <row r="782" spans="1:7" ht="15.75" customHeight="1">
      <c r="A782" s="3"/>
      <c r="D782" s="4"/>
      <c r="E782" s="4"/>
      <c r="F782" s="5"/>
      <c r="G782" s="6"/>
    </row>
    <row r="783" spans="1:7" ht="15.75" customHeight="1">
      <c r="A783" s="3"/>
      <c r="D783" s="4"/>
      <c r="E783" s="4"/>
      <c r="F783" s="5"/>
      <c r="G783" s="6"/>
    </row>
    <row r="784" spans="1:7" ht="15.75" customHeight="1">
      <c r="A784" s="3"/>
      <c r="D784" s="4"/>
      <c r="E784" s="4"/>
      <c r="F784" s="5"/>
      <c r="G784" s="6"/>
    </row>
    <row r="785" spans="1:7" ht="15.75" customHeight="1">
      <c r="A785" s="3"/>
      <c r="D785" s="4"/>
      <c r="E785" s="4"/>
      <c r="F785" s="5"/>
      <c r="G785" s="6"/>
    </row>
    <row r="786" spans="1:7" ht="15.75" customHeight="1">
      <c r="A786" s="3"/>
      <c r="D786" s="4"/>
      <c r="E786" s="4"/>
      <c r="F786" s="5"/>
      <c r="G786" s="6"/>
    </row>
    <row r="787" spans="1:7" ht="15.75" customHeight="1">
      <c r="A787" s="3"/>
      <c r="D787" s="4"/>
      <c r="E787" s="4"/>
      <c r="F787" s="5"/>
      <c r="G787" s="6"/>
    </row>
    <row r="788" spans="1:7" ht="15.75" customHeight="1">
      <c r="A788" s="3"/>
      <c r="D788" s="4"/>
      <c r="E788" s="4"/>
      <c r="F788" s="5"/>
      <c r="G788" s="6"/>
    </row>
    <row r="789" spans="1:7" ht="15.75" customHeight="1">
      <c r="A789" s="3"/>
      <c r="D789" s="4"/>
      <c r="E789" s="4"/>
      <c r="F789" s="5"/>
      <c r="G789" s="6"/>
    </row>
    <row r="790" spans="1:7" ht="15.75" customHeight="1">
      <c r="A790" s="3"/>
      <c r="D790" s="4"/>
      <c r="E790" s="4"/>
      <c r="F790" s="5"/>
      <c r="G790" s="6"/>
    </row>
    <row r="791" spans="1:7" ht="15.75" customHeight="1">
      <c r="A791" s="3"/>
      <c r="D791" s="4"/>
      <c r="E791" s="4"/>
      <c r="F791" s="5"/>
      <c r="G791" s="6"/>
    </row>
    <row r="792" spans="1:7" ht="15.75" customHeight="1">
      <c r="A792" s="3"/>
      <c r="D792" s="4"/>
      <c r="E792" s="4"/>
      <c r="F792" s="5"/>
      <c r="G792" s="6"/>
    </row>
    <row r="793" spans="1:7" ht="15.75" customHeight="1">
      <c r="A793" s="3"/>
      <c r="D793" s="4"/>
      <c r="E793" s="4"/>
      <c r="F793" s="5"/>
      <c r="G793" s="6"/>
    </row>
    <row r="794" spans="1:7" ht="15.75" customHeight="1">
      <c r="A794" s="3"/>
      <c r="D794" s="4"/>
      <c r="E794" s="4"/>
      <c r="F794" s="5"/>
      <c r="G794" s="6"/>
    </row>
    <row r="795" spans="1:7" ht="15.75" customHeight="1">
      <c r="A795" s="3"/>
      <c r="D795" s="4"/>
      <c r="E795" s="4"/>
      <c r="F795" s="5"/>
      <c r="G795" s="6"/>
    </row>
    <row r="796" spans="1:7" ht="15.75" customHeight="1">
      <c r="A796" s="3"/>
      <c r="D796" s="4"/>
      <c r="E796" s="4"/>
      <c r="F796" s="5"/>
      <c r="G796" s="6"/>
    </row>
    <row r="797" spans="1:7" ht="15.75" customHeight="1">
      <c r="A797" s="3"/>
      <c r="D797" s="4"/>
      <c r="E797" s="4"/>
      <c r="F797" s="5"/>
      <c r="G797" s="6"/>
    </row>
    <row r="798" spans="1:7" ht="15.75" customHeight="1">
      <c r="A798" s="3"/>
      <c r="D798" s="4"/>
      <c r="E798" s="4"/>
      <c r="F798" s="5"/>
      <c r="G798" s="6"/>
    </row>
    <row r="799" spans="1:7" ht="15.75" customHeight="1">
      <c r="A799" s="3"/>
      <c r="D799" s="4"/>
      <c r="E799" s="4"/>
      <c r="F799" s="5"/>
      <c r="G799" s="6"/>
    </row>
    <row r="800" spans="1:7" ht="15.75" customHeight="1">
      <c r="A800" s="3"/>
      <c r="D800" s="4"/>
      <c r="E800" s="4"/>
      <c r="F800" s="5"/>
      <c r="G800" s="6"/>
    </row>
    <row r="801" spans="1:7" ht="15.75" customHeight="1">
      <c r="A801" s="3"/>
      <c r="D801" s="4"/>
      <c r="E801" s="4"/>
      <c r="F801" s="5"/>
      <c r="G801" s="6"/>
    </row>
    <row r="802" spans="1:7" ht="15.75" customHeight="1">
      <c r="A802" s="3"/>
      <c r="D802" s="4"/>
      <c r="E802" s="4"/>
      <c r="F802" s="5"/>
      <c r="G802" s="6"/>
    </row>
    <row r="803" spans="1:7" ht="15.75" customHeight="1">
      <c r="A803" s="3"/>
      <c r="D803" s="4"/>
      <c r="E803" s="4"/>
      <c r="F803" s="5"/>
      <c r="G803" s="6"/>
    </row>
    <row r="804" spans="1:7" ht="15.75" customHeight="1">
      <c r="A804" s="3"/>
      <c r="D804" s="4"/>
      <c r="E804" s="4"/>
      <c r="F804" s="5"/>
      <c r="G804" s="6"/>
    </row>
    <row r="805" spans="1:7" ht="15.75" customHeight="1">
      <c r="A805" s="3"/>
      <c r="D805" s="4"/>
      <c r="E805" s="4"/>
      <c r="F805" s="5"/>
      <c r="G805" s="6"/>
    </row>
    <row r="806" spans="1:7" ht="15.75" customHeight="1">
      <c r="A806" s="3"/>
      <c r="D806" s="4"/>
      <c r="E806" s="4"/>
      <c r="F806" s="5"/>
      <c r="G806" s="6"/>
    </row>
    <row r="807" spans="1:7" ht="15.75" customHeight="1">
      <c r="A807" s="3"/>
      <c r="D807" s="4"/>
      <c r="E807" s="4"/>
      <c r="F807" s="5"/>
      <c r="G807" s="6"/>
    </row>
    <row r="808" spans="1:7" ht="15.75" customHeight="1">
      <c r="A808" s="3"/>
      <c r="D808" s="4"/>
      <c r="E808" s="4"/>
      <c r="F808" s="5"/>
      <c r="G808" s="6"/>
    </row>
    <row r="809" spans="1:7" ht="15.75" customHeight="1">
      <c r="A809" s="3"/>
      <c r="D809" s="4"/>
      <c r="E809" s="4"/>
      <c r="F809" s="5"/>
      <c r="G809" s="6"/>
    </row>
    <row r="810" spans="1:7" ht="15.75" customHeight="1">
      <c r="A810" s="3"/>
      <c r="D810" s="4"/>
      <c r="E810" s="4"/>
      <c r="F810" s="5"/>
      <c r="G810" s="6"/>
    </row>
    <row r="811" spans="1:7" ht="15.75" customHeight="1">
      <c r="A811" s="3"/>
      <c r="D811" s="4"/>
      <c r="E811" s="4"/>
      <c r="F811" s="5"/>
      <c r="G811" s="6"/>
    </row>
    <row r="812" spans="1:7" ht="15.75" customHeight="1">
      <c r="A812" s="3"/>
      <c r="D812" s="4"/>
      <c r="E812" s="4"/>
      <c r="F812" s="5"/>
      <c r="G812" s="6"/>
    </row>
    <row r="813" spans="1:7" ht="15.75" customHeight="1">
      <c r="A813" s="3"/>
      <c r="D813" s="4"/>
      <c r="E813" s="4"/>
      <c r="F813" s="5"/>
      <c r="G813" s="6"/>
    </row>
    <row r="814" spans="1:7" ht="15.75" customHeight="1">
      <c r="A814" s="3"/>
      <c r="D814" s="4"/>
      <c r="E814" s="4"/>
      <c r="F814" s="5"/>
      <c r="G814" s="6"/>
    </row>
    <row r="815" spans="1:7" ht="15.75" customHeight="1">
      <c r="A815" s="3"/>
      <c r="D815" s="4"/>
      <c r="E815" s="4"/>
      <c r="F815" s="5"/>
      <c r="G815" s="6"/>
    </row>
    <row r="816" spans="1:7" ht="15.75" customHeight="1">
      <c r="A816" s="3"/>
      <c r="D816" s="4"/>
      <c r="E816" s="4"/>
      <c r="F816" s="5"/>
      <c r="G816" s="6"/>
    </row>
    <row r="817" spans="1:7" ht="15.75" customHeight="1">
      <c r="A817" s="3"/>
      <c r="D817" s="4"/>
      <c r="E817" s="4"/>
      <c r="F817" s="5"/>
      <c r="G817" s="6"/>
    </row>
    <row r="818" spans="1:7" ht="15.75" customHeight="1">
      <c r="A818" s="3"/>
      <c r="D818" s="4"/>
      <c r="E818" s="4"/>
      <c r="F818" s="5"/>
      <c r="G818" s="6"/>
    </row>
    <row r="819" spans="1:7" ht="15.75" customHeight="1">
      <c r="A819" s="3"/>
      <c r="D819" s="4"/>
      <c r="E819" s="4"/>
      <c r="F819" s="5"/>
      <c r="G819" s="6"/>
    </row>
    <row r="820" spans="1:7" ht="15.75" customHeight="1">
      <c r="A820" s="3"/>
      <c r="D820" s="4"/>
      <c r="E820" s="4"/>
      <c r="F820" s="5"/>
      <c r="G820" s="6"/>
    </row>
    <row r="821" spans="1:7" ht="15.75" customHeight="1">
      <c r="A821" s="3"/>
      <c r="D821" s="4"/>
      <c r="E821" s="4"/>
      <c r="F821" s="5"/>
      <c r="G821" s="6"/>
    </row>
    <row r="822" spans="1:7" ht="15.75" customHeight="1">
      <c r="A822" s="3"/>
      <c r="D822" s="4"/>
      <c r="E822" s="4"/>
      <c r="F822" s="5"/>
      <c r="G822" s="6"/>
    </row>
    <row r="823" spans="1:7" ht="15.75" customHeight="1">
      <c r="A823" s="3"/>
      <c r="D823" s="4"/>
      <c r="E823" s="4"/>
      <c r="F823" s="5"/>
      <c r="G823" s="6"/>
    </row>
    <row r="824" spans="1:7" ht="15.75" customHeight="1">
      <c r="A824" s="3"/>
      <c r="D824" s="4"/>
      <c r="E824" s="4"/>
      <c r="F824" s="5"/>
      <c r="G824" s="6"/>
    </row>
    <row r="825" spans="1:7" ht="15.75" customHeight="1">
      <c r="A825" s="3"/>
      <c r="D825" s="4"/>
      <c r="E825" s="4"/>
      <c r="F825" s="5"/>
      <c r="G825" s="6"/>
    </row>
    <row r="826" spans="1:7" ht="15.75" customHeight="1">
      <c r="A826" s="3"/>
      <c r="D826" s="4"/>
      <c r="E826" s="4"/>
      <c r="F826" s="5"/>
      <c r="G826" s="6"/>
    </row>
    <row r="827" spans="1:7" ht="15.75" customHeight="1">
      <c r="A827" s="3"/>
      <c r="D827" s="4"/>
      <c r="E827" s="4"/>
      <c r="F827" s="5"/>
      <c r="G827" s="6"/>
    </row>
    <row r="828" spans="1:7" ht="15.75" customHeight="1">
      <c r="A828" s="3"/>
      <c r="D828" s="4"/>
      <c r="E828" s="4"/>
      <c r="F828" s="5"/>
      <c r="G828" s="6"/>
    </row>
    <row r="829" spans="1:7" ht="15.75" customHeight="1">
      <c r="A829" s="3"/>
      <c r="D829" s="4"/>
      <c r="E829" s="4"/>
      <c r="F829" s="5"/>
      <c r="G829" s="6"/>
    </row>
    <row r="830" spans="1:7" ht="15.75" customHeight="1">
      <c r="A830" s="3"/>
      <c r="D830" s="4"/>
      <c r="E830" s="4"/>
      <c r="F830" s="5"/>
      <c r="G830" s="6"/>
    </row>
    <row r="831" spans="1:7" ht="15.75" customHeight="1">
      <c r="A831" s="3"/>
      <c r="D831" s="4"/>
      <c r="E831" s="4"/>
      <c r="F831" s="5"/>
      <c r="G831" s="6"/>
    </row>
    <row r="832" spans="1:7" ht="15.75" customHeight="1">
      <c r="A832" s="3"/>
      <c r="D832" s="4"/>
      <c r="E832" s="4"/>
      <c r="F832" s="5"/>
      <c r="G832" s="6"/>
    </row>
    <row r="833" spans="1:7" ht="15.75" customHeight="1">
      <c r="A833" s="3"/>
      <c r="D833" s="4"/>
      <c r="E833" s="4"/>
      <c r="F833" s="5"/>
      <c r="G833" s="6"/>
    </row>
    <row r="834" spans="1:7" ht="15.75" customHeight="1">
      <c r="A834" s="3"/>
      <c r="D834" s="4"/>
      <c r="E834" s="4"/>
      <c r="F834" s="5"/>
      <c r="G834" s="6"/>
    </row>
    <row r="835" spans="1:7" ht="15.75" customHeight="1">
      <c r="A835" s="3"/>
      <c r="D835" s="4"/>
      <c r="E835" s="4"/>
      <c r="F835" s="5"/>
      <c r="G835" s="6"/>
    </row>
    <row r="836" spans="1:7" ht="15.75" customHeight="1">
      <c r="A836" s="3"/>
      <c r="D836" s="4"/>
      <c r="E836" s="4"/>
      <c r="F836" s="5"/>
      <c r="G836" s="6"/>
    </row>
    <row r="837" spans="1:7" ht="15.75" customHeight="1">
      <c r="A837" s="3"/>
      <c r="D837" s="4"/>
      <c r="E837" s="4"/>
      <c r="F837" s="5"/>
      <c r="G837" s="6"/>
    </row>
    <row r="838" spans="1:7" ht="15.75" customHeight="1">
      <c r="A838" s="3"/>
      <c r="D838" s="4"/>
      <c r="E838" s="4"/>
      <c r="F838" s="5"/>
      <c r="G838" s="6"/>
    </row>
    <row r="839" spans="1:7" ht="15.75" customHeight="1">
      <c r="A839" s="3"/>
      <c r="D839" s="4"/>
      <c r="E839" s="4"/>
      <c r="F839" s="5"/>
      <c r="G839" s="6"/>
    </row>
    <row r="840" spans="1:7" ht="15.75" customHeight="1">
      <c r="A840" s="3"/>
      <c r="D840" s="4"/>
      <c r="E840" s="4"/>
      <c r="F840" s="5"/>
      <c r="G840" s="6"/>
    </row>
    <row r="841" spans="1:7" ht="15.75" customHeight="1">
      <c r="A841" s="3"/>
      <c r="D841" s="4"/>
      <c r="E841" s="4"/>
      <c r="F841" s="5"/>
      <c r="G841" s="6"/>
    </row>
    <row r="842" spans="1:7" ht="15.75" customHeight="1">
      <c r="A842" s="3"/>
      <c r="D842" s="4"/>
      <c r="E842" s="4"/>
      <c r="F842" s="5"/>
      <c r="G842" s="6"/>
    </row>
    <row r="843" spans="1:7" ht="15.75" customHeight="1">
      <c r="A843" s="3"/>
      <c r="D843" s="4"/>
      <c r="E843" s="4"/>
      <c r="F843" s="5"/>
      <c r="G843" s="6"/>
    </row>
    <row r="844" spans="1:7" ht="15.75" customHeight="1">
      <c r="A844" s="3"/>
      <c r="D844" s="4"/>
      <c r="E844" s="4"/>
      <c r="F844" s="5"/>
      <c r="G844" s="6"/>
    </row>
    <row r="845" spans="1:7" ht="15.75" customHeight="1">
      <c r="A845" s="3"/>
      <c r="D845" s="4"/>
      <c r="E845" s="4"/>
      <c r="F845" s="5"/>
      <c r="G845" s="6"/>
    </row>
    <row r="846" spans="1:7" ht="15.75" customHeight="1">
      <c r="A846" s="3"/>
      <c r="D846" s="4"/>
      <c r="E846" s="4"/>
      <c r="F846" s="5"/>
      <c r="G846" s="6"/>
    </row>
    <row r="847" spans="1:7" ht="15.75" customHeight="1">
      <c r="A847" s="3"/>
      <c r="D847" s="4"/>
      <c r="E847" s="4"/>
      <c r="F847" s="5"/>
      <c r="G847" s="6"/>
    </row>
    <row r="848" spans="1:7" ht="15.75" customHeight="1">
      <c r="A848" s="3"/>
      <c r="D848" s="4"/>
      <c r="E848" s="4"/>
      <c r="F848" s="5"/>
      <c r="G848" s="6"/>
    </row>
    <row r="849" spans="1:7" ht="15.75" customHeight="1">
      <c r="A849" s="3"/>
      <c r="D849" s="4"/>
      <c r="E849" s="4"/>
      <c r="F849" s="5"/>
      <c r="G849" s="6"/>
    </row>
    <row r="850" spans="1:7" ht="15.75" customHeight="1">
      <c r="A850" s="3"/>
      <c r="D850" s="4"/>
      <c r="E850" s="4"/>
      <c r="F850" s="5"/>
      <c r="G850" s="6"/>
    </row>
    <row r="851" spans="1:7" ht="15.75" customHeight="1">
      <c r="A851" s="3"/>
      <c r="D851" s="4"/>
      <c r="E851" s="4"/>
      <c r="F851" s="5"/>
      <c r="G851" s="6"/>
    </row>
    <row r="852" spans="1:7" ht="15.75" customHeight="1">
      <c r="A852" s="3"/>
      <c r="D852" s="4"/>
      <c r="E852" s="4"/>
      <c r="F852" s="5"/>
      <c r="G852" s="6"/>
    </row>
    <row r="853" spans="1:7" ht="15.75" customHeight="1">
      <c r="A853" s="3"/>
      <c r="D853" s="4"/>
      <c r="E853" s="4"/>
      <c r="F853" s="5"/>
      <c r="G853" s="6"/>
    </row>
    <row r="854" spans="1:7" ht="15.75" customHeight="1">
      <c r="A854" s="3"/>
      <c r="D854" s="4"/>
      <c r="E854" s="4"/>
      <c r="F854" s="5"/>
      <c r="G854" s="6"/>
    </row>
    <row r="855" spans="1:7" ht="15.75" customHeight="1">
      <c r="A855" s="3"/>
      <c r="D855" s="4"/>
      <c r="E855" s="4"/>
      <c r="F855" s="5"/>
      <c r="G855" s="6"/>
    </row>
    <row r="856" spans="1:7" ht="15.75" customHeight="1">
      <c r="A856" s="3"/>
      <c r="D856" s="4"/>
      <c r="E856" s="4"/>
      <c r="F856" s="5"/>
      <c r="G856" s="6"/>
    </row>
    <row r="857" spans="1:7" ht="15.75" customHeight="1">
      <c r="A857" s="3"/>
      <c r="D857" s="4"/>
      <c r="E857" s="4"/>
      <c r="F857" s="5"/>
      <c r="G857" s="6"/>
    </row>
    <row r="858" spans="1:7" ht="15.75" customHeight="1">
      <c r="A858" s="3"/>
      <c r="D858" s="4"/>
      <c r="E858" s="4"/>
      <c r="F858" s="5"/>
      <c r="G858" s="6"/>
    </row>
    <row r="859" spans="1:7" ht="15.75" customHeight="1">
      <c r="A859" s="3"/>
      <c r="D859" s="4"/>
      <c r="E859" s="4"/>
      <c r="F859" s="5"/>
      <c r="G859" s="6"/>
    </row>
    <row r="860" spans="1:7" ht="15.75" customHeight="1">
      <c r="A860" s="3"/>
      <c r="D860" s="4"/>
      <c r="E860" s="4"/>
      <c r="F860" s="5"/>
      <c r="G860" s="6"/>
    </row>
    <row r="861" spans="1:7" ht="15.75" customHeight="1">
      <c r="A861" s="3"/>
      <c r="D861" s="4"/>
      <c r="E861" s="4"/>
      <c r="F861" s="5"/>
      <c r="G861" s="6"/>
    </row>
    <row r="862" spans="1:7" ht="15.75" customHeight="1">
      <c r="A862" s="3"/>
      <c r="D862" s="4"/>
      <c r="E862" s="4"/>
      <c r="F862" s="5"/>
      <c r="G862" s="6"/>
    </row>
    <row r="863" spans="1:7" ht="15.75" customHeight="1">
      <c r="A863" s="3"/>
      <c r="D863" s="4"/>
      <c r="E863" s="4"/>
      <c r="F863" s="5"/>
      <c r="G863" s="6"/>
    </row>
    <row r="864" spans="1:7" ht="15.75" customHeight="1">
      <c r="A864" s="3"/>
      <c r="D864" s="4"/>
      <c r="E864" s="4"/>
      <c r="F864" s="5"/>
      <c r="G864" s="6"/>
    </row>
    <row r="865" spans="1:7" ht="15.75" customHeight="1">
      <c r="A865" s="3"/>
      <c r="D865" s="4"/>
      <c r="E865" s="4"/>
      <c r="F865" s="5"/>
      <c r="G865" s="6"/>
    </row>
    <row r="866" spans="1:7" ht="15.75" customHeight="1">
      <c r="A866" s="3"/>
      <c r="D866" s="4"/>
      <c r="E866" s="4"/>
      <c r="F866" s="5"/>
      <c r="G866" s="6"/>
    </row>
    <row r="867" spans="1:7" ht="15.75" customHeight="1">
      <c r="A867" s="3"/>
      <c r="D867" s="4"/>
      <c r="E867" s="4"/>
      <c r="F867" s="5"/>
      <c r="G867" s="6"/>
    </row>
    <row r="868" spans="1:7" ht="15.75" customHeight="1">
      <c r="A868" s="3"/>
      <c r="D868" s="4"/>
      <c r="E868" s="4"/>
      <c r="F868" s="5"/>
      <c r="G868" s="6"/>
    </row>
    <row r="869" spans="1:7" ht="15.75" customHeight="1">
      <c r="A869" s="3"/>
      <c r="D869" s="4"/>
      <c r="E869" s="4"/>
      <c r="F869" s="5"/>
      <c r="G869" s="6"/>
    </row>
    <row r="870" spans="1:7" ht="15.75" customHeight="1">
      <c r="A870" s="3"/>
      <c r="D870" s="4"/>
      <c r="E870" s="4"/>
      <c r="F870" s="5"/>
      <c r="G870" s="6"/>
    </row>
    <row r="871" spans="1:7" ht="15.75" customHeight="1">
      <c r="A871" s="3"/>
      <c r="D871" s="4"/>
      <c r="E871" s="4"/>
      <c r="F871" s="5"/>
      <c r="G871" s="6"/>
    </row>
    <row r="872" spans="1:7" ht="15.75" customHeight="1">
      <c r="A872" s="3"/>
      <c r="D872" s="4"/>
      <c r="E872" s="4"/>
      <c r="F872" s="5"/>
      <c r="G872" s="6"/>
    </row>
    <row r="873" spans="1:7" ht="15.75" customHeight="1">
      <c r="A873" s="3"/>
      <c r="D873" s="4"/>
      <c r="E873" s="4"/>
      <c r="F873" s="5"/>
      <c r="G873" s="6"/>
    </row>
    <row r="874" spans="1:7" ht="15.75" customHeight="1">
      <c r="A874" s="3"/>
      <c r="D874" s="4"/>
      <c r="E874" s="4"/>
      <c r="F874" s="5"/>
      <c r="G874" s="6"/>
    </row>
    <row r="875" spans="1:7" ht="15.75" customHeight="1">
      <c r="A875" s="3"/>
      <c r="D875" s="4"/>
      <c r="E875" s="4"/>
      <c r="F875" s="5"/>
      <c r="G875" s="6"/>
    </row>
    <row r="876" spans="1:7" ht="15.75" customHeight="1">
      <c r="A876" s="3"/>
      <c r="D876" s="4"/>
      <c r="E876" s="4"/>
      <c r="F876" s="5"/>
      <c r="G876" s="6"/>
    </row>
    <row r="877" spans="1:7" ht="15.75" customHeight="1">
      <c r="A877" s="3"/>
      <c r="D877" s="4"/>
      <c r="E877" s="4"/>
      <c r="F877" s="5"/>
      <c r="G877" s="6"/>
    </row>
    <row r="878" spans="1:7" ht="15.75" customHeight="1">
      <c r="A878" s="3"/>
      <c r="D878" s="4"/>
      <c r="E878" s="4"/>
      <c r="F878" s="5"/>
      <c r="G878" s="6"/>
    </row>
    <row r="879" spans="1:7" ht="15.75" customHeight="1">
      <c r="A879" s="3"/>
      <c r="D879" s="4"/>
      <c r="E879" s="4"/>
      <c r="F879" s="5"/>
      <c r="G879" s="6"/>
    </row>
    <row r="880" spans="1:7" ht="15.75" customHeight="1">
      <c r="A880" s="3"/>
      <c r="D880" s="4"/>
      <c r="E880" s="4"/>
      <c r="F880" s="5"/>
      <c r="G880" s="6"/>
    </row>
    <row r="881" spans="1:7" ht="15.75" customHeight="1">
      <c r="A881" s="3"/>
      <c r="D881" s="4"/>
      <c r="E881" s="4"/>
      <c r="F881" s="5"/>
      <c r="G881" s="6"/>
    </row>
    <row r="882" spans="1:7" ht="15.75" customHeight="1">
      <c r="A882" s="3"/>
      <c r="D882" s="4"/>
      <c r="E882" s="4"/>
      <c r="F882" s="5"/>
      <c r="G882" s="6"/>
    </row>
    <row r="883" spans="1:7" ht="15.75" customHeight="1">
      <c r="A883" s="3"/>
      <c r="D883" s="4"/>
      <c r="E883" s="4"/>
      <c r="F883" s="5"/>
      <c r="G883" s="6"/>
    </row>
    <row r="884" spans="1:7" ht="15.75" customHeight="1">
      <c r="A884" s="3"/>
      <c r="D884" s="4"/>
      <c r="E884" s="4"/>
      <c r="F884" s="5"/>
      <c r="G884" s="6"/>
    </row>
    <row r="885" spans="1:7" ht="15.75" customHeight="1">
      <c r="A885" s="3"/>
      <c r="D885" s="4"/>
      <c r="E885" s="4"/>
      <c r="F885" s="5"/>
      <c r="G885" s="6"/>
    </row>
    <row r="886" spans="1:7" ht="15.75" customHeight="1">
      <c r="A886" s="3"/>
      <c r="D886" s="4"/>
      <c r="E886" s="4"/>
      <c r="F886" s="5"/>
      <c r="G886" s="6"/>
    </row>
    <row r="887" spans="1:7" ht="15.75" customHeight="1">
      <c r="A887" s="3"/>
      <c r="D887" s="4"/>
      <c r="E887" s="4"/>
      <c r="F887" s="5"/>
      <c r="G887" s="6"/>
    </row>
    <row r="888" spans="1:7" ht="15.75" customHeight="1">
      <c r="A888" s="3"/>
      <c r="D888" s="4"/>
      <c r="E888" s="4"/>
      <c r="F888" s="5"/>
      <c r="G888" s="6"/>
    </row>
    <row r="889" spans="1:7" ht="15.75" customHeight="1">
      <c r="A889" s="3"/>
      <c r="D889" s="4"/>
      <c r="E889" s="4"/>
      <c r="F889" s="5"/>
      <c r="G889" s="6"/>
    </row>
    <row r="890" spans="1:7" ht="15.75" customHeight="1">
      <c r="A890" s="3"/>
      <c r="D890" s="4"/>
      <c r="E890" s="4"/>
      <c r="F890" s="5"/>
      <c r="G890" s="6"/>
    </row>
    <row r="891" spans="1:7" ht="15.75" customHeight="1">
      <c r="A891" s="3"/>
      <c r="D891" s="4"/>
      <c r="E891" s="4"/>
      <c r="F891" s="5"/>
      <c r="G891" s="6"/>
    </row>
    <row r="892" spans="1:7" ht="15.75" customHeight="1">
      <c r="A892" s="3"/>
      <c r="D892" s="4"/>
      <c r="E892" s="4"/>
      <c r="F892" s="5"/>
      <c r="G892" s="6"/>
    </row>
    <row r="893" spans="1:7" ht="15.75" customHeight="1">
      <c r="A893" s="3"/>
      <c r="D893" s="4"/>
      <c r="E893" s="4"/>
      <c r="F893" s="5"/>
      <c r="G893" s="6"/>
    </row>
    <row r="894" spans="1:7" ht="15.75" customHeight="1">
      <c r="A894" s="3"/>
      <c r="D894" s="4"/>
      <c r="E894" s="4"/>
      <c r="F894" s="5"/>
      <c r="G894" s="6"/>
    </row>
    <row r="895" spans="1:7" ht="15.75" customHeight="1">
      <c r="A895" s="3"/>
      <c r="D895" s="4"/>
      <c r="E895" s="4"/>
      <c r="F895" s="5"/>
      <c r="G895" s="6"/>
    </row>
    <row r="896" spans="1:7" ht="15.75" customHeight="1">
      <c r="A896" s="3"/>
      <c r="D896" s="4"/>
      <c r="E896" s="4"/>
      <c r="F896" s="5"/>
      <c r="G896" s="6"/>
    </row>
    <row r="897" spans="1:7" ht="15.75" customHeight="1">
      <c r="A897" s="3"/>
      <c r="D897" s="4"/>
      <c r="E897" s="4"/>
      <c r="F897" s="5"/>
      <c r="G897" s="6"/>
    </row>
    <row r="898" spans="1:7" ht="15.75" customHeight="1">
      <c r="A898" s="3"/>
      <c r="D898" s="4"/>
      <c r="E898" s="4"/>
      <c r="F898" s="5"/>
      <c r="G898" s="6"/>
    </row>
    <row r="899" spans="1:7" ht="15.75" customHeight="1">
      <c r="A899" s="3"/>
      <c r="D899" s="4"/>
      <c r="E899" s="4"/>
      <c r="F899" s="5"/>
      <c r="G899" s="6"/>
    </row>
    <row r="900" spans="1:7" ht="15.75" customHeight="1">
      <c r="A900" s="3"/>
      <c r="D900" s="4"/>
      <c r="E900" s="4"/>
      <c r="F900" s="5"/>
      <c r="G900" s="6"/>
    </row>
    <row r="901" spans="1:7" ht="15.75" customHeight="1">
      <c r="A901" s="3"/>
      <c r="D901" s="4"/>
      <c r="E901" s="4"/>
      <c r="F901" s="5"/>
      <c r="G901" s="6"/>
    </row>
    <row r="902" spans="1:7" ht="15.75" customHeight="1">
      <c r="A902" s="3"/>
      <c r="D902" s="4"/>
      <c r="E902" s="4"/>
      <c r="F902" s="5"/>
      <c r="G902" s="6"/>
    </row>
    <row r="903" spans="1:7" ht="15.75" customHeight="1">
      <c r="A903" s="3"/>
      <c r="D903" s="4"/>
      <c r="E903" s="4"/>
      <c r="F903" s="5"/>
      <c r="G903" s="6"/>
    </row>
    <row r="904" spans="1:7" ht="15.75" customHeight="1">
      <c r="A904" s="3"/>
      <c r="D904" s="4"/>
      <c r="E904" s="4"/>
      <c r="F904" s="5"/>
      <c r="G904" s="6"/>
    </row>
    <row r="905" spans="1:7" ht="15.75" customHeight="1">
      <c r="A905" s="3"/>
      <c r="D905" s="4"/>
      <c r="E905" s="4"/>
      <c r="F905" s="5"/>
      <c r="G905" s="6"/>
    </row>
    <row r="906" spans="1:7" ht="15.75" customHeight="1">
      <c r="A906" s="3"/>
      <c r="D906" s="4"/>
      <c r="E906" s="4"/>
      <c r="F906" s="5"/>
      <c r="G906" s="6"/>
    </row>
    <row r="907" spans="1:7" ht="15.75" customHeight="1">
      <c r="A907" s="3"/>
      <c r="D907" s="4"/>
      <c r="E907" s="4"/>
      <c r="F907" s="5"/>
      <c r="G907" s="6"/>
    </row>
    <row r="908" spans="1:7" ht="15.75" customHeight="1">
      <c r="A908" s="3"/>
      <c r="D908" s="4"/>
      <c r="E908" s="4"/>
      <c r="F908" s="5"/>
      <c r="G908" s="6"/>
    </row>
    <row r="909" spans="1:7" ht="15.75" customHeight="1">
      <c r="A909" s="3"/>
      <c r="D909" s="4"/>
      <c r="E909" s="4"/>
      <c r="F909" s="5"/>
      <c r="G909" s="6"/>
    </row>
    <row r="910" spans="1:7" ht="15.75" customHeight="1">
      <c r="A910" s="3"/>
      <c r="D910" s="4"/>
      <c r="E910" s="4"/>
      <c r="F910" s="5"/>
      <c r="G910" s="6"/>
    </row>
    <row r="911" spans="1:7" ht="15.75" customHeight="1">
      <c r="A911" s="3"/>
      <c r="D911" s="4"/>
      <c r="E911" s="4"/>
      <c r="F911" s="5"/>
      <c r="G911" s="6"/>
    </row>
    <row r="912" spans="1:7" ht="15.75" customHeight="1">
      <c r="A912" s="3"/>
      <c r="D912" s="4"/>
      <c r="E912" s="4"/>
      <c r="F912" s="5"/>
      <c r="G912" s="6"/>
    </row>
    <row r="913" spans="1:7" ht="15.75" customHeight="1">
      <c r="A913" s="3"/>
      <c r="D913" s="4"/>
      <c r="E913" s="4"/>
      <c r="F913" s="5"/>
      <c r="G913" s="6"/>
    </row>
    <row r="914" spans="1:7" ht="15.75" customHeight="1">
      <c r="A914" s="3"/>
      <c r="D914" s="4"/>
      <c r="E914" s="4"/>
      <c r="F914" s="5"/>
      <c r="G914" s="6"/>
    </row>
    <row r="915" spans="1:7" ht="15.75" customHeight="1">
      <c r="A915" s="3"/>
      <c r="D915" s="4"/>
      <c r="E915" s="4"/>
      <c r="F915" s="5"/>
      <c r="G915" s="6"/>
    </row>
    <row r="916" spans="1:7" ht="15.75" customHeight="1">
      <c r="A916" s="3"/>
      <c r="D916" s="4"/>
      <c r="E916" s="4"/>
      <c r="F916" s="5"/>
      <c r="G916" s="6"/>
    </row>
    <row r="917" spans="1:7" ht="15.75" customHeight="1">
      <c r="A917" s="3"/>
      <c r="D917" s="4"/>
      <c r="E917" s="4"/>
      <c r="F917" s="5"/>
      <c r="G917" s="6"/>
    </row>
    <row r="918" spans="1:7" ht="15.75" customHeight="1">
      <c r="A918" s="3"/>
      <c r="D918" s="4"/>
      <c r="E918" s="4"/>
      <c r="F918" s="5"/>
      <c r="G918" s="6"/>
    </row>
    <row r="919" spans="1:7" ht="15.75" customHeight="1">
      <c r="A919" s="3"/>
      <c r="D919" s="4"/>
      <c r="E919" s="4"/>
      <c r="F919" s="5"/>
      <c r="G919" s="6"/>
    </row>
    <row r="920" spans="1:7" ht="15.75" customHeight="1">
      <c r="A920" s="3"/>
      <c r="D920" s="4"/>
      <c r="E920" s="4"/>
      <c r="F920" s="5"/>
      <c r="G920" s="6"/>
    </row>
    <row r="921" spans="1:7" ht="15.75" customHeight="1">
      <c r="A921" s="3"/>
      <c r="D921" s="4"/>
      <c r="E921" s="4"/>
      <c r="F921" s="5"/>
      <c r="G921" s="6"/>
    </row>
    <row r="922" spans="1:7" ht="15.75" customHeight="1">
      <c r="A922" s="3"/>
      <c r="D922" s="4"/>
      <c r="E922" s="4"/>
      <c r="F922" s="5"/>
      <c r="G922" s="6"/>
    </row>
    <row r="923" spans="1:7" ht="15.75" customHeight="1">
      <c r="A923" s="3"/>
      <c r="D923" s="4"/>
      <c r="E923" s="4"/>
      <c r="F923" s="5"/>
      <c r="G923" s="6"/>
    </row>
    <row r="924" spans="1:7" ht="15.75" customHeight="1">
      <c r="A924" s="3"/>
      <c r="D924" s="4"/>
      <c r="E924" s="4"/>
      <c r="F924" s="5"/>
      <c r="G924" s="6"/>
    </row>
    <row r="925" spans="1:7" ht="15.75" customHeight="1">
      <c r="A925" s="3"/>
      <c r="D925" s="4"/>
      <c r="E925" s="4"/>
      <c r="F925" s="5"/>
      <c r="G925" s="6"/>
    </row>
    <row r="926" spans="1:7" ht="15.75" customHeight="1">
      <c r="A926" s="3"/>
      <c r="D926" s="4"/>
      <c r="E926" s="4"/>
      <c r="F926" s="5"/>
      <c r="G926" s="6"/>
    </row>
    <row r="927" spans="1:7" ht="15.75" customHeight="1">
      <c r="A927" s="3"/>
      <c r="D927" s="4"/>
      <c r="E927" s="4"/>
      <c r="F927" s="5"/>
      <c r="G927" s="6"/>
    </row>
    <row r="928" spans="1:7" ht="15.75" customHeight="1">
      <c r="A928" s="3"/>
      <c r="D928" s="4"/>
      <c r="E928" s="4"/>
      <c r="F928" s="5"/>
      <c r="G928" s="6"/>
    </row>
    <row r="929" spans="1:7" ht="15.75" customHeight="1">
      <c r="A929" s="3"/>
      <c r="D929" s="4"/>
      <c r="E929" s="4"/>
      <c r="F929" s="5"/>
      <c r="G929" s="6"/>
    </row>
    <row r="930" spans="1:7" ht="15.75" customHeight="1">
      <c r="A930" s="3"/>
      <c r="D930" s="4"/>
      <c r="E930" s="4"/>
      <c r="F930" s="5"/>
      <c r="G930" s="6"/>
    </row>
    <row r="931" spans="1:7" ht="15.75" customHeight="1">
      <c r="A931" s="3"/>
      <c r="D931" s="4"/>
      <c r="E931" s="4"/>
      <c r="F931" s="5"/>
      <c r="G931" s="6"/>
    </row>
    <row r="932" spans="1:7" ht="15.75" customHeight="1">
      <c r="A932" s="3"/>
      <c r="D932" s="4"/>
      <c r="E932" s="4"/>
      <c r="F932" s="5"/>
      <c r="G932" s="6"/>
    </row>
    <row r="933" spans="1:7" ht="15.75" customHeight="1">
      <c r="A933" s="3"/>
      <c r="D933" s="4"/>
      <c r="E933" s="4"/>
      <c r="F933" s="5"/>
      <c r="G933" s="6"/>
    </row>
    <row r="934" spans="1:7" ht="15.75" customHeight="1">
      <c r="A934" s="3"/>
      <c r="D934" s="4"/>
      <c r="E934" s="4"/>
      <c r="F934" s="5"/>
      <c r="G934" s="6"/>
    </row>
    <row r="935" spans="1:7" ht="15.75" customHeight="1">
      <c r="A935" s="3"/>
      <c r="D935" s="4"/>
      <c r="E935" s="4"/>
      <c r="F935" s="5"/>
      <c r="G935" s="6"/>
    </row>
    <row r="936" spans="1:7" ht="15.75" customHeight="1">
      <c r="A936" s="3"/>
      <c r="D936" s="4"/>
      <c r="E936" s="4"/>
      <c r="F936" s="5"/>
      <c r="G936" s="6"/>
    </row>
    <row r="937" spans="1:7" ht="15.75" customHeight="1">
      <c r="A937" s="3"/>
      <c r="D937" s="4"/>
      <c r="E937" s="4"/>
      <c r="F937" s="5"/>
      <c r="G937" s="6"/>
    </row>
    <row r="938" spans="1:7" ht="15.75" customHeight="1">
      <c r="A938" s="3"/>
      <c r="D938" s="4"/>
      <c r="E938" s="4"/>
      <c r="F938" s="5"/>
      <c r="G938" s="6"/>
    </row>
    <row r="939" spans="1:7" ht="15.75" customHeight="1">
      <c r="A939" s="3"/>
      <c r="D939" s="4"/>
      <c r="E939" s="4"/>
      <c r="F939" s="5"/>
      <c r="G939" s="6"/>
    </row>
    <row r="940" spans="1:7" ht="15.75" customHeight="1">
      <c r="A940" s="3"/>
      <c r="D940" s="4"/>
      <c r="E940" s="4"/>
      <c r="F940" s="5"/>
      <c r="G940" s="6"/>
    </row>
    <row r="941" spans="1:7" ht="15.75" customHeight="1">
      <c r="A941" s="3"/>
      <c r="D941" s="4"/>
      <c r="E941" s="4"/>
      <c r="F941" s="5"/>
      <c r="G941" s="6"/>
    </row>
    <row r="942" spans="1:7" ht="15.75" customHeight="1">
      <c r="A942" s="3"/>
      <c r="D942" s="4"/>
      <c r="E942" s="4"/>
      <c r="F942" s="5"/>
      <c r="G942" s="6"/>
    </row>
    <row r="943" spans="1:7" ht="15.75" customHeight="1">
      <c r="A943" s="3"/>
      <c r="D943" s="4"/>
      <c r="E943" s="4"/>
      <c r="F943" s="5"/>
      <c r="G943" s="6"/>
    </row>
    <row r="944" spans="1:7" ht="15.75" customHeight="1">
      <c r="A944" s="3"/>
      <c r="D944" s="4"/>
      <c r="E944" s="4"/>
      <c r="F944" s="5"/>
      <c r="G944" s="6"/>
    </row>
    <row r="945" spans="1:7" ht="15.75" customHeight="1">
      <c r="A945" s="3"/>
      <c r="D945" s="4"/>
      <c r="E945" s="4"/>
      <c r="F945" s="5"/>
      <c r="G945" s="6"/>
    </row>
    <row r="946" spans="1:7" ht="15.75" customHeight="1">
      <c r="A946" s="3"/>
      <c r="D946" s="4"/>
      <c r="E946" s="4"/>
      <c r="F946" s="5"/>
      <c r="G946" s="6"/>
    </row>
    <row r="947" spans="1:7" ht="15.75" customHeight="1">
      <c r="A947" s="3"/>
      <c r="D947" s="4"/>
      <c r="E947" s="4"/>
      <c r="F947" s="5"/>
      <c r="G947" s="6"/>
    </row>
    <row r="948" spans="1:7" ht="15.75" customHeight="1">
      <c r="A948" s="3"/>
      <c r="D948" s="4"/>
      <c r="E948" s="4"/>
      <c r="F948" s="5"/>
      <c r="G948" s="6"/>
    </row>
    <row r="949" spans="1:7" ht="15.75" customHeight="1">
      <c r="A949" s="3"/>
      <c r="D949" s="4"/>
      <c r="E949" s="4"/>
      <c r="F949" s="5"/>
      <c r="G949" s="6"/>
    </row>
    <row r="950" spans="1:7" ht="15.75" customHeight="1">
      <c r="A950" s="3"/>
      <c r="D950" s="4"/>
      <c r="E950" s="4"/>
      <c r="F950" s="5"/>
      <c r="G950" s="6"/>
    </row>
    <row r="951" spans="1:7" ht="15.75" customHeight="1">
      <c r="A951" s="3"/>
      <c r="D951" s="4"/>
      <c r="E951" s="4"/>
      <c r="F951" s="5"/>
      <c r="G951" s="6"/>
    </row>
    <row r="952" spans="1:7" ht="15.75" customHeight="1">
      <c r="A952" s="3"/>
      <c r="D952" s="4"/>
      <c r="E952" s="4"/>
      <c r="F952" s="5"/>
      <c r="G952" s="6"/>
    </row>
    <row r="953" spans="1:7" ht="15.75" customHeight="1">
      <c r="A953" s="3"/>
      <c r="D953" s="4"/>
      <c r="E953" s="4"/>
      <c r="F953" s="5"/>
      <c r="G953" s="6"/>
    </row>
    <row r="954" spans="1:7" ht="15.75" customHeight="1">
      <c r="A954" s="3"/>
      <c r="D954" s="4"/>
      <c r="E954" s="4"/>
      <c r="F954" s="5"/>
      <c r="G954" s="6"/>
    </row>
    <row r="955" spans="1:7" ht="15.75" customHeight="1">
      <c r="A955" s="3"/>
      <c r="D955" s="4"/>
      <c r="E955" s="4"/>
      <c r="F955" s="5"/>
      <c r="G955" s="6"/>
    </row>
    <row r="956" spans="1:7" ht="15.75" customHeight="1">
      <c r="A956" s="3"/>
      <c r="D956" s="4"/>
      <c r="E956" s="4"/>
      <c r="F956" s="5"/>
      <c r="G956" s="6"/>
    </row>
    <row r="957" spans="1:7" ht="15.75" customHeight="1">
      <c r="A957" s="3"/>
      <c r="D957" s="4"/>
      <c r="E957" s="4"/>
      <c r="F957" s="5"/>
      <c r="G957" s="6"/>
    </row>
    <row r="958" spans="1:7" ht="15.75" customHeight="1">
      <c r="A958" s="3"/>
      <c r="D958" s="4"/>
      <c r="E958" s="4"/>
      <c r="F958" s="5"/>
      <c r="G958" s="6"/>
    </row>
    <row r="959" spans="1:7" ht="15.75" customHeight="1">
      <c r="A959" s="3"/>
      <c r="D959" s="4"/>
      <c r="E959" s="4"/>
      <c r="F959" s="5"/>
      <c r="G959" s="6"/>
    </row>
    <row r="960" spans="1:7" ht="15.75" customHeight="1">
      <c r="A960" s="3"/>
      <c r="D960" s="4"/>
      <c r="E960" s="4"/>
      <c r="F960" s="5"/>
      <c r="G960" s="6"/>
    </row>
    <row r="961" spans="1:7" ht="15.75" customHeight="1">
      <c r="A961" s="3"/>
      <c r="D961" s="4"/>
      <c r="E961" s="4"/>
      <c r="F961" s="5"/>
      <c r="G961" s="6"/>
    </row>
    <row r="962" spans="1:7" ht="15.75" customHeight="1">
      <c r="A962" s="3"/>
      <c r="D962" s="4"/>
      <c r="E962" s="4"/>
      <c r="F962" s="5"/>
      <c r="G962" s="6"/>
    </row>
    <row r="963" spans="1:7" ht="15.75" customHeight="1">
      <c r="A963" s="3"/>
      <c r="D963" s="4"/>
      <c r="E963" s="4"/>
      <c r="F963" s="5"/>
      <c r="G963" s="6"/>
    </row>
    <row r="964" spans="1:7" ht="15.75" customHeight="1">
      <c r="A964" s="3"/>
      <c r="D964" s="4"/>
      <c r="E964" s="4"/>
      <c r="F964" s="5"/>
      <c r="G964" s="6"/>
    </row>
    <row r="965" spans="1:7" ht="15.75" customHeight="1">
      <c r="A965" s="3"/>
      <c r="D965" s="4"/>
      <c r="E965" s="4"/>
      <c r="F965" s="5"/>
      <c r="G965" s="6"/>
    </row>
    <row r="966" spans="1:7" ht="15.75" customHeight="1">
      <c r="A966" s="3"/>
      <c r="D966" s="4"/>
      <c r="E966" s="4"/>
      <c r="F966" s="5"/>
      <c r="G966" s="6"/>
    </row>
    <row r="967" spans="1:7" ht="15.75" customHeight="1">
      <c r="A967" s="3"/>
      <c r="D967" s="4"/>
      <c r="E967" s="4"/>
      <c r="F967" s="5"/>
      <c r="G967" s="6"/>
    </row>
    <row r="968" spans="1:7" ht="15.75" customHeight="1">
      <c r="A968" s="3"/>
      <c r="D968" s="4"/>
      <c r="E968" s="4"/>
      <c r="F968" s="5"/>
      <c r="G968" s="6"/>
    </row>
    <row r="969" spans="1:7" ht="15.75" customHeight="1">
      <c r="A969" s="3"/>
      <c r="D969" s="4"/>
      <c r="E969" s="4"/>
      <c r="F969" s="5"/>
      <c r="G969" s="6"/>
    </row>
    <row r="970" spans="1:7" ht="15.75" customHeight="1">
      <c r="A970" s="3"/>
      <c r="D970" s="4"/>
      <c r="E970" s="4"/>
      <c r="F970" s="5"/>
      <c r="G970" s="6"/>
    </row>
    <row r="971" spans="1:7" ht="15.75" customHeight="1">
      <c r="A971" s="3"/>
      <c r="D971" s="4"/>
      <c r="E971" s="4"/>
      <c r="F971" s="5"/>
      <c r="G971" s="6"/>
    </row>
    <row r="972" spans="1:7" ht="15.75" customHeight="1">
      <c r="A972" s="3"/>
      <c r="D972" s="4"/>
      <c r="E972" s="4"/>
      <c r="F972" s="5"/>
      <c r="G972" s="6"/>
    </row>
    <row r="973" spans="1:7" ht="15.75" customHeight="1">
      <c r="A973" s="3"/>
      <c r="D973" s="4"/>
      <c r="E973" s="4"/>
      <c r="F973" s="5"/>
      <c r="G973" s="6"/>
    </row>
    <row r="974" spans="1:7" ht="15.75" customHeight="1">
      <c r="A974" s="3"/>
      <c r="D974" s="4"/>
      <c r="E974" s="4"/>
      <c r="F974" s="5"/>
      <c r="G974" s="6"/>
    </row>
    <row r="975" spans="1:7" ht="15.75" customHeight="1">
      <c r="A975" s="3"/>
      <c r="D975" s="4"/>
      <c r="E975" s="4"/>
      <c r="F975" s="5"/>
      <c r="G975" s="6"/>
    </row>
    <row r="976" spans="1:7" ht="15.75" customHeight="1">
      <c r="A976" s="3"/>
      <c r="D976" s="4"/>
      <c r="E976" s="4"/>
      <c r="F976" s="5"/>
      <c r="G976" s="6"/>
    </row>
    <row r="977" spans="1:7" ht="15.75" customHeight="1">
      <c r="A977" s="3"/>
      <c r="D977" s="4"/>
      <c r="E977" s="4"/>
      <c r="F977" s="5"/>
      <c r="G977" s="6"/>
    </row>
    <row r="978" spans="1:7" ht="15.75" customHeight="1">
      <c r="A978" s="3"/>
      <c r="D978" s="4"/>
      <c r="E978" s="4"/>
      <c r="F978" s="5"/>
      <c r="G978" s="6"/>
    </row>
    <row r="979" spans="1:7" ht="15.75" customHeight="1">
      <c r="A979" s="3"/>
      <c r="D979" s="4"/>
      <c r="E979" s="4"/>
      <c r="F979" s="5"/>
      <c r="G979" s="6"/>
    </row>
    <row r="980" spans="1:7" ht="15.75" customHeight="1">
      <c r="A980" s="3"/>
      <c r="D980" s="4"/>
      <c r="E980" s="4"/>
      <c r="F980" s="5"/>
      <c r="G980" s="6"/>
    </row>
    <row r="981" spans="1:7" ht="15.75" customHeight="1">
      <c r="A981" s="3"/>
      <c r="D981" s="4"/>
      <c r="E981" s="4"/>
      <c r="F981" s="5"/>
      <c r="G981" s="6"/>
    </row>
    <row r="982" spans="1:7" ht="15.75" customHeight="1">
      <c r="A982" s="3"/>
      <c r="D982" s="4"/>
      <c r="E982" s="4"/>
      <c r="F982" s="5"/>
      <c r="G982" s="6"/>
    </row>
    <row r="983" spans="1:7" ht="15.75" customHeight="1">
      <c r="A983" s="3"/>
      <c r="D983" s="4"/>
      <c r="E983" s="4"/>
      <c r="F983" s="5"/>
      <c r="G983" s="6"/>
    </row>
    <row r="984" spans="1:7" ht="15.75" customHeight="1">
      <c r="A984" s="3"/>
      <c r="D984" s="4"/>
      <c r="E984" s="4"/>
      <c r="F984" s="5"/>
      <c r="G984" s="6"/>
    </row>
    <row r="985" spans="1:7" ht="15.75" customHeight="1">
      <c r="A985" s="3"/>
      <c r="D985" s="4"/>
      <c r="E985" s="4"/>
      <c r="F985" s="5"/>
      <c r="G985" s="6"/>
    </row>
    <row r="986" spans="1:7" ht="15.75" customHeight="1">
      <c r="A986" s="3"/>
      <c r="D986" s="4"/>
      <c r="E986" s="4"/>
      <c r="F986" s="5"/>
      <c r="G986" s="6"/>
    </row>
    <row r="987" spans="1:7" ht="15.75" customHeight="1">
      <c r="A987" s="3"/>
      <c r="D987" s="4"/>
      <c r="E987" s="4"/>
      <c r="F987" s="5"/>
      <c r="G987" s="6"/>
    </row>
    <row r="988" spans="1:7" ht="15.75" customHeight="1">
      <c r="A988" s="3"/>
      <c r="D988" s="4"/>
      <c r="E988" s="4"/>
      <c r="F988" s="5"/>
      <c r="G988" s="6"/>
    </row>
    <row r="989" spans="1:7" ht="15.75" customHeight="1">
      <c r="A989" s="3"/>
      <c r="D989" s="4"/>
      <c r="E989" s="4"/>
      <c r="F989" s="5"/>
      <c r="G989" s="6"/>
    </row>
    <row r="990" spans="1:7" ht="15.75" customHeight="1">
      <c r="A990" s="3"/>
      <c r="D990" s="4"/>
      <c r="E990" s="4"/>
      <c r="F990" s="5"/>
      <c r="G990" s="6"/>
    </row>
    <row r="991" spans="1:7" ht="15.75" customHeight="1">
      <c r="A991" s="3"/>
      <c r="D991" s="4"/>
      <c r="E991" s="4"/>
      <c r="F991" s="5"/>
      <c r="G991" s="6"/>
    </row>
    <row r="992" spans="1:7" ht="15.75" customHeight="1">
      <c r="A992" s="3"/>
      <c r="D992" s="4"/>
      <c r="E992" s="4"/>
      <c r="F992" s="5"/>
      <c r="G992" s="6"/>
    </row>
    <row r="993" spans="1:7" ht="15" customHeight="1">
      <c r="A993" s="3"/>
      <c r="D993" s="4"/>
      <c r="E993" s="4"/>
      <c r="F993" s="5"/>
      <c r="G993" s="6"/>
    </row>
    <row r="994" spans="1:7" ht="15" customHeight="1">
      <c r="A994" s="3"/>
      <c r="D994" s="4"/>
      <c r="E994" s="4"/>
      <c r="F994" s="5"/>
      <c r="G994" s="6"/>
    </row>
    <row r="995" spans="1:7" ht="15" customHeight="1">
      <c r="A995" s="3"/>
      <c r="D995" s="4"/>
      <c r="E995" s="4"/>
      <c r="F995" s="5"/>
      <c r="G995" s="6"/>
    </row>
    <row r="996" spans="1:7" ht="15" customHeight="1">
      <c r="A996" s="3"/>
      <c r="D996" s="4"/>
      <c r="E996" s="4"/>
      <c r="F996" s="5"/>
      <c r="G996" s="6"/>
    </row>
    <row r="997" spans="1:7" ht="15" customHeight="1">
      <c r="A997" s="3"/>
      <c r="D997" s="4"/>
      <c r="E997" s="4"/>
      <c r="F997" s="5"/>
      <c r="G997" s="6"/>
    </row>
    <row r="998" spans="1:7" ht="15" customHeight="1">
      <c r="A998" s="3"/>
      <c r="D998" s="4"/>
      <c r="E998" s="4"/>
      <c r="F998" s="5"/>
      <c r="G998" s="6"/>
    </row>
    <row r="999" spans="1:7" ht="15" customHeight="1">
      <c r="A999" s="3"/>
      <c r="D999" s="4"/>
      <c r="E999" s="4"/>
      <c r="F999" s="5"/>
      <c r="G999" s="6"/>
    </row>
    <row r="1000" spans="1:7" ht="15" customHeight="1">
      <c r="A1000" s="3"/>
      <c r="D1000" s="4"/>
      <c r="E1000" s="4"/>
      <c r="F1000" s="5"/>
      <c r="G1000" s="6"/>
    </row>
    <row r="1001" spans="1:7" ht="15" customHeight="1">
      <c r="A1001" s="3"/>
      <c r="D1001" s="4"/>
      <c r="E1001" s="4"/>
      <c r="F1001" s="5"/>
      <c r="G1001" s="6"/>
    </row>
    <row r="1002" spans="1:7" ht="15" customHeight="1">
      <c r="A1002" s="3"/>
      <c r="D1002" s="4"/>
      <c r="E1002" s="4"/>
      <c r="F1002" s="5"/>
      <c r="G1002" s="6"/>
    </row>
    <row r="1003" spans="1:7" ht="15" customHeight="1">
      <c r="A1003" s="3"/>
      <c r="D1003" s="4"/>
      <c r="E1003" s="4"/>
      <c r="F1003" s="5"/>
      <c r="G1003" s="6"/>
    </row>
    <row r="1004" spans="1:7" ht="15" customHeight="1">
      <c r="A1004" s="3"/>
      <c r="D1004" s="4"/>
      <c r="E1004" s="4"/>
      <c r="F1004" s="5"/>
      <c r="G1004" s="6"/>
    </row>
    <row r="1005" spans="1:7" ht="15" customHeight="1">
      <c r="A1005" s="3"/>
      <c r="D1005" s="4"/>
      <c r="E1005" s="4"/>
      <c r="F1005" s="5"/>
      <c r="G1005" s="6"/>
    </row>
    <row r="1006" spans="1:7" ht="15" customHeight="1">
      <c r="A1006" s="3"/>
      <c r="D1006" s="4"/>
      <c r="E1006" s="4"/>
      <c r="F1006" s="5"/>
      <c r="G1006" s="6"/>
    </row>
    <row r="1007" spans="1:7" ht="15" customHeight="1">
      <c r="A1007" s="3"/>
      <c r="D1007" s="4"/>
      <c r="E1007" s="4"/>
      <c r="F1007" s="5"/>
      <c r="G1007" s="6"/>
    </row>
    <row r="1008" spans="1:7" ht="15" customHeight="1">
      <c r="A1008" s="3"/>
      <c r="D1008" s="4"/>
      <c r="E1008" s="4"/>
      <c r="F1008" s="5"/>
      <c r="G1008" s="6"/>
    </row>
    <row r="1009" spans="1:7" ht="15" customHeight="1">
      <c r="A1009" s="3"/>
      <c r="D1009" s="4"/>
      <c r="E1009" s="4"/>
      <c r="F1009" s="5"/>
      <c r="G1009" s="6"/>
    </row>
    <row r="1010" spans="1:7" ht="15" customHeight="1">
      <c r="A1010" s="3"/>
      <c r="D1010" s="4"/>
      <c r="E1010" s="4"/>
      <c r="F1010" s="5"/>
      <c r="G1010" s="6"/>
    </row>
    <row r="1011" spans="1:7" ht="15" customHeight="1">
      <c r="A1011" s="3"/>
      <c r="D1011" s="4"/>
      <c r="E1011" s="4"/>
      <c r="F1011" s="5"/>
      <c r="G1011" s="6"/>
    </row>
    <row r="1012" spans="1:7" ht="15" customHeight="1">
      <c r="A1012" s="3"/>
      <c r="D1012" s="4"/>
      <c r="E1012" s="4"/>
      <c r="F1012" s="5"/>
      <c r="G1012" s="6"/>
    </row>
    <row r="1013" spans="1:7" ht="15" customHeight="1">
      <c r="A1013" s="3"/>
      <c r="D1013" s="4"/>
      <c r="E1013" s="4"/>
      <c r="F1013" s="5"/>
      <c r="G1013" s="6"/>
    </row>
    <row r="1014" spans="1:7" ht="15" customHeight="1">
      <c r="A1014" s="3"/>
      <c r="D1014" s="4"/>
      <c r="E1014" s="4"/>
      <c r="F1014" s="5"/>
      <c r="G1014" s="6"/>
    </row>
    <row r="1015" spans="1:7" ht="15" customHeight="1">
      <c r="A1015" s="3"/>
      <c r="D1015" s="4"/>
      <c r="E1015" s="4"/>
      <c r="F1015" s="5"/>
      <c r="G1015" s="6"/>
    </row>
    <row r="1016" spans="1:7" ht="15" customHeight="1">
      <c r="A1016" s="3"/>
      <c r="D1016" s="4"/>
      <c r="E1016" s="4"/>
      <c r="F1016" s="5"/>
      <c r="G1016" s="6"/>
    </row>
    <row r="1017" spans="1:7" ht="15" customHeight="1">
      <c r="A1017" s="3"/>
      <c r="D1017" s="4"/>
      <c r="E1017" s="4"/>
      <c r="F1017" s="5"/>
      <c r="G1017" s="6"/>
    </row>
    <row r="1018" spans="1:7" ht="15" customHeight="1">
      <c r="A1018" s="3"/>
      <c r="D1018" s="4"/>
      <c r="E1018" s="4"/>
      <c r="F1018" s="5"/>
      <c r="G1018" s="6"/>
    </row>
    <row r="1019" spans="1:7" ht="15" customHeight="1">
      <c r="A1019" s="3"/>
      <c r="D1019" s="4"/>
      <c r="E1019" s="4"/>
      <c r="F1019" s="5"/>
      <c r="G1019" s="6"/>
    </row>
    <row r="1020" spans="1:7" ht="15" customHeight="1">
      <c r="A1020" s="3"/>
      <c r="D1020" s="4"/>
      <c r="E1020" s="4"/>
      <c r="F1020" s="5"/>
      <c r="G1020" s="6"/>
    </row>
    <row r="1021" spans="1:7" ht="15" customHeight="1">
      <c r="A1021" s="3"/>
      <c r="D1021" s="4"/>
      <c r="E1021" s="4"/>
      <c r="F1021" s="5"/>
      <c r="G1021" s="6"/>
    </row>
    <row r="1022" spans="1:7" ht="15" customHeight="1">
      <c r="A1022" s="3"/>
      <c r="D1022" s="4"/>
      <c r="E1022" s="4"/>
      <c r="F1022" s="5"/>
      <c r="G1022" s="6"/>
    </row>
    <row r="1023" spans="1:7" ht="15" customHeight="1">
      <c r="A1023" s="3"/>
      <c r="D1023" s="4"/>
      <c r="E1023" s="4"/>
      <c r="F1023" s="5"/>
      <c r="G1023" s="6"/>
    </row>
    <row r="1024" spans="1:7" ht="15" customHeight="1">
      <c r="A1024" s="3"/>
      <c r="D1024" s="4"/>
      <c r="E1024" s="4"/>
      <c r="F1024" s="5"/>
      <c r="G1024" s="6"/>
    </row>
    <row r="1025" spans="1:7" ht="15" customHeight="1">
      <c r="A1025" s="3"/>
      <c r="D1025" s="4"/>
      <c r="E1025" s="4"/>
      <c r="F1025" s="5"/>
      <c r="G1025" s="6"/>
    </row>
    <row r="1026" spans="1:7" ht="15" customHeight="1">
      <c r="A1026" s="3"/>
      <c r="D1026" s="4"/>
      <c r="E1026" s="4"/>
      <c r="F1026" s="5"/>
      <c r="G1026" s="6"/>
    </row>
    <row r="1027" spans="1:7" ht="15" customHeight="1">
      <c r="A1027" s="3"/>
      <c r="D1027" s="4"/>
      <c r="E1027" s="4"/>
      <c r="F1027" s="5"/>
      <c r="G1027" s="6"/>
    </row>
    <row r="1028" spans="1:7" ht="15" customHeight="1">
      <c r="A1028" s="3"/>
      <c r="D1028" s="4"/>
      <c r="E1028" s="4"/>
      <c r="F1028" s="5"/>
      <c r="G1028" s="6"/>
    </row>
    <row r="1029" spans="1:7" ht="15" customHeight="1">
      <c r="A1029" s="3"/>
      <c r="D1029" s="4"/>
      <c r="E1029" s="4"/>
      <c r="F1029" s="5"/>
      <c r="G1029" s="6"/>
    </row>
    <row r="1030" spans="1:7" ht="15" customHeight="1">
      <c r="A1030" s="3"/>
      <c r="D1030" s="4"/>
      <c r="E1030" s="4"/>
      <c r="F1030" s="5"/>
      <c r="G1030" s="6"/>
    </row>
    <row r="1031" spans="1:7" ht="15" customHeight="1">
      <c r="A1031" s="3"/>
      <c r="D1031" s="4"/>
      <c r="E1031" s="4"/>
      <c r="F1031" s="5"/>
      <c r="G1031" s="6"/>
    </row>
    <row r="1032" spans="1:7" ht="15" customHeight="1">
      <c r="A1032" s="3"/>
      <c r="D1032" s="4"/>
      <c r="E1032" s="4"/>
      <c r="F1032" s="5"/>
      <c r="G1032" s="6"/>
    </row>
    <row r="1033" spans="1:7" ht="15" customHeight="1">
      <c r="A1033" s="3"/>
      <c r="D1033" s="4"/>
      <c r="E1033" s="4"/>
      <c r="F1033" s="5"/>
      <c r="G1033" s="6"/>
    </row>
    <row r="1034" spans="1:7" ht="15" customHeight="1">
      <c r="A1034" s="3"/>
      <c r="D1034" s="4"/>
      <c r="E1034" s="4"/>
      <c r="F1034" s="5"/>
      <c r="G1034" s="6"/>
    </row>
    <row r="1035" spans="1:7" ht="15" customHeight="1">
      <c r="A1035" s="3"/>
      <c r="D1035" s="4"/>
      <c r="E1035" s="4"/>
      <c r="F1035" s="5"/>
      <c r="G1035" s="6"/>
    </row>
    <row r="1036" spans="1:7" ht="15" customHeight="1">
      <c r="A1036" s="3"/>
      <c r="D1036" s="4"/>
      <c r="E1036" s="4"/>
      <c r="F1036" s="5"/>
      <c r="G1036" s="6"/>
    </row>
    <row r="1037" spans="1:7" ht="15" customHeight="1">
      <c r="A1037" s="3"/>
      <c r="D1037" s="4"/>
      <c r="E1037" s="4"/>
      <c r="F1037" s="5"/>
      <c r="G1037" s="6"/>
    </row>
    <row r="1038" spans="1:7" ht="15" customHeight="1">
      <c r="A1038" s="3"/>
      <c r="D1038" s="4"/>
      <c r="E1038" s="4"/>
      <c r="F1038" s="5"/>
      <c r="G1038" s="6"/>
    </row>
    <row r="1039" spans="1:7" ht="15" customHeight="1">
      <c r="A1039" s="3"/>
      <c r="D1039" s="4"/>
      <c r="E1039" s="4"/>
      <c r="F1039" s="5"/>
      <c r="G1039" s="6"/>
    </row>
    <row r="1040" spans="1:7" ht="15" customHeight="1">
      <c r="A1040" s="3"/>
      <c r="D1040" s="4"/>
      <c r="E1040" s="4"/>
      <c r="F1040" s="5"/>
      <c r="G1040" s="6"/>
    </row>
    <row r="1041" spans="1:7" ht="15" customHeight="1">
      <c r="A1041" s="3"/>
      <c r="D1041" s="4"/>
      <c r="E1041" s="4"/>
      <c r="F1041" s="5"/>
      <c r="G1041" s="6"/>
    </row>
  </sheetData>
  <mergeCells count="1">
    <mergeCell ref="C2:E2"/>
  </mergeCells>
  <pageMargins left="0.27083333333333331" right="0.32291666666666669" top="0.94791666666666663" bottom="0.82291666666666663" header="0" footer="0"/>
  <pageSetup paperSize="9" orientation="landscape" r:id="rId1"/>
  <headerFooter>
    <oddHeader>&amp;C&amp;G</oddHeader>
    <oddFooter>&amp;R&amp;P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SALIDAS MENSUALES</vt:lpstr>
      <vt:lpstr>ENTRADA MENSUALES</vt:lpstr>
      <vt:lpstr>INV. OAI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OAI</cp:lastModifiedBy>
  <cp:lastPrinted>2023-04-03T16:38:53Z</cp:lastPrinted>
  <dcterms:created xsi:type="dcterms:W3CDTF">2023-04-03T16:13:43Z</dcterms:created>
  <dcterms:modified xsi:type="dcterms:W3CDTF">2023-07-11T15:11:01Z</dcterms:modified>
</cp:coreProperties>
</file>