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 Name\Desktop\OAI\DESKTOP\mi trabajo\2026\Marzo+\planificacion\"/>
    </mc:Choice>
  </mc:AlternateContent>
  <xr:revisionPtr revIDLastSave="0" documentId="8_{DC31EE32-8165-4815-8B3E-0A519456AA7B}" xr6:coauthVersionLast="47" xr6:coauthVersionMax="47" xr10:uidLastSave="{00000000-0000-0000-0000-000000000000}"/>
  <bookViews>
    <workbookView xWindow="-120" yWindow="-120" windowWidth="19440" windowHeight="15000" firstSheet="1" activeTab="4" xr2:uid="{00000000-000D-0000-FFFF-FFFF00000000}"/>
  </bookViews>
  <sheets>
    <sheet name="BASE DE DATOS (2)" sheetId="11" state="hidden" r:id="rId1"/>
    <sheet name="Resutados de encuesta " sheetId="1" r:id="rId2"/>
    <sheet name="Hoja1" sheetId="2" state="hidden" r:id="rId3"/>
    <sheet name="Matriz de atributos" sheetId="3" r:id="rId4"/>
    <sheet name="Duplicado" sheetId="4" r:id="rId5"/>
    <sheet name="Matriz Abril-junio 2023" sheetId="5" state="hidden" r:id="rId6"/>
    <sheet name="Matriz ene-mar 2023" sheetId="6" state="hidden" r:id="rId7"/>
    <sheet name="Hoja2" sheetId="7" state="hidden" r:id="rId8"/>
    <sheet name="BASE DE DATOS" sheetId="8" r:id="rId9"/>
    <sheet name="PROMEDIO" sheetId="9" state="hidden" r:id="rId10"/>
    <sheet name="Hoja7" sheetId="10" state="hidden" r:id="rId11"/>
  </sheets>
  <definedNames>
    <definedName name="_xlnm._FilterDatabase" localSheetId="3" hidden="1">'Matriz de atributos'!$A$3:$J$597</definedName>
    <definedName name="NativeTimeline_Fecha">#REF!</definedName>
  </definedNames>
  <calcPr calcId="191029"/>
  <extLst>
    <ext uri="GoogleSheetsCustomDataVersion2">
      <go:sheetsCustomData xmlns:go="http://customooxmlschemas.google.com/" r:id="rId15" roundtripDataChecksum="TXyeQIodueblsrYYDZKvxAylKzXxRgjl4LVFSgxsauE="/>
    </ext>
  </extLst>
</workbook>
</file>

<file path=xl/calcChain.xml><?xml version="1.0" encoding="utf-8"?>
<calcChain xmlns="http://schemas.openxmlformats.org/spreadsheetml/2006/main">
  <c r="L34" i="4" l="1"/>
  <c r="K34" i="4"/>
  <c r="J34" i="4"/>
  <c r="I34" i="4"/>
  <c r="H34" i="4"/>
  <c r="H33" i="4"/>
  <c r="L32" i="4"/>
  <c r="K32" i="4"/>
  <c r="J32" i="4"/>
  <c r="I32" i="4"/>
  <c r="H32" i="4"/>
  <c r="L31" i="4"/>
  <c r="K31" i="4"/>
  <c r="J31" i="4"/>
  <c r="I31" i="4"/>
  <c r="H31" i="4"/>
  <c r="L30" i="4"/>
  <c r="K30" i="4"/>
  <c r="J30" i="4"/>
  <c r="I30" i="4"/>
  <c r="H30" i="4"/>
  <c r="L29" i="4"/>
  <c r="L33" i="4" s="1"/>
  <c r="K29" i="4"/>
  <c r="K33" i="4" s="1"/>
  <c r="J29" i="4"/>
  <c r="J33" i="4" s="1"/>
  <c r="I29" i="4"/>
  <c r="I33" i="4" s="1"/>
  <c r="H29" i="4"/>
  <c r="J27" i="4"/>
  <c r="L26" i="4"/>
  <c r="K26" i="4"/>
  <c r="J26" i="4"/>
  <c r="I26" i="4"/>
  <c r="H26" i="4"/>
  <c r="L25" i="4"/>
  <c r="K25" i="4"/>
  <c r="J25" i="4"/>
  <c r="I25" i="4"/>
  <c r="H25" i="4"/>
  <c r="L24" i="4"/>
  <c r="L27" i="4" s="1"/>
  <c r="K24" i="4"/>
  <c r="K27" i="4" s="1"/>
  <c r="J24" i="4"/>
  <c r="I24" i="4"/>
  <c r="I27" i="4" s="1"/>
  <c r="H24" i="4"/>
  <c r="H27" i="4" s="1"/>
  <c r="L21" i="4"/>
  <c r="K21" i="4"/>
  <c r="J21" i="4"/>
  <c r="I21" i="4"/>
  <c r="H21" i="4"/>
  <c r="L20" i="4"/>
  <c r="K20" i="4"/>
  <c r="J20" i="4"/>
  <c r="I20" i="4"/>
  <c r="H20" i="4"/>
  <c r="L19" i="4"/>
  <c r="K19" i="4"/>
  <c r="J19" i="4"/>
  <c r="I19" i="4"/>
  <c r="H19" i="4"/>
  <c r="L18" i="4"/>
  <c r="K18" i="4"/>
  <c r="K22" i="4" s="1"/>
  <c r="J18" i="4"/>
  <c r="I18" i="4"/>
  <c r="I22" i="4" s="1"/>
  <c r="H18" i="4"/>
  <c r="H22" i="4" s="1"/>
  <c r="L17" i="4"/>
  <c r="L22" i="4" s="1"/>
  <c r="K17" i="4"/>
  <c r="J17" i="4"/>
  <c r="J22" i="4" s="1"/>
  <c r="I17" i="4"/>
  <c r="I15" i="4"/>
  <c r="F15" i="4"/>
  <c r="L14" i="4" s="1"/>
  <c r="E15" i="4"/>
  <c r="D15" i="4"/>
  <c r="C15" i="4"/>
  <c r="B15" i="4"/>
  <c r="K14" i="4"/>
  <c r="J14" i="4"/>
  <c r="I14" i="4"/>
  <c r="H14" i="4"/>
  <c r="L13" i="4"/>
  <c r="K13" i="4"/>
  <c r="J13" i="4"/>
  <c r="I13" i="4"/>
  <c r="L12" i="4"/>
  <c r="K12" i="4"/>
  <c r="K15" i="4" s="1"/>
  <c r="J12" i="4"/>
  <c r="J15" i="4" s="1"/>
  <c r="I12" i="4"/>
  <c r="H12" i="4"/>
  <c r="H15" i="4" s="1"/>
  <c r="L65" i="4"/>
  <c r="K65" i="4"/>
  <c r="J65" i="4"/>
  <c r="I65" i="4"/>
  <c r="H65" i="4"/>
  <c r="L63" i="4"/>
  <c r="K63" i="4"/>
  <c r="J63" i="4"/>
  <c r="I63" i="4"/>
  <c r="H63" i="4"/>
  <c r="L62" i="4"/>
  <c r="K62" i="4"/>
  <c r="J62" i="4"/>
  <c r="I62" i="4"/>
  <c r="H62" i="4"/>
  <c r="L61" i="4"/>
  <c r="K61" i="4"/>
  <c r="J61" i="4"/>
  <c r="I61" i="4"/>
  <c r="H61" i="4"/>
  <c r="L60" i="4"/>
  <c r="K60" i="4"/>
  <c r="J60" i="4"/>
  <c r="I60" i="4"/>
  <c r="H60" i="4"/>
  <c r="L57" i="4"/>
  <c r="K57" i="4"/>
  <c r="J57" i="4"/>
  <c r="I57" i="4"/>
  <c r="H57" i="4"/>
  <c r="L56" i="4"/>
  <c r="K56" i="4"/>
  <c r="J56" i="4"/>
  <c r="I56" i="4"/>
  <c r="H56" i="4"/>
  <c r="L55" i="4"/>
  <c r="K55" i="4"/>
  <c r="J55" i="4"/>
  <c r="I55" i="4"/>
  <c r="H55" i="4"/>
  <c r="L52" i="4"/>
  <c r="K52" i="4"/>
  <c r="J52" i="4"/>
  <c r="I52" i="4"/>
  <c r="H52" i="4"/>
  <c r="L51" i="4"/>
  <c r="K51" i="4"/>
  <c r="J51" i="4"/>
  <c r="I51" i="4"/>
  <c r="H51" i="4"/>
  <c r="L50" i="4"/>
  <c r="K50" i="4"/>
  <c r="J50" i="4"/>
  <c r="I50" i="4"/>
  <c r="H50" i="4"/>
  <c r="L49" i="4"/>
  <c r="K49" i="4"/>
  <c r="J49" i="4"/>
  <c r="I49" i="4"/>
  <c r="H49" i="4"/>
  <c r="L48" i="4"/>
  <c r="K48" i="4"/>
  <c r="J48" i="4"/>
  <c r="I48" i="4"/>
  <c r="F46" i="4"/>
  <c r="L45" i="4" s="1"/>
  <c r="E46" i="4"/>
  <c r="D46" i="4"/>
  <c r="C46" i="4"/>
  <c r="B46" i="4"/>
  <c r="K45" i="4"/>
  <c r="J45" i="4"/>
  <c r="I45" i="4"/>
  <c r="I46" i="4" s="1"/>
  <c r="H45" i="4"/>
  <c r="L44" i="4"/>
  <c r="K44" i="4"/>
  <c r="J44" i="4"/>
  <c r="I44" i="4"/>
  <c r="L43" i="4"/>
  <c r="K43" i="4"/>
  <c r="K46" i="4" s="1"/>
  <c r="J43" i="4"/>
  <c r="J46" i="4" s="1"/>
  <c r="I43" i="4"/>
  <c r="H43" i="4"/>
  <c r="L96" i="4"/>
  <c r="K96" i="4"/>
  <c r="J96" i="4"/>
  <c r="I96" i="4"/>
  <c r="H96" i="4"/>
  <c r="L94" i="4"/>
  <c r="K94" i="4"/>
  <c r="J94" i="4"/>
  <c r="I94" i="4"/>
  <c r="H94" i="4"/>
  <c r="L93" i="4"/>
  <c r="K93" i="4"/>
  <c r="J93" i="4"/>
  <c r="I93" i="4"/>
  <c r="H93" i="4"/>
  <c r="L92" i="4"/>
  <c r="K92" i="4"/>
  <c r="J92" i="4"/>
  <c r="I92" i="4"/>
  <c r="H92" i="4"/>
  <c r="L91" i="4"/>
  <c r="K91" i="4"/>
  <c r="J91" i="4"/>
  <c r="I91" i="4"/>
  <c r="H91" i="4"/>
  <c r="L88" i="4"/>
  <c r="K88" i="4"/>
  <c r="J88" i="4"/>
  <c r="I88" i="4"/>
  <c r="H88" i="4"/>
  <c r="L87" i="4"/>
  <c r="K87" i="4"/>
  <c r="J87" i="4"/>
  <c r="I87" i="4"/>
  <c r="H87" i="4"/>
  <c r="L86" i="4"/>
  <c r="K86" i="4"/>
  <c r="J86" i="4"/>
  <c r="I86" i="4"/>
  <c r="H86" i="4"/>
  <c r="L83" i="4"/>
  <c r="K83" i="4"/>
  <c r="J83" i="4"/>
  <c r="I83" i="4"/>
  <c r="H83" i="4"/>
  <c r="L82" i="4"/>
  <c r="K82" i="4"/>
  <c r="J82" i="4"/>
  <c r="I82" i="4"/>
  <c r="H82" i="4"/>
  <c r="L81" i="4"/>
  <c r="K81" i="4"/>
  <c r="J81" i="4"/>
  <c r="I81" i="4"/>
  <c r="H81" i="4"/>
  <c r="L80" i="4"/>
  <c r="K80" i="4"/>
  <c r="J80" i="4"/>
  <c r="I80" i="4"/>
  <c r="H80" i="4"/>
  <c r="L79" i="4"/>
  <c r="K79" i="4"/>
  <c r="J79" i="4"/>
  <c r="I79" i="4"/>
  <c r="F77" i="4"/>
  <c r="L76" i="4" s="1"/>
  <c r="E77" i="4"/>
  <c r="D77" i="4"/>
  <c r="C77" i="4"/>
  <c r="B77" i="4"/>
  <c r="K76" i="4"/>
  <c r="J76" i="4"/>
  <c r="I76" i="4"/>
  <c r="H76" i="4"/>
  <c r="L75" i="4"/>
  <c r="K75" i="4"/>
  <c r="J75" i="4"/>
  <c r="I75" i="4"/>
  <c r="L74" i="4"/>
  <c r="K74" i="4"/>
  <c r="J74" i="4"/>
  <c r="I74" i="4"/>
  <c r="I77" i="4" s="1"/>
  <c r="H74" i="4"/>
  <c r="H77" i="4" s="1"/>
  <c r="L127" i="4"/>
  <c r="K127" i="4"/>
  <c r="J127" i="4"/>
  <c r="I127" i="4"/>
  <c r="H127" i="4"/>
  <c r="L125" i="4"/>
  <c r="K125" i="4"/>
  <c r="J125" i="4"/>
  <c r="I125" i="4"/>
  <c r="H125" i="4"/>
  <c r="L124" i="4"/>
  <c r="K124" i="4"/>
  <c r="J124" i="4"/>
  <c r="I124" i="4"/>
  <c r="H124" i="4"/>
  <c r="L123" i="4"/>
  <c r="K123" i="4"/>
  <c r="J123" i="4"/>
  <c r="I123" i="4"/>
  <c r="H123" i="4"/>
  <c r="L122" i="4"/>
  <c r="K122" i="4"/>
  <c r="J122" i="4"/>
  <c r="I122" i="4"/>
  <c r="H122" i="4"/>
  <c r="L119" i="4"/>
  <c r="K119" i="4"/>
  <c r="J119" i="4"/>
  <c r="I119" i="4"/>
  <c r="H119" i="4"/>
  <c r="L118" i="4"/>
  <c r="K118" i="4"/>
  <c r="J118" i="4"/>
  <c r="I118" i="4"/>
  <c r="H118" i="4"/>
  <c r="L117" i="4"/>
  <c r="K117" i="4"/>
  <c r="J117" i="4"/>
  <c r="I117" i="4"/>
  <c r="H117" i="4"/>
  <c r="L114" i="4"/>
  <c r="K114" i="4"/>
  <c r="J114" i="4"/>
  <c r="I114" i="4"/>
  <c r="H114" i="4"/>
  <c r="L113" i="4"/>
  <c r="K113" i="4"/>
  <c r="J113" i="4"/>
  <c r="I113" i="4"/>
  <c r="H113" i="4"/>
  <c r="L112" i="4"/>
  <c r="K112" i="4"/>
  <c r="J112" i="4"/>
  <c r="I112" i="4"/>
  <c r="H112" i="4"/>
  <c r="L111" i="4"/>
  <c r="K111" i="4"/>
  <c r="J111" i="4"/>
  <c r="I111" i="4"/>
  <c r="H111" i="4"/>
  <c r="L110" i="4"/>
  <c r="K110" i="4"/>
  <c r="J110" i="4"/>
  <c r="I110" i="4"/>
  <c r="F108" i="4"/>
  <c r="L107" i="4" s="1"/>
  <c r="E108" i="4"/>
  <c r="D108" i="4"/>
  <c r="C108" i="4"/>
  <c r="B108" i="4"/>
  <c r="K107" i="4"/>
  <c r="J107" i="4"/>
  <c r="I107" i="4"/>
  <c r="H107" i="4"/>
  <c r="L106" i="4"/>
  <c r="K106" i="4"/>
  <c r="J106" i="4"/>
  <c r="I106" i="4"/>
  <c r="L105" i="4"/>
  <c r="K105" i="4"/>
  <c r="J105" i="4"/>
  <c r="J108" i="4" s="1"/>
  <c r="I105" i="4"/>
  <c r="H105" i="4"/>
  <c r="L158" i="4"/>
  <c r="K158" i="4"/>
  <c r="J158" i="4"/>
  <c r="I158" i="4"/>
  <c r="H158" i="4"/>
  <c r="L156" i="4"/>
  <c r="K156" i="4"/>
  <c r="J156" i="4"/>
  <c r="I156" i="4"/>
  <c r="H156" i="4"/>
  <c r="L155" i="4"/>
  <c r="K155" i="4"/>
  <c r="J155" i="4"/>
  <c r="I155" i="4"/>
  <c r="H155" i="4"/>
  <c r="L154" i="4"/>
  <c r="K154" i="4"/>
  <c r="J154" i="4"/>
  <c r="I154" i="4"/>
  <c r="H154" i="4"/>
  <c r="L153" i="4"/>
  <c r="K153" i="4"/>
  <c r="J153" i="4"/>
  <c r="I153" i="4"/>
  <c r="H153" i="4"/>
  <c r="L150" i="4"/>
  <c r="K150" i="4"/>
  <c r="J150" i="4"/>
  <c r="I150" i="4"/>
  <c r="H150" i="4"/>
  <c r="L149" i="4"/>
  <c r="K149" i="4"/>
  <c r="J149" i="4"/>
  <c r="I149" i="4"/>
  <c r="H149" i="4"/>
  <c r="L148" i="4"/>
  <c r="K148" i="4"/>
  <c r="J148" i="4"/>
  <c r="I148" i="4"/>
  <c r="H148" i="4"/>
  <c r="L145" i="4"/>
  <c r="K145" i="4"/>
  <c r="J145" i="4"/>
  <c r="I145" i="4"/>
  <c r="H145" i="4"/>
  <c r="L144" i="4"/>
  <c r="K144" i="4"/>
  <c r="J144" i="4"/>
  <c r="I144" i="4"/>
  <c r="H144" i="4"/>
  <c r="L143" i="4"/>
  <c r="K143" i="4"/>
  <c r="J143" i="4"/>
  <c r="I143" i="4"/>
  <c r="H143" i="4"/>
  <c r="L142" i="4"/>
  <c r="K142" i="4"/>
  <c r="J142" i="4"/>
  <c r="I142" i="4"/>
  <c r="H142" i="4"/>
  <c r="L141" i="4"/>
  <c r="K141" i="4"/>
  <c r="J141" i="4"/>
  <c r="I141" i="4"/>
  <c r="F139" i="4"/>
  <c r="L138" i="4" s="1"/>
  <c r="E139" i="4"/>
  <c r="D139" i="4"/>
  <c r="C139" i="4"/>
  <c r="B139" i="4"/>
  <c r="K138" i="4"/>
  <c r="J138" i="4"/>
  <c r="I138" i="4"/>
  <c r="H138" i="4"/>
  <c r="L137" i="4"/>
  <c r="K137" i="4"/>
  <c r="J137" i="4"/>
  <c r="I137" i="4"/>
  <c r="L136" i="4"/>
  <c r="K136" i="4"/>
  <c r="J136" i="4"/>
  <c r="I136" i="4"/>
  <c r="H136" i="4"/>
  <c r="L189" i="4"/>
  <c r="K189" i="4"/>
  <c r="J189" i="4"/>
  <c r="I189" i="4"/>
  <c r="H189" i="4"/>
  <c r="L187" i="4"/>
  <c r="K187" i="4"/>
  <c r="J187" i="4"/>
  <c r="I187" i="4"/>
  <c r="H187" i="4"/>
  <c r="L186" i="4"/>
  <c r="K186" i="4"/>
  <c r="J186" i="4"/>
  <c r="I186" i="4"/>
  <c r="H186" i="4"/>
  <c r="L185" i="4"/>
  <c r="K185" i="4"/>
  <c r="J185" i="4"/>
  <c r="I185" i="4"/>
  <c r="H185" i="4"/>
  <c r="L184" i="4"/>
  <c r="K184" i="4"/>
  <c r="J184" i="4"/>
  <c r="I184" i="4"/>
  <c r="H184" i="4"/>
  <c r="L181" i="4"/>
  <c r="K181" i="4"/>
  <c r="J181" i="4"/>
  <c r="I181" i="4"/>
  <c r="H181" i="4"/>
  <c r="L180" i="4"/>
  <c r="K180" i="4"/>
  <c r="J180" i="4"/>
  <c r="I180" i="4"/>
  <c r="H180" i="4"/>
  <c r="L179" i="4"/>
  <c r="K179" i="4"/>
  <c r="J179" i="4"/>
  <c r="I179" i="4"/>
  <c r="H179" i="4"/>
  <c r="L176" i="4"/>
  <c r="K176" i="4"/>
  <c r="J176" i="4"/>
  <c r="I176" i="4"/>
  <c r="H176" i="4"/>
  <c r="L175" i="4"/>
  <c r="K175" i="4"/>
  <c r="J175" i="4"/>
  <c r="I175" i="4"/>
  <c r="H175" i="4"/>
  <c r="L174" i="4"/>
  <c r="K174" i="4"/>
  <c r="J174" i="4"/>
  <c r="I174" i="4"/>
  <c r="H174" i="4"/>
  <c r="L173" i="4"/>
  <c r="K173" i="4"/>
  <c r="J173" i="4"/>
  <c r="I173" i="4"/>
  <c r="H173" i="4"/>
  <c r="L172" i="4"/>
  <c r="K172" i="4"/>
  <c r="J172" i="4"/>
  <c r="I172" i="4"/>
  <c r="F170" i="4"/>
  <c r="L169" i="4" s="1"/>
  <c r="E170" i="4"/>
  <c r="D170" i="4"/>
  <c r="C170" i="4"/>
  <c r="B170" i="4"/>
  <c r="K169" i="4"/>
  <c r="J169" i="4"/>
  <c r="I169" i="4"/>
  <c r="H169" i="4"/>
  <c r="L168" i="4"/>
  <c r="K168" i="4"/>
  <c r="J168" i="4"/>
  <c r="I168" i="4"/>
  <c r="L167" i="4"/>
  <c r="K167" i="4"/>
  <c r="J167" i="4"/>
  <c r="J170" i="4" s="1"/>
  <c r="I167" i="4"/>
  <c r="H167" i="4"/>
  <c r="L220" i="4"/>
  <c r="K220" i="4"/>
  <c r="J220" i="4"/>
  <c r="I220" i="4"/>
  <c r="H220" i="4"/>
  <c r="L218" i="4"/>
  <c r="K218" i="4"/>
  <c r="J218" i="4"/>
  <c r="I218" i="4"/>
  <c r="H218" i="4"/>
  <c r="L217" i="4"/>
  <c r="K217" i="4"/>
  <c r="J217" i="4"/>
  <c r="I217" i="4"/>
  <c r="H217" i="4"/>
  <c r="L216" i="4"/>
  <c r="K216" i="4"/>
  <c r="J216" i="4"/>
  <c r="I216" i="4"/>
  <c r="H216" i="4"/>
  <c r="L215" i="4"/>
  <c r="K215" i="4"/>
  <c r="J215" i="4"/>
  <c r="I215" i="4"/>
  <c r="H215" i="4"/>
  <c r="L212" i="4"/>
  <c r="K212" i="4"/>
  <c r="J212" i="4"/>
  <c r="I212" i="4"/>
  <c r="H212" i="4"/>
  <c r="L211" i="4"/>
  <c r="K211" i="4"/>
  <c r="J211" i="4"/>
  <c r="I211" i="4"/>
  <c r="H211" i="4"/>
  <c r="L210" i="4"/>
  <c r="K210" i="4"/>
  <c r="J210" i="4"/>
  <c r="I210" i="4"/>
  <c r="H210" i="4"/>
  <c r="L207" i="4"/>
  <c r="K207" i="4"/>
  <c r="J207" i="4"/>
  <c r="I207" i="4"/>
  <c r="H207" i="4"/>
  <c r="L206" i="4"/>
  <c r="K206" i="4"/>
  <c r="J206" i="4"/>
  <c r="I206" i="4"/>
  <c r="H206" i="4"/>
  <c r="L205" i="4"/>
  <c r="K205" i="4"/>
  <c r="J205" i="4"/>
  <c r="I205" i="4"/>
  <c r="H205" i="4"/>
  <c r="L204" i="4"/>
  <c r="K204" i="4"/>
  <c r="J204" i="4"/>
  <c r="I204" i="4"/>
  <c r="H204" i="4"/>
  <c r="L203" i="4"/>
  <c r="K203" i="4"/>
  <c r="J203" i="4"/>
  <c r="I203" i="4"/>
  <c r="F201" i="4"/>
  <c r="L200" i="4" s="1"/>
  <c r="E201" i="4"/>
  <c r="D201" i="4"/>
  <c r="C201" i="4"/>
  <c r="B201" i="4"/>
  <c r="K200" i="4"/>
  <c r="J200" i="4"/>
  <c r="I200" i="4"/>
  <c r="H200" i="4"/>
  <c r="L199" i="4"/>
  <c r="K199" i="4"/>
  <c r="J199" i="4"/>
  <c r="I199" i="4"/>
  <c r="L198" i="4"/>
  <c r="K198" i="4"/>
  <c r="J198" i="4"/>
  <c r="I198" i="4"/>
  <c r="H198" i="4"/>
  <c r="H201" i="4" s="1"/>
  <c r="L251" i="4"/>
  <c r="K251" i="4"/>
  <c r="J251" i="4"/>
  <c r="I251" i="4"/>
  <c r="H251" i="4"/>
  <c r="L249" i="4"/>
  <c r="K249" i="4"/>
  <c r="J249" i="4"/>
  <c r="I249" i="4"/>
  <c r="H249" i="4"/>
  <c r="L248" i="4"/>
  <c r="K248" i="4"/>
  <c r="J248" i="4"/>
  <c r="I248" i="4"/>
  <c r="H248" i="4"/>
  <c r="L247" i="4"/>
  <c r="K247" i="4"/>
  <c r="J247" i="4"/>
  <c r="I247" i="4"/>
  <c r="H247" i="4"/>
  <c r="L246" i="4"/>
  <c r="K246" i="4"/>
  <c r="J246" i="4"/>
  <c r="I246" i="4"/>
  <c r="H246" i="4"/>
  <c r="L243" i="4"/>
  <c r="K243" i="4"/>
  <c r="J243" i="4"/>
  <c r="I243" i="4"/>
  <c r="H243" i="4"/>
  <c r="L242" i="4"/>
  <c r="K242" i="4"/>
  <c r="J242" i="4"/>
  <c r="I242" i="4"/>
  <c r="H242" i="4"/>
  <c r="L241" i="4"/>
  <c r="K241" i="4"/>
  <c r="J241" i="4"/>
  <c r="I241" i="4"/>
  <c r="H241" i="4"/>
  <c r="L238" i="4"/>
  <c r="K238" i="4"/>
  <c r="J238" i="4"/>
  <c r="I238" i="4"/>
  <c r="H238" i="4"/>
  <c r="L237" i="4"/>
  <c r="K237" i="4"/>
  <c r="J237" i="4"/>
  <c r="I237" i="4"/>
  <c r="H237" i="4"/>
  <c r="L236" i="4"/>
  <c r="K236" i="4"/>
  <c r="J236" i="4"/>
  <c r="I236" i="4"/>
  <c r="H236" i="4"/>
  <c r="L235" i="4"/>
  <c r="K235" i="4"/>
  <c r="J235" i="4"/>
  <c r="I235" i="4"/>
  <c r="H235" i="4"/>
  <c r="L234" i="4"/>
  <c r="K234" i="4"/>
  <c r="J234" i="4"/>
  <c r="I234" i="4"/>
  <c r="F232" i="4"/>
  <c r="L231" i="4" s="1"/>
  <c r="E232" i="4"/>
  <c r="D232" i="4"/>
  <c r="C232" i="4"/>
  <c r="B232" i="4"/>
  <c r="K231" i="4"/>
  <c r="J231" i="4"/>
  <c r="I231" i="4"/>
  <c r="H231" i="4"/>
  <c r="L230" i="4"/>
  <c r="K230" i="4"/>
  <c r="J230" i="4"/>
  <c r="I230" i="4"/>
  <c r="L229" i="4"/>
  <c r="K229" i="4"/>
  <c r="J229" i="4"/>
  <c r="J232" i="4" s="1"/>
  <c r="I229" i="4"/>
  <c r="H229" i="4"/>
  <c r="L282" i="4"/>
  <c r="K282" i="4"/>
  <c r="J282" i="4"/>
  <c r="I282" i="4"/>
  <c r="H282" i="4"/>
  <c r="L280" i="4"/>
  <c r="K280" i="4"/>
  <c r="J280" i="4"/>
  <c r="I280" i="4"/>
  <c r="H280" i="4"/>
  <c r="L279" i="4"/>
  <c r="K279" i="4"/>
  <c r="J279" i="4"/>
  <c r="I279" i="4"/>
  <c r="H279" i="4"/>
  <c r="L278" i="4"/>
  <c r="K278" i="4"/>
  <c r="J278" i="4"/>
  <c r="I278" i="4"/>
  <c r="H278" i="4"/>
  <c r="L277" i="4"/>
  <c r="K277" i="4"/>
  <c r="J277" i="4"/>
  <c r="I277" i="4"/>
  <c r="H277" i="4"/>
  <c r="L274" i="4"/>
  <c r="K274" i="4"/>
  <c r="J274" i="4"/>
  <c r="I274" i="4"/>
  <c r="H274" i="4"/>
  <c r="L273" i="4"/>
  <c r="K273" i="4"/>
  <c r="J273" i="4"/>
  <c r="I273" i="4"/>
  <c r="H273" i="4"/>
  <c r="L272" i="4"/>
  <c r="K272" i="4"/>
  <c r="J272" i="4"/>
  <c r="I272" i="4"/>
  <c r="H272" i="4"/>
  <c r="L269" i="4"/>
  <c r="K269" i="4"/>
  <c r="J269" i="4"/>
  <c r="I269" i="4"/>
  <c r="H269" i="4"/>
  <c r="L268" i="4"/>
  <c r="K268" i="4"/>
  <c r="J268" i="4"/>
  <c r="I268" i="4"/>
  <c r="H268" i="4"/>
  <c r="L267" i="4"/>
  <c r="K267" i="4"/>
  <c r="J267" i="4"/>
  <c r="I267" i="4"/>
  <c r="H267" i="4"/>
  <c r="L266" i="4"/>
  <c r="K266" i="4"/>
  <c r="J266" i="4"/>
  <c r="I266" i="4"/>
  <c r="H266" i="4"/>
  <c r="L265" i="4"/>
  <c r="K265" i="4"/>
  <c r="J265" i="4"/>
  <c r="I265" i="4"/>
  <c r="F263" i="4"/>
  <c r="E263" i="4"/>
  <c r="D263" i="4"/>
  <c r="C263" i="4"/>
  <c r="B263" i="4"/>
  <c r="L262" i="4"/>
  <c r="K262" i="4"/>
  <c r="J262" i="4"/>
  <c r="I262" i="4"/>
  <c r="H262" i="4"/>
  <c r="L261" i="4"/>
  <c r="K261" i="4"/>
  <c r="J261" i="4"/>
  <c r="I261" i="4"/>
  <c r="L260" i="4"/>
  <c r="K260" i="4"/>
  <c r="J260" i="4"/>
  <c r="I260" i="4"/>
  <c r="I263" i="4" s="1"/>
  <c r="H260" i="4"/>
  <c r="L313" i="4"/>
  <c r="K313" i="4"/>
  <c r="J313" i="4"/>
  <c r="I313" i="4"/>
  <c r="H313" i="4"/>
  <c r="L311" i="4"/>
  <c r="K311" i="4"/>
  <c r="J311" i="4"/>
  <c r="I311" i="4"/>
  <c r="H311" i="4"/>
  <c r="L310" i="4"/>
  <c r="K310" i="4"/>
  <c r="J310" i="4"/>
  <c r="I310" i="4"/>
  <c r="H310" i="4"/>
  <c r="L309" i="4"/>
  <c r="K309" i="4"/>
  <c r="J309" i="4"/>
  <c r="I309" i="4"/>
  <c r="H309" i="4"/>
  <c r="L308" i="4"/>
  <c r="K308" i="4"/>
  <c r="J308" i="4"/>
  <c r="I308" i="4"/>
  <c r="H308" i="4"/>
  <c r="L305" i="4"/>
  <c r="K305" i="4"/>
  <c r="J305" i="4"/>
  <c r="I305" i="4"/>
  <c r="H305" i="4"/>
  <c r="L304" i="4"/>
  <c r="K304" i="4"/>
  <c r="J304" i="4"/>
  <c r="I304" i="4"/>
  <c r="H304" i="4"/>
  <c r="L303" i="4"/>
  <c r="K303" i="4"/>
  <c r="J303" i="4"/>
  <c r="I303" i="4"/>
  <c r="H303" i="4"/>
  <c r="L300" i="4"/>
  <c r="K300" i="4"/>
  <c r="J300" i="4"/>
  <c r="I300" i="4"/>
  <c r="H300" i="4"/>
  <c r="L299" i="4"/>
  <c r="K299" i="4"/>
  <c r="J299" i="4"/>
  <c r="I299" i="4"/>
  <c r="H299" i="4"/>
  <c r="L298" i="4"/>
  <c r="K298" i="4"/>
  <c r="J298" i="4"/>
  <c r="I298" i="4"/>
  <c r="H298" i="4"/>
  <c r="L297" i="4"/>
  <c r="K297" i="4"/>
  <c r="J297" i="4"/>
  <c r="I297" i="4"/>
  <c r="H297" i="4"/>
  <c r="L296" i="4"/>
  <c r="K296" i="4"/>
  <c r="J296" i="4"/>
  <c r="I296" i="4"/>
  <c r="F294" i="4"/>
  <c r="L293" i="4" s="1"/>
  <c r="E294" i="4"/>
  <c r="D294" i="4"/>
  <c r="C294" i="4"/>
  <c r="B294" i="4"/>
  <c r="K293" i="4"/>
  <c r="J293" i="4"/>
  <c r="I293" i="4"/>
  <c r="H293" i="4"/>
  <c r="L292" i="4"/>
  <c r="K292" i="4"/>
  <c r="J292" i="4"/>
  <c r="I292" i="4"/>
  <c r="L291" i="4"/>
  <c r="K291" i="4"/>
  <c r="K294" i="4" s="1"/>
  <c r="J291" i="4"/>
  <c r="I291" i="4"/>
  <c r="H291" i="4"/>
  <c r="L344" i="4"/>
  <c r="K344" i="4"/>
  <c r="J344" i="4"/>
  <c r="I344" i="4"/>
  <c r="H344" i="4"/>
  <c r="L342" i="4"/>
  <c r="K342" i="4"/>
  <c r="J342" i="4"/>
  <c r="I342" i="4"/>
  <c r="H342" i="4"/>
  <c r="L341" i="4"/>
  <c r="K341" i="4"/>
  <c r="J341" i="4"/>
  <c r="I341" i="4"/>
  <c r="H341" i="4"/>
  <c r="L340" i="4"/>
  <c r="K340" i="4"/>
  <c r="J340" i="4"/>
  <c r="I340" i="4"/>
  <c r="H340" i="4"/>
  <c r="L339" i="4"/>
  <c r="K339" i="4"/>
  <c r="J339" i="4"/>
  <c r="I339" i="4"/>
  <c r="H339" i="4"/>
  <c r="L336" i="4"/>
  <c r="K336" i="4"/>
  <c r="J336" i="4"/>
  <c r="I336" i="4"/>
  <c r="H336" i="4"/>
  <c r="L335" i="4"/>
  <c r="K335" i="4"/>
  <c r="J335" i="4"/>
  <c r="I335" i="4"/>
  <c r="H335" i="4"/>
  <c r="L334" i="4"/>
  <c r="K334" i="4"/>
  <c r="J334" i="4"/>
  <c r="I334" i="4"/>
  <c r="H334" i="4"/>
  <c r="L331" i="4"/>
  <c r="K331" i="4"/>
  <c r="J331" i="4"/>
  <c r="I331" i="4"/>
  <c r="H331" i="4"/>
  <c r="L330" i="4"/>
  <c r="K330" i="4"/>
  <c r="J330" i="4"/>
  <c r="I330" i="4"/>
  <c r="H330" i="4"/>
  <c r="L329" i="4"/>
  <c r="K329" i="4"/>
  <c r="J329" i="4"/>
  <c r="I329" i="4"/>
  <c r="H329" i="4"/>
  <c r="L328" i="4"/>
  <c r="K328" i="4"/>
  <c r="J328" i="4"/>
  <c r="I328" i="4"/>
  <c r="H328" i="4"/>
  <c r="L327" i="4"/>
  <c r="K327" i="4"/>
  <c r="J327" i="4"/>
  <c r="I327" i="4"/>
  <c r="F325" i="4"/>
  <c r="L324" i="4" s="1"/>
  <c r="E325" i="4"/>
  <c r="D325" i="4"/>
  <c r="C325" i="4"/>
  <c r="B325" i="4"/>
  <c r="K324" i="4"/>
  <c r="J324" i="4"/>
  <c r="I324" i="4"/>
  <c r="H324" i="4"/>
  <c r="L323" i="4"/>
  <c r="K323" i="4"/>
  <c r="J323" i="4"/>
  <c r="I323" i="4"/>
  <c r="L322" i="4"/>
  <c r="K322" i="4"/>
  <c r="J322" i="4"/>
  <c r="I322" i="4"/>
  <c r="I325" i="4" s="1"/>
  <c r="H322" i="4"/>
  <c r="L375" i="4"/>
  <c r="K375" i="4"/>
  <c r="J375" i="4"/>
  <c r="I375" i="4"/>
  <c r="H375" i="4"/>
  <c r="L373" i="4"/>
  <c r="K373" i="4"/>
  <c r="J373" i="4"/>
  <c r="I373" i="4"/>
  <c r="H373" i="4"/>
  <c r="L372" i="4"/>
  <c r="K372" i="4"/>
  <c r="J372" i="4"/>
  <c r="I372" i="4"/>
  <c r="H372" i="4"/>
  <c r="L371" i="4"/>
  <c r="K371" i="4"/>
  <c r="J371" i="4"/>
  <c r="I371" i="4"/>
  <c r="H371" i="4"/>
  <c r="L370" i="4"/>
  <c r="K370" i="4"/>
  <c r="J370" i="4"/>
  <c r="I370" i="4"/>
  <c r="H370" i="4"/>
  <c r="L367" i="4"/>
  <c r="K367" i="4"/>
  <c r="J367" i="4"/>
  <c r="I367" i="4"/>
  <c r="H367" i="4"/>
  <c r="L366" i="4"/>
  <c r="K366" i="4"/>
  <c r="J366" i="4"/>
  <c r="I366" i="4"/>
  <c r="H366" i="4"/>
  <c r="L365" i="4"/>
  <c r="K365" i="4"/>
  <c r="J365" i="4"/>
  <c r="I365" i="4"/>
  <c r="H365" i="4"/>
  <c r="L362" i="4"/>
  <c r="K362" i="4"/>
  <c r="J362" i="4"/>
  <c r="I362" i="4"/>
  <c r="H362" i="4"/>
  <c r="L361" i="4"/>
  <c r="K361" i="4"/>
  <c r="J361" i="4"/>
  <c r="I361" i="4"/>
  <c r="H361" i="4"/>
  <c r="L360" i="4"/>
  <c r="K360" i="4"/>
  <c r="J360" i="4"/>
  <c r="I360" i="4"/>
  <c r="H360" i="4"/>
  <c r="L359" i="4"/>
  <c r="K359" i="4"/>
  <c r="J359" i="4"/>
  <c r="I359" i="4"/>
  <c r="H359" i="4"/>
  <c r="L358" i="4"/>
  <c r="K358" i="4"/>
  <c r="J358" i="4"/>
  <c r="I358" i="4"/>
  <c r="F356" i="4"/>
  <c r="L355" i="4" s="1"/>
  <c r="E356" i="4"/>
  <c r="D356" i="4"/>
  <c r="C356" i="4"/>
  <c r="B356" i="4"/>
  <c r="K355" i="4"/>
  <c r="J355" i="4"/>
  <c r="I355" i="4"/>
  <c r="H355" i="4"/>
  <c r="L354" i="4"/>
  <c r="K354" i="4"/>
  <c r="J354" i="4"/>
  <c r="I354" i="4"/>
  <c r="L353" i="4"/>
  <c r="K353" i="4"/>
  <c r="J353" i="4"/>
  <c r="I353" i="4"/>
  <c r="H353" i="4"/>
  <c r="L406" i="4"/>
  <c r="K406" i="4"/>
  <c r="J406" i="4"/>
  <c r="I406" i="4"/>
  <c r="H406" i="4"/>
  <c r="L404" i="4"/>
  <c r="K404" i="4"/>
  <c r="J404" i="4"/>
  <c r="I404" i="4"/>
  <c r="H404" i="4"/>
  <c r="L403" i="4"/>
  <c r="K403" i="4"/>
  <c r="J403" i="4"/>
  <c r="I403" i="4"/>
  <c r="H403" i="4"/>
  <c r="L402" i="4"/>
  <c r="K402" i="4"/>
  <c r="J402" i="4"/>
  <c r="I402" i="4"/>
  <c r="H402" i="4"/>
  <c r="L401" i="4"/>
  <c r="K401" i="4"/>
  <c r="J401" i="4"/>
  <c r="I401" i="4"/>
  <c r="H401" i="4"/>
  <c r="L398" i="4"/>
  <c r="K398" i="4"/>
  <c r="J398" i="4"/>
  <c r="I398" i="4"/>
  <c r="H398" i="4"/>
  <c r="L397" i="4"/>
  <c r="K397" i="4"/>
  <c r="J397" i="4"/>
  <c r="I397" i="4"/>
  <c r="H397" i="4"/>
  <c r="L396" i="4"/>
  <c r="K396" i="4"/>
  <c r="J396" i="4"/>
  <c r="I396" i="4"/>
  <c r="H396" i="4"/>
  <c r="L393" i="4"/>
  <c r="K393" i="4"/>
  <c r="J393" i="4"/>
  <c r="I393" i="4"/>
  <c r="H393" i="4"/>
  <c r="L392" i="4"/>
  <c r="K392" i="4"/>
  <c r="J392" i="4"/>
  <c r="I392" i="4"/>
  <c r="H392" i="4"/>
  <c r="L391" i="4"/>
  <c r="K391" i="4"/>
  <c r="J391" i="4"/>
  <c r="I391" i="4"/>
  <c r="H391" i="4"/>
  <c r="L390" i="4"/>
  <c r="K390" i="4"/>
  <c r="J390" i="4"/>
  <c r="I390" i="4"/>
  <c r="H390" i="4"/>
  <c r="L389" i="4"/>
  <c r="K389" i="4"/>
  <c r="J389" i="4"/>
  <c r="I389" i="4"/>
  <c r="F387" i="4"/>
  <c r="L386" i="4" s="1"/>
  <c r="E387" i="4"/>
  <c r="D387" i="4"/>
  <c r="C387" i="4"/>
  <c r="B387" i="4"/>
  <c r="K386" i="4"/>
  <c r="J386" i="4"/>
  <c r="I386" i="4"/>
  <c r="H386" i="4"/>
  <c r="L385" i="4"/>
  <c r="K385" i="4"/>
  <c r="J385" i="4"/>
  <c r="I385" i="4"/>
  <c r="L384" i="4"/>
  <c r="K384" i="4"/>
  <c r="J384" i="4"/>
  <c r="I384" i="4"/>
  <c r="H384" i="4"/>
  <c r="L437" i="4"/>
  <c r="K437" i="4"/>
  <c r="J437" i="4"/>
  <c r="I437" i="4"/>
  <c r="H437" i="4"/>
  <c r="L435" i="4"/>
  <c r="K435" i="4"/>
  <c r="J435" i="4"/>
  <c r="I435" i="4"/>
  <c r="H435" i="4"/>
  <c r="L434" i="4"/>
  <c r="K434" i="4"/>
  <c r="J434" i="4"/>
  <c r="I434" i="4"/>
  <c r="H434" i="4"/>
  <c r="L433" i="4"/>
  <c r="K433" i="4"/>
  <c r="J433" i="4"/>
  <c r="I433" i="4"/>
  <c r="H433" i="4"/>
  <c r="L432" i="4"/>
  <c r="K432" i="4"/>
  <c r="J432" i="4"/>
  <c r="I432" i="4"/>
  <c r="H432" i="4"/>
  <c r="L429" i="4"/>
  <c r="K429" i="4"/>
  <c r="J429" i="4"/>
  <c r="I429" i="4"/>
  <c r="H429" i="4"/>
  <c r="L428" i="4"/>
  <c r="K428" i="4"/>
  <c r="J428" i="4"/>
  <c r="I428" i="4"/>
  <c r="H428" i="4"/>
  <c r="L427" i="4"/>
  <c r="K427" i="4"/>
  <c r="J427" i="4"/>
  <c r="I427" i="4"/>
  <c r="H427" i="4"/>
  <c r="L424" i="4"/>
  <c r="K424" i="4"/>
  <c r="J424" i="4"/>
  <c r="I424" i="4"/>
  <c r="H424" i="4"/>
  <c r="L423" i="4"/>
  <c r="K423" i="4"/>
  <c r="J423" i="4"/>
  <c r="I423" i="4"/>
  <c r="H423" i="4"/>
  <c r="L422" i="4"/>
  <c r="K422" i="4"/>
  <c r="J422" i="4"/>
  <c r="I422" i="4"/>
  <c r="H422" i="4"/>
  <c r="L421" i="4"/>
  <c r="K421" i="4"/>
  <c r="J421" i="4"/>
  <c r="I421" i="4"/>
  <c r="H421" i="4"/>
  <c r="L420" i="4"/>
  <c r="K420" i="4"/>
  <c r="J420" i="4"/>
  <c r="I420" i="4"/>
  <c r="F418" i="4"/>
  <c r="L417" i="4" s="1"/>
  <c r="E418" i="4"/>
  <c r="D418" i="4"/>
  <c r="C418" i="4"/>
  <c r="B418" i="4"/>
  <c r="K417" i="4"/>
  <c r="J417" i="4"/>
  <c r="I417" i="4"/>
  <c r="H417" i="4"/>
  <c r="L416" i="4"/>
  <c r="K416" i="4"/>
  <c r="J416" i="4"/>
  <c r="I416" i="4"/>
  <c r="L415" i="4"/>
  <c r="K415" i="4"/>
  <c r="J415" i="4"/>
  <c r="I415" i="4"/>
  <c r="H415" i="4"/>
  <c r="L468" i="4"/>
  <c r="K468" i="4"/>
  <c r="J468" i="4"/>
  <c r="I468" i="4"/>
  <c r="H468" i="4"/>
  <c r="L466" i="4"/>
  <c r="K466" i="4"/>
  <c r="J466" i="4"/>
  <c r="I466" i="4"/>
  <c r="H466" i="4"/>
  <c r="L465" i="4"/>
  <c r="K465" i="4"/>
  <c r="J465" i="4"/>
  <c r="I465" i="4"/>
  <c r="H465" i="4"/>
  <c r="L464" i="4"/>
  <c r="K464" i="4"/>
  <c r="J464" i="4"/>
  <c r="I464" i="4"/>
  <c r="H464" i="4"/>
  <c r="L463" i="4"/>
  <c r="K463" i="4"/>
  <c r="J463" i="4"/>
  <c r="I463" i="4"/>
  <c r="H463" i="4"/>
  <c r="L460" i="4"/>
  <c r="K460" i="4"/>
  <c r="J460" i="4"/>
  <c r="I460" i="4"/>
  <c r="H460" i="4"/>
  <c r="L459" i="4"/>
  <c r="K459" i="4"/>
  <c r="J459" i="4"/>
  <c r="I459" i="4"/>
  <c r="H459" i="4"/>
  <c r="L458" i="4"/>
  <c r="K458" i="4"/>
  <c r="J458" i="4"/>
  <c r="I458" i="4"/>
  <c r="H458" i="4"/>
  <c r="L455" i="4"/>
  <c r="K455" i="4"/>
  <c r="J455" i="4"/>
  <c r="I455" i="4"/>
  <c r="H455" i="4"/>
  <c r="L454" i="4"/>
  <c r="K454" i="4"/>
  <c r="J454" i="4"/>
  <c r="I454" i="4"/>
  <c r="H454" i="4"/>
  <c r="L453" i="4"/>
  <c r="K453" i="4"/>
  <c r="J453" i="4"/>
  <c r="I453" i="4"/>
  <c r="H453" i="4"/>
  <c r="L452" i="4"/>
  <c r="K452" i="4"/>
  <c r="J452" i="4"/>
  <c r="I452" i="4"/>
  <c r="H452" i="4"/>
  <c r="L451" i="4"/>
  <c r="K451" i="4"/>
  <c r="J451" i="4"/>
  <c r="I451" i="4"/>
  <c r="F449" i="4"/>
  <c r="L448" i="4" s="1"/>
  <c r="E449" i="4"/>
  <c r="D449" i="4"/>
  <c r="C449" i="4"/>
  <c r="B449" i="4"/>
  <c r="K448" i="4"/>
  <c r="J448" i="4"/>
  <c r="I448" i="4"/>
  <c r="H448" i="4"/>
  <c r="L447" i="4"/>
  <c r="K447" i="4"/>
  <c r="J447" i="4"/>
  <c r="I447" i="4"/>
  <c r="L446" i="4"/>
  <c r="K446" i="4"/>
  <c r="J446" i="4"/>
  <c r="I446" i="4"/>
  <c r="H446" i="4"/>
  <c r="L499" i="4"/>
  <c r="K499" i="4"/>
  <c r="J499" i="4"/>
  <c r="I499" i="4"/>
  <c r="H499" i="4"/>
  <c r="L497" i="4"/>
  <c r="K497" i="4"/>
  <c r="J497" i="4"/>
  <c r="I497" i="4"/>
  <c r="H497" i="4"/>
  <c r="L496" i="4"/>
  <c r="K496" i="4"/>
  <c r="J496" i="4"/>
  <c r="I496" i="4"/>
  <c r="H496" i="4"/>
  <c r="L495" i="4"/>
  <c r="K495" i="4"/>
  <c r="J495" i="4"/>
  <c r="I495" i="4"/>
  <c r="H495" i="4"/>
  <c r="L494" i="4"/>
  <c r="K494" i="4"/>
  <c r="J494" i="4"/>
  <c r="I494" i="4"/>
  <c r="H494" i="4"/>
  <c r="L491" i="4"/>
  <c r="K491" i="4"/>
  <c r="J491" i="4"/>
  <c r="I491" i="4"/>
  <c r="H491" i="4"/>
  <c r="L490" i="4"/>
  <c r="K490" i="4"/>
  <c r="J490" i="4"/>
  <c r="I490" i="4"/>
  <c r="H490" i="4"/>
  <c r="L489" i="4"/>
  <c r="K489" i="4"/>
  <c r="J489" i="4"/>
  <c r="I489" i="4"/>
  <c r="H489" i="4"/>
  <c r="L486" i="4"/>
  <c r="K486" i="4"/>
  <c r="J486" i="4"/>
  <c r="I486" i="4"/>
  <c r="H486" i="4"/>
  <c r="L485" i="4"/>
  <c r="K485" i="4"/>
  <c r="J485" i="4"/>
  <c r="I485" i="4"/>
  <c r="H485" i="4"/>
  <c r="L484" i="4"/>
  <c r="K484" i="4"/>
  <c r="J484" i="4"/>
  <c r="I484" i="4"/>
  <c r="H484" i="4"/>
  <c r="L483" i="4"/>
  <c r="K483" i="4"/>
  <c r="J483" i="4"/>
  <c r="I483" i="4"/>
  <c r="H483" i="4"/>
  <c r="L482" i="4"/>
  <c r="K482" i="4"/>
  <c r="J482" i="4"/>
  <c r="I482" i="4"/>
  <c r="F480" i="4"/>
  <c r="L479" i="4" s="1"/>
  <c r="E480" i="4"/>
  <c r="D480" i="4"/>
  <c r="C480" i="4"/>
  <c r="B480" i="4"/>
  <c r="K479" i="4"/>
  <c r="J479" i="4"/>
  <c r="I479" i="4"/>
  <c r="H479" i="4"/>
  <c r="L478" i="4"/>
  <c r="K478" i="4"/>
  <c r="J478" i="4"/>
  <c r="I478" i="4"/>
  <c r="L477" i="4"/>
  <c r="K477" i="4"/>
  <c r="J477" i="4"/>
  <c r="I477" i="4"/>
  <c r="H477" i="4"/>
  <c r="L530" i="4"/>
  <c r="K530" i="4"/>
  <c r="J530" i="4"/>
  <c r="I530" i="4"/>
  <c r="H530" i="4"/>
  <c r="L528" i="4"/>
  <c r="K528" i="4"/>
  <c r="J528" i="4"/>
  <c r="I528" i="4"/>
  <c r="H528" i="4"/>
  <c r="L527" i="4"/>
  <c r="K527" i="4"/>
  <c r="J527" i="4"/>
  <c r="I527" i="4"/>
  <c r="H527" i="4"/>
  <c r="L526" i="4"/>
  <c r="K526" i="4"/>
  <c r="J526" i="4"/>
  <c r="I526" i="4"/>
  <c r="H526" i="4"/>
  <c r="L525" i="4"/>
  <c r="K525" i="4"/>
  <c r="J525" i="4"/>
  <c r="I525" i="4"/>
  <c r="H525" i="4"/>
  <c r="L522" i="4"/>
  <c r="K522" i="4"/>
  <c r="J522" i="4"/>
  <c r="I522" i="4"/>
  <c r="H522" i="4"/>
  <c r="L521" i="4"/>
  <c r="K521" i="4"/>
  <c r="J521" i="4"/>
  <c r="I521" i="4"/>
  <c r="H521" i="4"/>
  <c r="L520" i="4"/>
  <c r="K520" i="4"/>
  <c r="J520" i="4"/>
  <c r="I520" i="4"/>
  <c r="H520" i="4"/>
  <c r="L517" i="4"/>
  <c r="K517" i="4"/>
  <c r="J517" i="4"/>
  <c r="I517" i="4"/>
  <c r="H517" i="4"/>
  <c r="L516" i="4"/>
  <c r="K516" i="4"/>
  <c r="J516" i="4"/>
  <c r="I516" i="4"/>
  <c r="H516" i="4"/>
  <c r="L515" i="4"/>
  <c r="K515" i="4"/>
  <c r="J515" i="4"/>
  <c r="I515" i="4"/>
  <c r="H515" i="4"/>
  <c r="L514" i="4"/>
  <c r="K514" i="4"/>
  <c r="J514" i="4"/>
  <c r="I514" i="4"/>
  <c r="H514" i="4"/>
  <c r="L513" i="4"/>
  <c r="K513" i="4"/>
  <c r="J513" i="4"/>
  <c r="I513" i="4"/>
  <c r="F511" i="4"/>
  <c r="L510" i="4" s="1"/>
  <c r="E511" i="4"/>
  <c r="D511" i="4"/>
  <c r="C511" i="4"/>
  <c r="B511" i="4"/>
  <c r="K510" i="4"/>
  <c r="J510" i="4"/>
  <c r="I510" i="4"/>
  <c r="H510" i="4"/>
  <c r="L509" i="4"/>
  <c r="K509" i="4"/>
  <c r="J509" i="4"/>
  <c r="I509" i="4"/>
  <c r="L508" i="4"/>
  <c r="K508" i="4"/>
  <c r="J508" i="4"/>
  <c r="I508" i="4"/>
  <c r="H508" i="4"/>
  <c r="L561" i="4"/>
  <c r="K561" i="4"/>
  <c r="J561" i="4"/>
  <c r="I561" i="4"/>
  <c r="H561" i="4"/>
  <c r="L559" i="4"/>
  <c r="K559" i="4"/>
  <c r="J559" i="4"/>
  <c r="I559" i="4"/>
  <c r="H559" i="4"/>
  <c r="L558" i="4"/>
  <c r="K558" i="4"/>
  <c r="J558" i="4"/>
  <c r="I558" i="4"/>
  <c r="H558" i="4"/>
  <c r="L557" i="4"/>
  <c r="K557" i="4"/>
  <c r="J557" i="4"/>
  <c r="I557" i="4"/>
  <c r="H557" i="4"/>
  <c r="L556" i="4"/>
  <c r="K556" i="4"/>
  <c r="J556" i="4"/>
  <c r="I556" i="4"/>
  <c r="H556" i="4"/>
  <c r="L553" i="4"/>
  <c r="K553" i="4"/>
  <c r="J553" i="4"/>
  <c r="I553" i="4"/>
  <c r="H553" i="4"/>
  <c r="L552" i="4"/>
  <c r="K552" i="4"/>
  <c r="J552" i="4"/>
  <c r="I552" i="4"/>
  <c r="H552" i="4"/>
  <c r="L551" i="4"/>
  <c r="K551" i="4"/>
  <c r="J551" i="4"/>
  <c r="I551" i="4"/>
  <c r="H551" i="4"/>
  <c r="L548" i="4"/>
  <c r="K548" i="4"/>
  <c r="J548" i="4"/>
  <c r="I548" i="4"/>
  <c r="H548" i="4"/>
  <c r="L547" i="4"/>
  <c r="K547" i="4"/>
  <c r="J547" i="4"/>
  <c r="I547" i="4"/>
  <c r="H547" i="4"/>
  <c r="L546" i="4"/>
  <c r="K546" i="4"/>
  <c r="J546" i="4"/>
  <c r="I546" i="4"/>
  <c r="H546" i="4"/>
  <c r="L545" i="4"/>
  <c r="K545" i="4"/>
  <c r="J545" i="4"/>
  <c r="I545" i="4"/>
  <c r="H545" i="4"/>
  <c r="L544" i="4"/>
  <c r="K544" i="4"/>
  <c r="J544" i="4"/>
  <c r="I544" i="4"/>
  <c r="F542" i="4"/>
  <c r="L541" i="4" s="1"/>
  <c r="E542" i="4"/>
  <c r="D542" i="4"/>
  <c r="C542" i="4"/>
  <c r="B542" i="4"/>
  <c r="K541" i="4"/>
  <c r="J541" i="4"/>
  <c r="I541" i="4"/>
  <c r="H541" i="4"/>
  <c r="L540" i="4"/>
  <c r="K540" i="4"/>
  <c r="J540" i="4"/>
  <c r="I540" i="4"/>
  <c r="L539" i="4"/>
  <c r="K539" i="4"/>
  <c r="J539" i="4"/>
  <c r="I539" i="4"/>
  <c r="H539" i="4"/>
  <c r="L592" i="4"/>
  <c r="K592" i="4"/>
  <c r="J592" i="4"/>
  <c r="I592" i="4"/>
  <c r="H592" i="4"/>
  <c r="L590" i="4"/>
  <c r="K590" i="4"/>
  <c r="J590" i="4"/>
  <c r="I590" i="4"/>
  <c r="H590" i="4"/>
  <c r="L589" i="4"/>
  <c r="K589" i="4"/>
  <c r="J589" i="4"/>
  <c r="I589" i="4"/>
  <c r="H589" i="4"/>
  <c r="L588" i="4"/>
  <c r="K588" i="4"/>
  <c r="J588" i="4"/>
  <c r="I588" i="4"/>
  <c r="H588" i="4"/>
  <c r="L587" i="4"/>
  <c r="K587" i="4"/>
  <c r="J587" i="4"/>
  <c r="I587" i="4"/>
  <c r="H587" i="4"/>
  <c r="L584" i="4"/>
  <c r="K584" i="4"/>
  <c r="J584" i="4"/>
  <c r="I584" i="4"/>
  <c r="H584" i="4"/>
  <c r="L583" i="4"/>
  <c r="K583" i="4"/>
  <c r="J583" i="4"/>
  <c r="I583" i="4"/>
  <c r="H583" i="4"/>
  <c r="L582" i="4"/>
  <c r="K582" i="4"/>
  <c r="J582" i="4"/>
  <c r="I582" i="4"/>
  <c r="H582" i="4"/>
  <c r="L579" i="4"/>
  <c r="K579" i="4"/>
  <c r="J579" i="4"/>
  <c r="I579" i="4"/>
  <c r="H579" i="4"/>
  <c r="L578" i="4"/>
  <c r="K578" i="4"/>
  <c r="J578" i="4"/>
  <c r="I578" i="4"/>
  <c r="H578" i="4"/>
  <c r="L577" i="4"/>
  <c r="K577" i="4"/>
  <c r="J577" i="4"/>
  <c r="I577" i="4"/>
  <c r="H577" i="4"/>
  <c r="L576" i="4"/>
  <c r="K576" i="4"/>
  <c r="J576" i="4"/>
  <c r="I576" i="4"/>
  <c r="H576" i="4"/>
  <c r="L575" i="4"/>
  <c r="K575" i="4"/>
  <c r="J575" i="4"/>
  <c r="I575" i="4"/>
  <c r="F573" i="4"/>
  <c r="L572" i="4" s="1"/>
  <c r="E573" i="4"/>
  <c r="D573" i="4"/>
  <c r="C573" i="4"/>
  <c r="B573" i="4"/>
  <c r="K572" i="4"/>
  <c r="J572" i="4"/>
  <c r="I572" i="4"/>
  <c r="H572" i="4"/>
  <c r="L571" i="4"/>
  <c r="K571" i="4"/>
  <c r="J571" i="4"/>
  <c r="I571" i="4"/>
  <c r="L570" i="4"/>
  <c r="K570" i="4"/>
  <c r="J570" i="4"/>
  <c r="I570" i="4"/>
  <c r="H570" i="4"/>
  <c r="L623" i="4"/>
  <c r="K623" i="4"/>
  <c r="J623" i="4"/>
  <c r="I623" i="4"/>
  <c r="H623" i="4"/>
  <c r="L621" i="4"/>
  <c r="K621" i="4"/>
  <c r="J621" i="4"/>
  <c r="I621" i="4"/>
  <c r="H621" i="4"/>
  <c r="L620" i="4"/>
  <c r="K620" i="4"/>
  <c r="J620" i="4"/>
  <c r="I620" i="4"/>
  <c r="H620" i="4"/>
  <c r="L619" i="4"/>
  <c r="K619" i="4"/>
  <c r="J619" i="4"/>
  <c r="I619" i="4"/>
  <c r="H619" i="4"/>
  <c r="L618" i="4"/>
  <c r="K618" i="4"/>
  <c r="J618" i="4"/>
  <c r="I618" i="4"/>
  <c r="H618" i="4"/>
  <c r="L615" i="4"/>
  <c r="K615" i="4"/>
  <c r="J615" i="4"/>
  <c r="I615" i="4"/>
  <c r="H615" i="4"/>
  <c r="L614" i="4"/>
  <c r="K614" i="4"/>
  <c r="J614" i="4"/>
  <c r="I614" i="4"/>
  <c r="H614" i="4"/>
  <c r="L613" i="4"/>
  <c r="K613" i="4"/>
  <c r="J613" i="4"/>
  <c r="I613" i="4"/>
  <c r="H613" i="4"/>
  <c r="L610" i="4"/>
  <c r="K610" i="4"/>
  <c r="J610" i="4"/>
  <c r="I610" i="4"/>
  <c r="H610" i="4"/>
  <c r="L609" i="4"/>
  <c r="K609" i="4"/>
  <c r="J609" i="4"/>
  <c r="I609" i="4"/>
  <c r="H609" i="4"/>
  <c r="L608" i="4"/>
  <c r="K608" i="4"/>
  <c r="J608" i="4"/>
  <c r="I608" i="4"/>
  <c r="H608" i="4"/>
  <c r="L607" i="4"/>
  <c r="K607" i="4"/>
  <c r="J607" i="4"/>
  <c r="I607" i="4"/>
  <c r="H607" i="4"/>
  <c r="L606" i="4"/>
  <c r="K606" i="4"/>
  <c r="J606" i="4"/>
  <c r="I606" i="4"/>
  <c r="F604" i="4"/>
  <c r="L603" i="4" s="1"/>
  <c r="E604" i="4"/>
  <c r="D604" i="4"/>
  <c r="C604" i="4"/>
  <c r="B604" i="4"/>
  <c r="K603" i="4"/>
  <c r="J603" i="4"/>
  <c r="I603" i="4"/>
  <c r="H603" i="4"/>
  <c r="L602" i="4"/>
  <c r="K602" i="4"/>
  <c r="J602" i="4"/>
  <c r="I602" i="4"/>
  <c r="L601" i="4"/>
  <c r="K601" i="4"/>
  <c r="J601" i="4"/>
  <c r="I601" i="4"/>
  <c r="H601" i="4"/>
  <c r="L654" i="4"/>
  <c r="K654" i="4"/>
  <c r="J654" i="4"/>
  <c r="I654" i="4"/>
  <c r="H654" i="4"/>
  <c r="L652" i="4"/>
  <c r="K652" i="4"/>
  <c r="J652" i="4"/>
  <c r="I652" i="4"/>
  <c r="H652" i="4"/>
  <c r="L651" i="4"/>
  <c r="K651" i="4"/>
  <c r="J651" i="4"/>
  <c r="I651" i="4"/>
  <c r="H651" i="4"/>
  <c r="L650" i="4"/>
  <c r="K650" i="4"/>
  <c r="J650" i="4"/>
  <c r="I650" i="4"/>
  <c r="H650" i="4"/>
  <c r="L649" i="4"/>
  <c r="K649" i="4"/>
  <c r="J649" i="4"/>
  <c r="I649" i="4"/>
  <c r="H649" i="4"/>
  <c r="L646" i="4"/>
  <c r="K646" i="4"/>
  <c r="J646" i="4"/>
  <c r="I646" i="4"/>
  <c r="H646" i="4"/>
  <c r="L645" i="4"/>
  <c r="K645" i="4"/>
  <c r="J645" i="4"/>
  <c r="I645" i="4"/>
  <c r="H645" i="4"/>
  <c r="L644" i="4"/>
  <c r="K644" i="4"/>
  <c r="J644" i="4"/>
  <c r="I644" i="4"/>
  <c r="H644" i="4"/>
  <c r="L641" i="4"/>
  <c r="K641" i="4"/>
  <c r="J641" i="4"/>
  <c r="I641" i="4"/>
  <c r="H641" i="4"/>
  <c r="L640" i="4"/>
  <c r="K640" i="4"/>
  <c r="J640" i="4"/>
  <c r="I640" i="4"/>
  <c r="H640" i="4"/>
  <c r="L639" i="4"/>
  <c r="K639" i="4"/>
  <c r="J639" i="4"/>
  <c r="I639" i="4"/>
  <c r="H639" i="4"/>
  <c r="L638" i="4"/>
  <c r="K638" i="4"/>
  <c r="J638" i="4"/>
  <c r="I638" i="4"/>
  <c r="H638" i="4"/>
  <c r="L637" i="4"/>
  <c r="K637" i="4"/>
  <c r="J637" i="4"/>
  <c r="I637" i="4"/>
  <c r="F635" i="4"/>
  <c r="L634" i="4" s="1"/>
  <c r="E635" i="4"/>
  <c r="D635" i="4"/>
  <c r="C635" i="4"/>
  <c r="B635" i="4"/>
  <c r="K634" i="4"/>
  <c r="J634" i="4"/>
  <c r="I634" i="4"/>
  <c r="H634" i="4"/>
  <c r="L633" i="4"/>
  <c r="K633" i="4"/>
  <c r="J633" i="4"/>
  <c r="I633" i="4"/>
  <c r="L632" i="4"/>
  <c r="K632" i="4"/>
  <c r="J632" i="4"/>
  <c r="I632" i="4"/>
  <c r="H632" i="4"/>
  <c r="L685" i="4"/>
  <c r="K685" i="4"/>
  <c r="J685" i="4"/>
  <c r="I685" i="4"/>
  <c r="H685" i="4"/>
  <c r="L683" i="4"/>
  <c r="K683" i="4"/>
  <c r="J683" i="4"/>
  <c r="I683" i="4"/>
  <c r="H683" i="4"/>
  <c r="L682" i="4"/>
  <c r="K682" i="4"/>
  <c r="J682" i="4"/>
  <c r="I682" i="4"/>
  <c r="H682" i="4"/>
  <c r="L681" i="4"/>
  <c r="K681" i="4"/>
  <c r="J681" i="4"/>
  <c r="I681" i="4"/>
  <c r="H681" i="4"/>
  <c r="L680" i="4"/>
  <c r="K680" i="4"/>
  <c r="J680" i="4"/>
  <c r="I680" i="4"/>
  <c r="H680" i="4"/>
  <c r="L677" i="4"/>
  <c r="K677" i="4"/>
  <c r="J677" i="4"/>
  <c r="I677" i="4"/>
  <c r="H677" i="4"/>
  <c r="L676" i="4"/>
  <c r="K676" i="4"/>
  <c r="J676" i="4"/>
  <c r="I676" i="4"/>
  <c r="H676" i="4"/>
  <c r="L675" i="4"/>
  <c r="K675" i="4"/>
  <c r="J675" i="4"/>
  <c r="I675" i="4"/>
  <c r="H675" i="4"/>
  <c r="L672" i="4"/>
  <c r="K672" i="4"/>
  <c r="J672" i="4"/>
  <c r="I672" i="4"/>
  <c r="H672" i="4"/>
  <c r="L671" i="4"/>
  <c r="K671" i="4"/>
  <c r="J671" i="4"/>
  <c r="I671" i="4"/>
  <c r="H671" i="4"/>
  <c r="L670" i="4"/>
  <c r="K670" i="4"/>
  <c r="J670" i="4"/>
  <c r="I670" i="4"/>
  <c r="H670" i="4"/>
  <c r="L669" i="4"/>
  <c r="K669" i="4"/>
  <c r="J669" i="4"/>
  <c r="I669" i="4"/>
  <c r="H669" i="4"/>
  <c r="L668" i="4"/>
  <c r="K668" i="4"/>
  <c r="J668" i="4"/>
  <c r="I668" i="4"/>
  <c r="F666" i="4"/>
  <c r="L665" i="4" s="1"/>
  <c r="E666" i="4"/>
  <c r="D666" i="4"/>
  <c r="C666" i="4"/>
  <c r="B666" i="4"/>
  <c r="K665" i="4"/>
  <c r="J665" i="4"/>
  <c r="I665" i="4"/>
  <c r="H665" i="4"/>
  <c r="L664" i="4"/>
  <c r="K664" i="4"/>
  <c r="J664" i="4"/>
  <c r="I664" i="4"/>
  <c r="L663" i="4"/>
  <c r="K663" i="4"/>
  <c r="J663" i="4"/>
  <c r="I663" i="4"/>
  <c r="H663" i="4"/>
  <c r="L716" i="4"/>
  <c r="K716" i="4"/>
  <c r="J716" i="4"/>
  <c r="I716" i="4"/>
  <c r="H716" i="4"/>
  <c r="L714" i="4"/>
  <c r="K714" i="4"/>
  <c r="J714" i="4"/>
  <c r="I714" i="4"/>
  <c r="H714" i="4"/>
  <c r="L713" i="4"/>
  <c r="K713" i="4"/>
  <c r="J713" i="4"/>
  <c r="I713" i="4"/>
  <c r="H713" i="4"/>
  <c r="L712" i="4"/>
  <c r="K712" i="4"/>
  <c r="J712" i="4"/>
  <c r="I712" i="4"/>
  <c r="H712" i="4"/>
  <c r="L711" i="4"/>
  <c r="K711" i="4"/>
  <c r="J711" i="4"/>
  <c r="I711" i="4"/>
  <c r="H711" i="4"/>
  <c r="L708" i="4"/>
  <c r="K708" i="4"/>
  <c r="J708" i="4"/>
  <c r="I708" i="4"/>
  <c r="H708" i="4"/>
  <c r="L707" i="4"/>
  <c r="K707" i="4"/>
  <c r="J707" i="4"/>
  <c r="I707" i="4"/>
  <c r="H707" i="4"/>
  <c r="L706" i="4"/>
  <c r="K706" i="4"/>
  <c r="J706" i="4"/>
  <c r="I706" i="4"/>
  <c r="H706" i="4"/>
  <c r="L703" i="4"/>
  <c r="K703" i="4"/>
  <c r="J703" i="4"/>
  <c r="I703" i="4"/>
  <c r="H703" i="4"/>
  <c r="L702" i="4"/>
  <c r="K702" i="4"/>
  <c r="J702" i="4"/>
  <c r="I702" i="4"/>
  <c r="H702" i="4"/>
  <c r="L701" i="4"/>
  <c r="K701" i="4"/>
  <c r="J701" i="4"/>
  <c r="I701" i="4"/>
  <c r="H701" i="4"/>
  <c r="L700" i="4"/>
  <c r="K700" i="4"/>
  <c r="J700" i="4"/>
  <c r="I700" i="4"/>
  <c r="H700" i="4"/>
  <c r="L699" i="4"/>
  <c r="K699" i="4"/>
  <c r="J699" i="4"/>
  <c r="I699" i="4"/>
  <c r="F697" i="4"/>
  <c r="L696" i="4" s="1"/>
  <c r="E697" i="4"/>
  <c r="D697" i="4"/>
  <c r="C697" i="4"/>
  <c r="B697" i="4"/>
  <c r="K696" i="4"/>
  <c r="J696" i="4"/>
  <c r="I696" i="4"/>
  <c r="H696" i="4"/>
  <c r="L695" i="4"/>
  <c r="K695" i="4"/>
  <c r="J695" i="4"/>
  <c r="I695" i="4"/>
  <c r="L694" i="4"/>
  <c r="K694" i="4"/>
  <c r="J694" i="4"/>
  <c r="I694" i="4"/>
  <c r="H694" i="4"/>
  <c r="L747" i="4"/>
  <c r="K747" i="4"/>
  <c r="J747" i="4"/>
  <c r="I747" i="4"/>
  <c r="H747" i="4"/>
  <c r="L745" i="4"/>
  <c r="K745" i="4"/>
  <c r="J745" i="4"/>
  <c r="I745" i="4"/>
  <c r="H745" i="4"/>
  <c r="L744" i="4"/>
  <c r="K744" i="4"/>
  <c r="J744" i="4"/>
  <c r="I744" i="4"/>
  <c r="H744" i="4"/>
  <c r="L743" i="4"/>
  <c r="K743" i="4"/>
  <c r="J743" i="4"/>
  <c r="I743" i="4"/>
  <c r="H743" i="4"/>
  <c r="L742" i="4"/>
  <c r="K742" i="4"/>
  <c r="J742" i="4"/>
  <c r="I742" i="4"/>
  <c r="H742" i="4"/>
  <c r="L739" i="4"/>
  <c r="K739" i="4"/>
  <c r="J739" i="4"/>
  <c r="I739" i="4"/>
  <c r="H739" i="4"/>
  <c r="L738" i="4"/>
  <c r="K738" i="4"/>
  <c r="J738" i="4"/>
  <c r="I738" i="4"/>
  <c r="H738" i="4"/>
  <c r="L737" i="4"/>
  <c r="K737" i="4"/>
  <c r="J737" i="4"/>
  <c r="I737" i="4"/>
  <c r="H737" i="4"/>
  <c r="L734" i="4"/>
  <c r="K734" i="4"/>
  <c r="J734" i="4"/>
  <c r="I734" i="4"/>
  <c r="H734" i="4"/>
  <c r="L733" i="4"/>
  <c r="K733" i="4"/>
  <c r="J733" i="4"/>
  <c r="I733" i="4"/>
  <c r="H733" i="4"/>
  <c r="L732" i="4"/>
  <c r="K732" i="4"/>
  <c r="J732" i="4"/>
  <c r="I732" i="4"/>
  <c r="H732" i="4"/>
  <c r="L731" i="4"/>
  <c r="K731" i="4"/>
  <c r="J731" i="4"/>
  <c r="I731" i="4"/>
  <c r="H731" i="4"/>
  <c r="L730" i="4"/>
  <c r="K730" i="4"/>
  <c r="J730" i="4"/>
  <c r="I730" i="4"/>
  <c r="F728" i="4"/>
  <c r="L727" i="4" s="1"/>
  <c r="E728" i="4"/>
  <c r="D728" i="4"/>
  <c r="C728" i="4"/>
  <c r="B728" i="4"/>
  <c r="K727" i="4"/>
  <c r="J727" i="4"/>
  <c r="I727" i="4"/>
  <c r="H727" i="4"/>
  <c r="L726" i="4"/>
  <c r="K726" i="4"/>
  <c r="J726" i="4"/>
  <c r="I726" i="4"/>
  <c r="L725" i="4"/>
  <c r="K725" i="4"/>
  <c r="J725" i="4"/>
  <c r="I725" i="4"/>
  <c r="H725" i="4"/>
  <c r="L778" i="4"/>
  <c r="K778" i="4"/>
  <c r="J778" i="4"/>
  <c r="I778" i="4"/>
  <c r="H778" i="4"/>
  <c r="L776" i="4"/>
  <c r="K776" i="4"/>
  <c r="J776" i="4"/>
  <c r="I776" i="4"/>
  <c r="H776" i="4"/>
  <c r="L775" i="4"/>
  <c r="K775" i="4"/>
  <c r="J775" i="4"/>
  <c r="I775" i="4"/>
  <c r="H775" i="4"/>
  <c r="L774" i="4"/>
  <c r="K774" i="4"/>
  <c r="J774" i="4"/>
  <c r="I774" i="4"/>
  <c r="H774" i="4"/>
  <c r="L773" i="4"/>
  <c r="K773" i="4"/>
  <c r="J773" i="4"/>
  <c r="I773" i="4"/>
  <c r="H773" i="4"/>
  <c r="L770" i="4"/>
  <c r="K770" i="4"/>
  <c r="J770" i="4"/>
  <c r="I770" i="4"/>
  <c r="H770" i="4"/>
  <c r="L769" i="4"/>
  <c r="K769" i="4"/>
  <c r="J769" i="4"/>
  <c r="I769" i="4"/>
  <c r="H769" i="4"/>
  <c r="L768" i="4"/>
  <c r="K768" i="4"/>
  <c r="J768" i="4"/>
  <c r="I768" i="4"/>
  <c r="H768" i="4"/>
  <c r="L765" i="4"/>
  <c r="K765" i="4"/>
  <c r="J765" i="4"/>
  <c r="I765" i="4"/>
  <c r="H765" i="4"/>
  <c r="L764" i="4"/>
  <c r="K764" i="4"/>
  <c r="J764" i="4"/>
  <c r="I764" i="4"/>
  <c r="H764" i="4"/>
  <c r="L763" i="4"/>
  <c r="K763" i="4"/>
  <c r="J763" i="4"/>
  <c r="I763" i="4"/>
  <c r="H763" i="4"/>
  <c r="L762" i="4"/>
  <c r="K762" i="4"/>
  <c r="J762" i="4"/>
  <c r="I762" i="4"/>
  <c r="H762" i="4"/>
  <c r="L761" i="4"/>
  <c r="K761" i="4"/>
  <c r="J761" i="4"/>
  <c r="I761" i="4"/>
  <c r="F759" i="4"/>
  <c r="L758" i="4" s="1"/>
  <c r="E759" i="4"/>
  <c r="D759" i="4"/>
  <c r="C759" i="4"/>
  <c r="B759" i="4"/>
  <c r="K758" i="4"/>
  <c r="J758" i="4"/>
  <c r="I758" i="4"/>
  <c r="H758" i="4"/>
  <c r="L757" i="4"/>
  <c r="K757" i="4"/>
  <c r="J757" i="4"/>
  <c r="I757" i="4"/>
  <c r="L756" i="4"/>
  <c r="K756" i="4"/>
  <c r="J756" i="4"/>
  <c r="I756" i="4"/>
  <c r="H756" i="4"/>
  <c r="L809" i="4"/>
  <c r="K809" i="4"/>
  <c r="J809" i="4"/>
  <c r="I809" i="4"/>
  <c r="H809" i="4"/>
  <c r="L807" i="4"/>
  <c r="K807" i="4"/>
  <c r="J807" i="4"/>
  <c r="I807" i="4"/>
  <c r="H807" i="4"/>
  <c r="L806" i="4"/>
  <c r="K806" i="4"/>
  <c r="J806" i="4"/>
  <c r="I806" i="4"/>
  <c r="H806" i="4"/>
  <c r="L805" i="4"/>
  <c r="K805" i="4"/>
  <c r="J805" i="4"/>
  <c r="I805" i="4"/>
  <c r="H805" i="4"/>
  <c r="L804" i="4"/>
  <c r="K804" i="4"/>
  <c r="J804" i="4"/>
  <c r="I804" i="4"/>
  <c r="H804" i="4"/>
  <c r="L801" i="4"/>
  <c r="K801" i="4"/>
  <c r="J801" i="4"/>
  <c r="I801" i="4"/>
  <c r="H801" i="4"/>
  <c r="L800" i="4"/>
  <c r="K800" i="4"/>
  <c r="J800" i="4"/>
  <c r="I800" i="4"/>
  <c r="H800" i="4"/>
  <c r="L799" i="4"/>
  <c r="K799" i="4"/>
  <c r="J799" i="4"/>
  <c r="I799" i="4"/>
  <c r="H799" i="4"/>
  <c r="L796" i="4"/>
  <c r="K796" i="4"/>
  <c r="J796" i="4"/>
  <c r="I796" i="4"/>
  <c r="H796" i="4"/>
  <c r="L795" i="4"/>
  <c r="K795" i="4"/>
  <c r="J795" i="4"/>
  <c r="I795" i="4"/>
  <c r="H795" i="4"/>
  <c r="L794" i="4"/>
  <c r="K794" i="4"/>
  <c r="J794" i="4"/>
  <c r="I794" i="4"/>
  <c r="H794" i="4"/>
  <c r="L793" i="4"/>
  <c r="K793" i="4"/>
  <c r="J793" i="4"/>
  <c r="I793" i="4"/>
  <c r="H793" i="4"/>
  <c r="L792" i="4"/>
  <c r="K792" i="4"/>
  <c r="J792" i="4"/>
  <c r="I792" i="4"/>
  <c r="F790" i="4"/>
  <c r="L789" i="4" s="1"/>
  <c r="E790" i="4"/>
  <c r="D790" i="4"/>
  <c r="C790" i="4"/>
  <c r="B790" i="4"/>
  <c r="K789" i="4"/>
  <c r="J789" i="4"/>
  <c r="I789" i="4"/>
  <c r="H789" i="4"/>
  <c r="L788" i="4"/>
  <c r="K788" i="4"/>
  <c r="J788" i="4"/>
  <c r="I788" i="4"/>
  <c r="L787" i="4"/>
  <c r="K787" i="4"/>
  <c r="J787" i="4"/>
  <c r="I787" i="4"/>
  <c r="H787" i="4"/>
  <c r="L840" i="4"/>
  <c r="K840" i="4"/>
  <c r="J840" i="4"/>
  <c r="I840" i="4"/>
  <c r="H840" i="4"/>
  <c r="L838" i="4"/>
  <c r="K838" i="4"/>
  <c r="J838" i="4"/>
  <c r="I838" i="4"/>
  <c r="H838" i="4"/>
  <c r="L837" i="4"/>
  <c r="K837" i="4"/>
  <c r="J837" i="4"/>
  <c r="I837" i="4"/>
  <c r="H837" i="4"/>
  <c r="L836" i="4"/>
  <c r="K836" i="4"/>
  <c r="J836" i="4"/>
  <c r="I836" i="4"/>
  <c r="H836" i="4"/>
  <c r="L835" i="4"/>
  <c r="K835" i="4"/>
  <c r="J835" i="4"/>
  <c r="I835" i="4"/>
  <c r="H835" i="4"/>
  <c r="L832" i="4"/>
  <c r="K832" i="4"/>
  <c r="J832" i="4"/>
  <c r="I832" i="4"/>
  <c r="H832" i="4"/>
  <c r="L831" i="4"/>
  <c r="K831" i="4"/>
  <c r="J831" i="4"/>
  <c r="I831" i="4"/>
  <c r="H831" i="4"/>
  <c r="L830" i="4"/>
  <c r="K830" i="4"/>
  <c r="J830" i="4"/>
  <c r="I830" i="4"/>
  <c r="H830" i="4"/>
  <c r="L827" i="4"/>
  <c r="K827" i="4"/>
  <c r="J827" i="4"/>
  <c r="I827" i="4"/>
  <c r="H827" i="4"/>
  <c r="L826" i="4"/>
  <c r="K826" i="4"/>
  <c r="J826" i="4"/>
  <c r="I826" i="4"/>
  <c r="H826" i="4"/>
  <c r="L825" i="4"/>
  <c r="K825" i="4"/>
  <c r="J825" i="4"/>
  <c r="I825" i="4"/>
  <c r="H825" i="4"/>
  <c r="L824" i="4"/>
  <c r="K824" i="4"/>
  <c r="J824" i="4"/>
  <c r="I824" i="4"/>
  <c r="H824" i="4"/>
  <c r="L823" i="4"/>
  <c r="K823" i="4"/>
  <c r="J823" i="4"/>
  <c r="I823" i="4"/>
  <c r="F821" i="4"/>
  <c r="L820" i="4" s="1"/>
  <c r="E821" i="4"/>
  <c r="D821" i="4"/>
  <c r="C821" i="4"/>
  <c r="B821" i="4"/>
  <c r="K820" i="4"/>
  <c r="J820" i="4"/>
  <c r="I820" i="4"/>
  <c r="H820" i="4"/>
  <c r="L819" i="4"/>
  <c r="K819" i="4"/>
  <c r="J819" i="4"/>
  <c r="I819" i="4"/>
  <c r="L818" i="4"/>
  <c r="K818" i="4"/>
  <c r="J818" i="4"/>
  <c r="I818" i="4"/>
  <c r="H818" i="4"/>
  <c r="L871" i="4"/>
  <c r="K871" i="4"/>
  <c r="J871" i="4"/>
  <c r="I871" i="4"/>
  <c r="H871" i="4"/>
  <c r="L869" i="4"/>
  <c r="K869" i="4"/>
  <c r="J869" i="4"/>
  <c r="I869" i="4"/>
  <c r="H869" i="4"/>
  <c r="L868" i="4"/>
  <c r="K868" i="4"/>
  <c r="J868" i="4"/>
  <c r="I868" i="4"/>
  <c r="H868" i="4"/>
  <c r="L867" i="4"/>
  <c r="K867" i="4"/>
  <c r="J867" i="4"/>
  <c r="I867" i="4"/>
  <c r="H867" i="4"/>
  <c r="L866" i="4"/>
  <c r="K866" i="4"/>
  <c r="J866" i="4"/>
  <c r="I866" i="4"/>
  <c r="H866" i="4"/>
  <c r="L863" i="4"/>
  <c r="K863" i="4"/>
  <c r="J863" i="4"/>
  <c r="I863" i="4"/>
  <c r="H863" i="4"/>
  <c r="L862" i="4"/>
  <c r="K862" i="4"/>
  <c r="J862" i="4"/>
  <c r="I862" i="4"/>
  <c r="H862" i="4"/>
  <c r="L861" i="4"/>
  <c r="K861" i="4"/>
  <c r="J861" i="4"/>
  <c r="I861" i="4"/>
  <c r="H861" i="4"/>
  <c r="L858" i="4"/>
  <c r="K858" i="4"/>
  <c r="J858" i="4"/>
  <c r="I858" i="4"/>
  <c r="H858" i="4"/>
  <c r="L857" i="4"/>
  <c r="K857" i="4"/>
  <c r="J857" i="4"/>
  <c r="I857" i="4"/>
  <c r="H857" i="4"/>
  <c r="L856" i="4"/>
  <c r="K856" i="4"/>
  <c r="J856" i="4"/>
  <c r="I856" i="4"/>
  <c r="H856" i="4"/>
  <c r="L855" i="4"/>
  <c r="K855" i="4"/>
  <c r="J855" i="4"/>
  <c r="I855" i="4"/>
  <c r="H855" i="4"/>
  <c r="L854" i="4"/>
  <c r="K854" i="4"/>
  <c r="J854" i="4"/>
  <c r="I854" i="4"/>
  <c r="F852" i="4"/>
  <c r="L851" i="4" s="1"/>
  <c r="E852" i="4"/>
  <c r="D852" i="4"/>
  <c r="C852" i="4"/>
  <c r="B852" i="4"/>
  <c r="K851" i="4"/>
  <c r="J851" i="4"/>
  <c r="I851" i="4"/>
  <c r="H851" i="4"/>
  <c r="L850" i="4"/>
  <c r="K850" i="4"/>
  <c r="J850" i="4"/>
  <c r="I850" i="4"/>
  <c r="L849" i="4"/>
  <c r="K849" i="4"/>
  <c r="J849" i="4"/>
  <c r="I849" i="4"/>
  <c r="H849" i="4"/>
  <c r="L902" i="4"/>
  <c r="K902" i="4"/>
  <c r="J902" i="4"/>
  <c r="I902" i="4"/>
  <c r="H902" i="4"/>
  <c r="L900" i="4"/>
  <c r="K900" i="4"/>
  <c r="J900" i="4"/>
  <c r="I900" i="4"/>
  <c r="H900" i="4"/>
  <c r="L899" i="4"/>
  <c r="K899" i="4"/>
  <c r="J899" i="4"/>
  <c r="I899" i="4"/>
  <c r="H899" i="4"/>
  <c r="L898" i="4"/>
  <c r="K898" i="4"/>
  <c r="J898" i="4"/>
  <c r="I898" i="4"/>
  <c r="H898" i="4"/>
  <c r="L897" i="4"/>
  <c r="K897" i="4"/>
  <c r="J897" i="4"/>
  <c r="I897" i="4"/>
  <c r="H897" i="4"/>
  <c r="L894" i="4"/>
  <c r="K894" i="4"/>
  <c r="J894" i="4"/>
  <c r="I894" i="4"/>
  <c r="H894" i="4"/>
  <c r="L893" i="4"/>
  <c r="K893" i="4"/>
  <c r="J893" i="4"/>
  <c r="I893" i="4"/>
  <c r="H893" i="4"/>
  <c r="L892" i="4"/>
  <c r="K892" i="4"/>
  <c r="J892" i="4"/>
  <c r="I892" i="4"/>
  <c r="H892" i="4"/>
  <c r="L889" i="4"/>
  <c r="K889" i="4"/>
  <c r="J889" i="4"/>
  <c r="I889" i="4"/>
  <c r="H889" i="4"/>
  <c r="L888" i="4"/>
  <c r="K888" i="4"/>
  <c r="J888" i="4"/>
  <c r="I888" i="4"/>
  <c r="H888" i="4"/>
  <c r="L887" i="4"/>
  <c r="K887" i="4"/>
  <c r="J887" i="4"/>
  <c r="I887" i="4"/>
  <c r="H887" i="4"/>
  <c r="L886" i="4"/>
  <c r="K886" i="4"/>
  <c r="J886" i="4"/>
  <c r="I886" i="4"/>
  <c r="H886" i="4"/>
  <c r="L885" i="4"/>
  <c r="K885" i="4"/>
  <c r="J885" i="4"/>
  <c r="I885" i="4"/>
  <c r="F883" i="4"/>
  <c r="L882" i="4" s="1"/>
  <c r="E883" i="4"/>
  <c r="D883" i="4"/>
  <c r="C883" i="4"/>
  <c r="B883" i="4"/>
  <c r="K882" i="4"/>
  <c r="J882" i="4"/>
  <c r="I882" i="4"/>
  <c r="H882" i="4"/>
  <c r="L881" i="4"/>
  <c r="K881" i="4"/>
  <c r="J881" i="4"/>
  <c r="I881" i="4"/>
  <c r="L880" i="4"/>
  <c r="K880" i="4"/>
  <c r="J880" i="4"/>
  <c r="I880" i="4"/>
  <c r="H880" i="4"/>
  <c r="L933" i="4"/>
  <c r="K933" i="4"/>
  <c r="J933" i="4"/>
  <c r="I933" i="4"/>
  <c r="H933" i="4"/>
  <c r="L931" i="4"/>
  <c r="K931" i="4"/>
  <c r="J931" i="4"/>
  <c r="I931" i="4"/>
  <c r="H931" i="4"/>
  <c r="L930" i="4"/>
  <c r="K930" i="4"/>
  <c r="J930" i="4"/>
  <c r="I930" i="4"/>
  <c r="H930" i="4"/>
  <c r="L929" i="4"/>
  <c r="K929" i="4"/>
  <c r="J929" i="4"/>
  <c r="I929" i="4"/>
  <c r="H929" i="4"/>
  <c r="L928" i="4"/>
  <c r="K928" i="4"/>
  <c r="J928" i="4"/>
  <c r="I928" i="4"/>
  <c r="H928" i="4"/>
  <c r="L925" i="4"/>
  <c r="K925" i="4"/>
  <c r="J925" i="4"/>
  <c r="I925" i="4"/>
  <c r="H925" i="4"/>
  <c r="L924" i="4"/>
  <c r="K924" i="4"/>
  <c r="J924" i="4"/>
  <c r="I924" i="4"/>
  <c r="H924" i="4"/>
  <c r="L923" i="4"/>
  <c r="K923" i="4"/>
  <c r="J923" i="4"/>
  <c r="I923" i="4"/>
  <c r="H923" i="4"/>
  <c r="L920" i="4"/>
  <c r="K920" i="4"/>
  <c r="J920" i="4"/>
  <c r="I920" i="4"/>
  <c r="H920" i="4"/>
  <c r="L919" i="4"/>
  <c r="K919" i="4"/>
  <c r="J919" i="4"/>
  <c r="I919" i="4"/>
  <c r="H919" i="4"/>
  <c r="L918" i="4"/>
  <c r="K918" i="4"/>
  <c r="J918" i="4"/>
  <c r="I918" i="4"/>
  <c r="H918" i="4"/>
  <c r="L917" i="4"/>
  <c r="K917" i="4"/>
  <c r="J917" i="4"/>
  <c r="I917" i="4"/>
  <c r="H917" i="4"/>
  <c r="L916" i="4"/>
  <c r="K916" i="4"/>
  <c r="J916" i="4"/>
  <c r="I916" i="4"/>
  <c r="F914" i="4"/>
  <c r="L913" i="4" s="1"/>
  <c r="E914" i="4"/>
  <c r="D914" i="4"/>
  <c r="C914" i="4"/>
  <c r="B914" i="4"/>
  <c r="K913" i="4"/>
  <c r="J913" i="4"/>
  <c r="I913" i="4"/>
  <c r="H913" i="4"/>
  <c r="L912" i="4"/>
  <c r="K912" i="4"/>
  <c r="J912" i="4"/>
  <c r="I912" i="4"/>
  <c r="L911" i="4"/>
  <c r="K911" i="4"/>
  <c r="J911" i="4"/>
  <c r="I911" i="4"/>
  <c r="H911" i="4"/>
  <c r="L964" i="4"/>
  <c r="K964" i="4"/>
  <c r="J964" i="4"/>
  <c r="I964" i="4"/>
  <c r="H964" i="4"/>
  <c r="L962" i="4"/>
  <c r="K962" i="4"/>
  <c r="J962" i="4"/>
  <c r="I962" i="4"/>
  <c r="H962" i="4"/>
  <c r="L961" i="4"/>
  <c r="K961" i="4"/>
  <c r="J961" i="4"/>
  <c r="I961" i="4"/>
  <c r="H961" i="4"/>
  <c r="L960" i="4"/>
  <c r="K960" i="4"/>
  <c r="J960" i="4"/>
  <c r="I960" i="4"/>
  <c r="H960" i="4"/>
  <c r="L959" i="4"/>
  <c r="K959" i="4"/>
  <c r="J959" i="4"/>
  <c r="I959" i="4"/>
  <c r="H959" i="4"/>
  <c r="L956" i="4"/>
  <c r="K956" i="4"/>
  <c r="J956" i="4"/>
  <c r="I956" i="4"/>
  <c r="H956" i="4"/>
  <c r="L955" i="4"/>
  <c r="K955" i="4"/>
  <c r="J955" i="4"/>
  <c r="I955" i="4"/>
  <c r="H955" i="4"/>
  <c r="L954" i="4"/>
  <c r="K954" i="4"/>
  <c r="J954" i="4"/>
  <c r="I954" i="4"/>
  <c r="H954" i="4"/>
  <c r="L951" i="4"/>
  <c r="K951" i="4"/>
  <c r="J951" i="4"/>
  <c r="I951" i="4"/>
  <c r="H951" i="4"/>
  <c r="L950" i="4"/>
  <c r="K950" i="4"/>
  <c r="J950" i="4"/>
  <c r="I950" i="4"/>
  <c r="H950" i="4"/>
  <c r="L949" i="4"/>
  <c r="K949" i="4"/>
  <c r="J949" i="4"/>
  <c r="I949" i="4"/>
  <c r="H949" i="4"/>
  <c r="L948" i="4"/>
  <c r="K948" i="4"/>
  <c r="J948" i="4"/>
  <c r="I948" i="4"/>
  <c r="H948" i="4"/>
  <c r="L947" i="4"/>
  <c r="K947" i="4"/>
  <c r="J947" i="4"/>
  <c r="I947" i="4"/>
  <c r="F945" i="4"/>
  <c r="L944" i="4" s="1"/>
  <c r="E945" i="4"/>
  <c r="D945" i="4"/>
  <c r="C945" i="4"/>
  <c r="B945" i="4"/>
  <c r="K944" i="4"/>
  <c r="J944" i="4"/>
  <c r="I944" i="4"/>
  <c r="H944" i="4"/>
  <c r="L943" i="4"/>
  <c r="K943" i="4"/>
  <c r="J943" i="4"/>
  <c r="I943" i="4"/>
  <c r="L942" i="4"/>
  <c r="K942" i="4"/>
  <c r="J942" i="4"/>
  <c r="I942" i="4"/>
  <c r="H942" i="4"/>
  <c r="L995" i="4"/>
  <c r="K995" i="4"/>
  <c r="J995" i="4"/>
  <c r="I995" i="4"/>
  <c r="H995" i="4"/>
  <c r="L993" i="4"/>
  <c r="K993" i="4"/>
  <c r="J993" i="4"/>
  <c r="I993" i="4"/>
  <c r="H993" i="4"/>
  <c r="L992" i="4"/>
  <c r="K992" i="4"/>
  <c r="J992" i="4"/>
  <c r="I992" i="4"/>
  <c r="H992" i="4"/>
  <c r="L991" i="4"/>
  <c r="K991" i="4"/>
  <c r="J991" i="4"/>
  <c r="I991" i="4"/>
  <c r="H991" i="4"/>
  <c r="L990" i="4"/>
  <c r="K990" i="4"/>
  <c r="J990" i="4"/>
  <c r="I990" i="4"/>
  <c r="H990" i="4"/>
  <c r="L987" i="4"/>
  <c r="K987" i="4"/>
  <c r="J987" i="4"/>
  <c r="I987" i="4"/>
  <c r="H987" i="4"/>
  <c r="L986" i="4"/>
  <c r="K986" i="4"/>
  <c r="J986" i="4"/>
  <c r="I986" i="4"/>
  <c r="H986" i="4"/>
  <c r="L985" i="4"/>
  <c r="K985" i="4"/>
  <c r="J985" i="4"/>
  <c r="I985" i="4"/>
  <c r="H985" i="4"/>
  <c r="L982" i="4"/>
  <c r="K982" i="4"/>
  <c r="J982" i="4"/>
  <c r="I982" i="4"/>
  <c r="H982" i="4"/>
  <c r="L981" i="4"/>
  <c r="K981" i="4"/>
  <c r="J981" i="4"/>
  <c r="I981" i="4"/>
  <c r="H981" i="4"/>
  <c r="L980" i="4"/>
  <c r="K980" i="4"/>
  <c r="J980" i="4"/>
  <c r="I980" i="4"/>
  <c r="H980" i="4"/>
  <c r="L979" i="4"/>
  <c r="K979" i="4"/>
  <c r="J979" i="4"/>
  <c r="I979" i="4"/>
  <c r="H979" i="4"/>
  <c r="L978" i="4"/>
  <c r="K978" i="4"/>
  <c r="J978" i="4"/>
  <c r="I978" i="4"/>
  <c r="F976" i="4"/>
  <c r="L975" i="4" s="1"/>
  <c r="E976" i="4"/>
  <c r="D976" i="4"/>
  <c r="C976" i="4"/>
  <c r="B976" i="4"/>
  <c r="K975" i="4"/>
  <c r="J975" i="4"/>
  <c r="I975" i="4"/>
  <c r="H975" i="4"/>
  <c r="L974" i="4"/>
  <c r="K974" i="4"/>
  <c r="J974" i="4"/>
  <c r="I974" i="4"/>
  <c r="L973" i="4"/>
  <c r="K973" i="4"/>
  <c r="J973" i="4"/>
  <c r="I973" i="4"/>
  <c r="H973" i="4"/>
  <c r="L1026" i="4"/>
  <c r="K1026" i="4"/>
  <c r="J1026" i="4"/>
  <c r="I1026" i="4"/>
  <c r="H1026" i="4"/>
  <c r="L1024" i="4"/>
  <c r="K1024" i="4"/>
  <c r="J1024" i="4"/>
  <c r="I1024" i="4"/>
  <c r="H1024" i="4"/>
  <c r="L1023" i="4"/>
  <c r="K1023" i="4"/>
  <c r="J1023" i="4"/>
  <c r="I1023" i="4"/>
  <c r="H1023" i="4"/>
  <c r="L1022" i="4"/>
  <c r="K1022" i="4"/>
  <c r="J1022" i="4"/>
  <c r="I1022" i="4"/>
  <c r="H1022" i="4"/>
  <c r="L1021" i="4"/>
  <c r="K1021" i="4"/>
  <c r="J1021" i="4"/>
  <c r="I1021" i="4"/>
  <c r="H1021" i="4"/>
  <c r="L1018" i="4"/>
  <c r="K1018" i="4"/>
  <c r="J1018" i="4"/>
  <c r="I1018" i="4"/>
  <c r="H1018" i="4"/>
  <c r="L1017" i="4"/>
  <c r="K1017" i="4"/>
  <c r="J1017" i="4"/>
  <c r="I1017" i="4"/>
  <c r="H1017" i="4"/>
  <c r="L1016" i="4"/>
  <c r="K1016" i="4"/>
  <c r="J1016" i="4"/>
  <c r="I1016" i="4"/>
  <c r="H1016" i="4"/>
  <c r="L1013" i="4"/>
  <c r="K1013" i="4"/>
  <c r="J1013" i="4"/>
  <c r="I1013" i="4"/>
  <c r="H1013" i="4"/>
  <c r="L1012" i="4"/>
  <c r="K1012" i="4"/>
  <c r="J1012" i="4"/>
  <c r="I1012" i="4"/>
  <c r="H1012" i="4"/>
  <c r="L1011" i="4"/>
  <c r="K1011" i="4"/>
  <c r="J1011" i="4"/>
  <c r="I1011" i="4"/>
  <c r="H1011" i="4"/>
  <c r="L1010" i="4"/>
  <c r="K1010" i="4"/>
  <c r="J1010" i="4"/>
  <c r="I1010" i="4"/>
  <c r="H1010" i="4"/>
  <c r="L1009" i="4"/>
  <c r="K1009" i="4"/>
  <c r="J1009" i="4"/>
  <c r="I1009" i="4"/>
  <c r="F1007" i="4"/>
  <c r="L1006" i="4" s="1"/>
  <c r="E1007" i="4"/>
  <c r="D1007" i="4"/>
  <c r="C1007" i="4"/>
  <c r="B1007" i="4"/>
  <c r="K1006" i="4"/>
  <c r="J1006" i="4"/>
  <c r="I1006" i="4"/>
  <c r="H1006" i="4"/>
  <c r="L1005" i="4"/>
  <c r="K1005" i="4"/>
  <c r="J1005" i="4"/>
  <c r="I1005" i="4"/>
  <c r="L1004" i="4"/>
  <c r="K1004" i="4"/>
  <c r="J1004" i="4"/>
  <c r="I1004" i="4"/>
  <c r="H1004" i="4"/>
  <c r="L1057" i="4"/>
  <c r="K1057" i="4"/>
  <c r="J1057" i="4"/>
  <c r="I1057" i="4"/>
  <c r="H1057" i="4"/>
  <c r="L1055" i="4"/>
  <c r="K1055" i="4"/>
  <c r="J1055" i="4"/>
  <c r="I1055" i="4"/>
  <c r="H1055" i="4"/>
  <c r="L1054" i="4"/>
  <c r="K1054" i="4"/>
  <c r="J1054" i="4"/>
  <c r="I1054" i="4"/>
  <c r="H1054" i="4"/>
  <c r="L1053" i="4"/>
  <c r="K1053" i="4"/>
  <c r="J1053" i="4"/>
  <c r="I1053" i="4"/>
  <c r="H1053" i="4"/>
  <c r="L1052" i="4"/>
  <c r="K1052" i="4"/>
  <c r="J1052" i="4"/>
  <c r="I1052" i="4"/>
  <c r="H1052" i="4"/>
  <c r="L1049" i="4"/>
  <c r="K1049" i="4"/>
  <c r="J1049" i="4"/>
  <c r="I1049" i="4"/>
  <c r="H1049" i="4"/>
  <c r="L1048" i="4"/>
  <c r="K1048" i="4"/>
  <c r="J1048" i="4"/>
  <c r="I1048" i="4"/>
  <c r="H1048" i="4"/>
  <c r="L1047" i="4"/>
  <c r="K1047" i="4"/>
  <c r="J1047" i="4"/>
  <c r="I1047" i="4"/>
  <c r="H1047" i="4"/>
  <c r="L1044" i="4"/>
  <c r="K1044" i="4"/>
  <c r="J1044" i="4"/>
  <c r="I1044" i="4"/>
  <c r="H1044" i="4"/>
  <c r="L1043" i="4"/>
  <c r="K1043" i="4"/>
  <c r="J1043" i="4"/>
  <c r="I1043" i="4"/>
  <c r="H1043" i="4"/>
  <c r="L1042" i="4"/>
  <c r="K1042" i="4"/>
  <c r="J1042" i="4"/>
  <c r="I1042" i="4"/>
  <c r="H1042" i="4"/>
  <c r="L1041" i="4"/>
  <c r="K1041" i="4"/>
  <c r="J1041" i="4"/>
  <c r="I1041" i="4"/>
  <c r="H1041" i="4"/>
  <c r="L1040" i="4"/>
  <c r="K1040" i="4"/>
  <c r="J1040" i="4"/>
  <c r="I1040" i="4"/>
  <c r="F1038" i="4"/>
  <c r="L1037" i="4" s="1"/>
  <c r="E1038" i="4"/>
  <c r="D1038" i="4"/>
  <c r="C1038" i="4"/>
  <c r="B1038" i="4"/>
  <c r="K1037" i="4"/>
  <c r="J1037" i="4"/>
  <c r="I1037" i="4"/>
  <c r="H1037" i="4"/>
  <c r="L1036" i="4"/>
  <c r="K1036" i="4"/>
  <c r="J1036" i="4"/>
  <c r="I1036" i="4"/>
  <c r="L1035" i="4"/>
  <c r="K1035" i="4"/>
  <c r="J1035" i="4"/>
  <c r="I1035" i="4"/>
  <c r="H1035" i="4"/>
  <c r="L1088" i="4"/>
  <c r="K1088" i="4"/>
  <c r="J1088" i="4"/>
  <c r="I1088" i="4"/>
  <c r="H1088" i="4"/>
  <c r="L1086" i="4"/>
  <c r="K1086" i="4"/>
  <c r="J1086" i="4"/>
  <c r="I1086" i="4"/>
  <c r="H1086" i="4"/>
  <c r="L1085" i="4"/>
  <c r="K1085" i="4"/>
  <c r="J1085" i="4"/>
  <c r="I1085" i="4"/>
  <c r="H1085" i="4"/>
  <c r="L1084" i="4"/>
  <c r="K1084" i="4"/>
  <c r="J1084" i="4"/>
  <c r="I1084" i="4"/>
  <c r="H1084" i="4"/>
  <c r="L1083" i="4"/>
  <c r="K1083" i="4"/>
  <c r="J1083" i="4"/>
  <c r="I1083" i="4"/>
  <c r="H1083" i="4"/>
  <c r="L1080" i="4"/>
  <c r="K1080" i="4"/>
  <c r="J1080" i="4"/>
  <c r="I1080" i="4"/>
  <c r="H1080" i="4"/>
  <c r="L1079" i="4"/>
  <c r="K1079" i="4"/>
  <c r="J1079" i="4"/>
  <c r="I1079" i="4"/>
  <c r="H1079" i="4"/>
  <c r="L1078" i="4"/>
  <c r="K1078" i="4"/>
  <c r="J1078" i="4"/>
  <c r="I1078" i="4"/>
  <c r="H1078" i="4"/>
  <c r="L1075" i="4"/>
  <c r="K1075" i="4"/>
  <c r="J1075" i="4"/>
  <c r="I1075" i="4"/>
  <c r="H1075" i="4"/>
  <c r="L1074" i="4"/>
  <c r="K1074" i="4"/>
  <c r="J1074" i="4"/>
  <c r="I1074" i="4"/>
  <c r="H1074" i="4"/>
  <c r="L1073" i="4"/>
  <c r="K1073" i="4"/>
  <c r="J1073" i="4"/>
  <c r="I1073" i="4"/>
  <c r="H1073" i="4"/>
  <c r="L1072" i="4"/>
  <c r="K1072" i="4"/>
  <c r="J1072" i="4"/>
  <c r="I1072" i="4"/>
  <c r="H1072" i="4"/>
  <c r="L1071" i="4"/>
  <c r="K1071" i="4"/>
  <c r="J1071" i="4"/>
  <c r="I1071" i="4"/>
  <c r="F1069" i="4"/>
  <c r="L1068" i="4" s="1"/>
  <c r="E1069" i="4"/>
  <c r="D1069" i="4"/>
  <c r="C1069" i="4"/>
  <c r="B1069" i="4"/>
  <c r="K1068" i="4"/>
  <c r="J1068" i="4"/>
  <c r="I1068" i="4"/>
  <c r="H1068" i="4"/>
  <c r="L1067" i="4"/>
  <c r="K1067" i="4"/>
  <c r="J1067" i="4"/>
  <c r="I1067" i="4"/>
  <c r="L1066" i="4"/>
  <c r="K1066" i="4"/>
  <c r="J1066" i="4"/>
  <c r="I1066" i="4"/>
  <c r="H1066" i="4"/>
  <c r="L1119" i="4"/>
  <c r="K1119" i="4"/>
  <c r="J1119" i="4"/>
  <c r="I1119" i="4"/>
  <c r="H1119" i="4"/>
  <c r="L1117" i="4"/>
  <c r="K1117" i="4"/>
  <c r="J1117" i="4"/>
  <c r="I1117" i="4"/>
  <c r="H1117" i="4"/>
  <c r="L1116" i="4"/>
  <c r="K1116" i="4"/>
  <c r="J1116" i="4"/>
  <c r="I1116" i="4"/>
  <c r="H1116" i="4"/>
  <c r="L1115" i="4"/>
  <c r="K1115" i="4"/>
  <c r="J1115" i="4"/>
  <c r="I1115" i="4"/>
  <c r="H1115" i="4"/>
  <c r="L1114" i="4"/>
  <c r="K1114" i="4"/>
  <c r="J1114" i="4"/>
  <c r="I1114" i="4"/>
  <c r="H1114" i="4"/>
  <c r="L1111" i="4"/>
  <c r="K1111" i="4"/>
  <c r="J1111" i="4"/>
  <c r="I1111" i="4"/>
  <c r="H1111" i="4"/>
  <c r="L1110" i="4"/>
  <c r="K1110" i="4"/>
  <c r="J1110" i="4"/>
  <c r="I1110" i="4"/>
  <c r="H1110" i="4"/>
  <c r="L1109" i="4"/>
  <c r="K1109" i="4"/>
  <c r="J1109" i="4"/>
  <c r="I1109" i="4"/>
  <c r="H1109" i="4"/>
  <c r="L1106" i="4"/>
  <c r="K1106" i="4"/>
  <c r="J1106" i="4"/>
  <c r="I1106" i="4"/>
  <c r="H1106" i="4"/>
  <c r="L1105" i="4"/>
  <c r="K1105" i="4"/>
  <c r="J1105" i="4"/>
  <c r="I1105" i="4"/>
  <c r="H1105" i="4"/>
  <c r="L1104" i="4"/>
  <c r="K1104" i="4"/>
  <c r="J1104" i="4"/>
  <c r="I1104" i="4"/>
  <c r="H1104" i="4"/>
  <c r="L1103" i="4"/>
  <c r="K1103" i="4"/>
  <c r="J1103" i="4"/>
  <c r="I1103" i="4"/>
  <c r="H1103" i="4"/>
  <c r="L1102" i="4"/>
  <c r="K1102" i="4"/>
  <c r="J1102" i="4"/>
  <c r="I1102" i="4"/>
  <c r="F1100" i="4"/>
  <c r="L1099" i="4" s="1"/>
  <c r="E1100" i="4"/>
  <c r="D1100" i="4"/>
  <c r="C1100" i="4"/>
  <c r="B1100" i="4"/>
  <c r="K1099" i="4"/>
  <c r="J1099" i="4"/>
  <c r="I1099" i="4"/>
  <c r="H1099" i="4"/>
  <c r="L1098" i="4"/>
  <c r="K1098" i="4"/>
  <c r="J1098" i="4"/>
  <c r="I1098" i="4"/>
  <c r="L1097" i="4"/>
  <c r="K1097" i="4"/>
  <c r="J1097" i="4"/>
  <c r="I1097" i="4"/>
  <c r="H1097" i="4"/>
  <c r="L1150" i="4"/>
  <c r="K1150" i="4"/>
  <c r="J1150" i="4"/>
  <c r="I1150" i="4"/>
  <c r="H1150" i="4"/>
  <c r="L1148" i="4"/>
  <c r="K1148" i="4"/>
  <c r="J1148" i="4"/>
  <c r="I1148" i="4"/>
  <c r="H1148" i="4"/>
  <c r="L1147" i="4"/>
  <c r="K1147" i="4"/>
  <c r="J1147" i="4"/>
  <c r="I1147" i="4"/>
  <c r="H1147" i="4"/>
  <c r="L1146" i="4"/>
  <c r="K1146" i="4"/>
  <c r="J1146" i="4"/>
  <c r="I1146" i="4"/>
  <c r="H1146" i="4"/>
  <c r="L1145" i="4"/>
  <c r="K1145" i="4"/>
  <c r="J1145" i="4"/>
  <c r="I1145" i="4"/>
  <c r="H1145" i="4"/>
  <c r="L1142" i="4"/>
  <c r="K1142" i="4"/>
  <c r="J1142" i="4"/>
  <c r="I1142" i="4"/>
  <c r="H1142" i="4"/>
  <c r="L1141" i="4"/>
  <c r="K1141" i="4"/>
  <c r="J1141" i="4"/>
  <c r="I1141" i="4"/>
  <c r="H1141" i="4"/>
  <c r="L1140" i="4"/>
  <c r="K1140" i="4"/>
  <c r="J1140" i="4"/>
  <c r="I1140" i="4"/>
  <c r="H1140" i="4"/>
  <c r="L1137" i="4"/>
  <c r="K1137" i="4"/>
  <c r="J1137" i="4"/>
  <c r="I1137" i="4"/>
  <c r="H1137" i="4"/>
  <c r="L1136" i="4"/>
  <c r="K1136" i="4"/>
  <c r="J1136" i="4"/>
  <c r="I1136" i="4"/>
  <c r="H1136" i="4"/>
  <c r="L1135" i="4"/>
  <c r="K1135" i="4"/>
  <c r="J1135" i="4"/>
  <c r="I1135" i="4"/>
  <c r="H1135" i="4"/>
  <c r="L1134" i="4"/>
  <c r="K1134" i="4"/>
  <c r="J1134" i="4"/>
  <c r="I1134" i="4"/>
  <c r="H1134" i="4"/>
  <c r="L1133" i="4"/>
  <c r="K1133" i="4"/>
  <c r="J1133" i="4"/>
  <c r="I1133" i="4"/>
  <c r="F1131" i="4"/>
  <c r="L1130" i="4" s="1"/>
  <c r="E1131" i="4"/>
  <c r="D1131" i="4"/>
  <c r="C1131" i="4"/>
  <c r="B1131" i="4"/>
  <c r="K1130" i="4"/>
  <c r="J1130" i="4"/>
  <c r="I1130" i="4"/>
  <c r="H1130" i="4"/>
  <c r="L1129" i="4"/>
  <c r="K1129" i="4"/>
  <c r="J1129" i="4"/>
  <c r="I1129" i="4"/>
  <c r="L1128" i="4"/>
  <c r="K1128" i="4"/>
  <c r="J1128" i="4"/>
  <c r="I1128" i="4"/>
  <c r="H1128" i="4"/>
  <c r="L1181" i="4"/>
  <c r="K1181" i="4"/>
  <c r="J1181" i="4"/>
  <c r="I1181" i="4"/>
  <c r="H1181" i="4"/>
  <c r="L1179" i="4"/>
  <c r="K1179" i="4"/>
  <c r="J1179" i="4"/>
  <c r="I1179" i="4"/>
  <c r="H1179" i="4"/>
  <c r="L1178" i="4"/>
  <c r="K1178" i="4"/>
  <c r="J1178" i="4"/>
  <c r="I1178" i="4"/>
  <c r="H1178" i="4"/>
  <c r="L1177" i="4"/>
  <c r="K1177" i="4"/>
  <c r="J1177" i="4"/>
  <c r="I1177" i="4"/>
  <c r="H1177" i="4"/>
  <c r="L1176" i="4"/>
  <c r="K1176" i="4"/>
  <c r="J1176" i="4"/>
  <c r="I1176" i="4"/>
  <c r="H1176" i="4"/>
  <c r="L1173" i="4"/>
  <c r="K1173" i="4"/>
  <c r="J1173" i="4"/>
  <c r="I1173" i="4"/>
  <c r="H1173" i="4"/>
  <c r="L1172" i="4"/>
  <c r="K1172" i="4"/>
  <c r="J1172" i="4"/>
  <c r="I1172" i="4"/>
  <c r="H1172" i="4"/>
  <c r="L1171" i="4"/>
  <c r="K1171" i="4"/>
  <c r="J1171" i="4"/>
  <c r="I1171" i="4"/>
  <c r="H1171" i="4"/>
  <c r="L1168" i="4"/>
  <c r="K1168" i="4"/>
  <c r="J1168" i="4"/>
  <c r="I1168" i="4"/>
  <c r="H1168" i="4"/>
  <c r="L1167" i="4"/>
  <c r="K1167" i="4"/>
  <c r="J1167" i="4"/>
  <c r="I1167" i="4"/>
  <c r="H1167" i="4"/>
  <c r="L1166" i="4"/>
  <c r="K1166" i="4"/>
  <c r="J1166" i="4"/>
  <c r="I1166" i="4"/>
  <c r="H1166" i="4"/>
  <c r="L1165" i="4"/>
  <c r="K1165" i="4"/>
  <c r="J1165" i="4"/>
  <c r="I1165" i="4"/>
  <c r="H1165" i="4"/>
  <c r="L1164" i="4"/>
  <c r="K1164" i="4"/>
  <c r="J1164" i="4"/>
  <c r="I1164" i="4"/>
  <c r="F1162" i="4"/>
  <c r="L1161" i="4" s="1"/>
  <c r="E1162" i="4"/>
  <c r="D1162" i="4"/>
  <c r="C1162" i="4"/>
  <c r="B1162" i="4"/>
  <c r="K1161" i="4"/>
  <c r="J1161" i="4"/>
  <c r="I1161" i="4"/>
  <c r="H1161" i="4"/>
  <c r="L1160" i="4"/>
  <c r="K1160" i="4"/>
  <c r="J1160" i="4"/>
  <c r="I1160" i="4"/>
  <c r="L1159" i="4"/>
  <c r="K1159" i="4"/>
  <c r="J1159" i="4"/>
  <c r="I1159" i="4"/>
  <c r="H1159" i="4"/>
  <c r="L1212" i="4"/>
  <c r="K1212" i="4"/>
  <c r="J1212" i="4"/>
  <c r="I1212" i="4"/>
  <c r="H1212" i="4"/>
  <c r="L1210" i="4"/>
  <c r="K1210" i="4"/>
  <c r="J1210" i="4"/>
  <c r="I1210" i="4"/>
  <c r="H1210" i="4"/>
  <c r="L1209" i="4"/>
  <c r="K1209" i="4"/>
  <c r="J1209" i="4"/>
  <c r="I1209" i="4"/>
  <c r="H1209" i="4"/>
  <c r="L1208" i="4"/>
  <c r="K1208" i="4"/>
  <c r="J1208" i="4"/>
  <c r="I1208" i="4"/>
  <c r="H1208" i="4"/>
  <c r="L1207" i="4"/>
  <c r="K1207" i="4"/>
  <c r="J1207" i="4"/>
  <c r="I1207" i="4"/>
  <c r="H1207" i="4"/>
  <c r="L1204" i="4"/>
  <c r="K1204" i="4"/>
  <c r="J1204" i="4"/>
  <c r="I1204" i="4"/>
  <c r="H1204" i="4"/>
  <c r="L1203" i="4"/>
  <c r="K1203" i="4"/>
  <c r="J1203" i="4"/>
  <c r="I1203" i="4"/>
  <c r="H1203" i="4"/>
  <c r="L1202" i="4"/>
  <c r="K1202" i="4"/>
  <c r="J1202" i="4"/>
  <c r="I1202" i="4"/>
  <c r="H1202" i="4"/>
  <c r="L1199" i="4"/>
  <c r="K1199" i="4"/>
  <c r="J1199" i="4"/>
  <c r="I1199" i="4"/>
  <c r="H1199" i="4"/>
  <c r="L1198" i="4"/>
  <c r="K1198" i="4"/>
  <c r="J1198" i="4"/>
  <c r="I1198" i="4"/>
  <c r="H1198" i="4"/>
  <c r="L1197" i="4"/>
  <c r="K1197" i="4"/>
  <c r="J1197" i="4"/>
  <c r="I1197" i="4"/>
  <c r="H1197" i="4"/>
  <c r="L1196" i="4"/>
  <c r="K1196" i="4"/>
  <c r="J1196" i="4"/>
  <c r="I1196" i="4"/>
  <c r="H1196" i="4"/>
  <c r="L1195" i="4"/>
  <c r="K1195" i="4"/>
  <c r="J1195" i="4"/>
  <c r="I1195" i="4"/>
  <c r="F1193" i="4"/>
  <c r="L1192" i="4" s="1"/>
  <c r="E1193" i="4"/>
  <c r="D1193" i="4"/>
  <c r="C1193" i="4"/>
  <c r="B1193" i="4"/>
  <c r="K1192" i="4"/>
  <c r="J1192" i="4"/>
  <c r="I1192" i="4"/>
  <c r="H1192" i="4"/>
  <c r="L1191" i="4"/>
  <c r="K1191" i="4"/>
  <c r="J1191" i="4"/>
  <c r="I1191" i="4"/>
  <c r="L1190" i="4"/>
  <c r="K1190" i="4"/>
  <c r="J1190" i="4"/>
  <c r="I1190" i="4"/>
  <c r="H1190" i="4"/>
  <c r="L1243" i="4"/>
  <c r="K1243" i="4"/>
  <c r="J1243" i="4"/>
  <c r="I1243" i="4"/>
  <c r="H1243" i="4"/>
  <c r="L1241" i="4"/>
  <c r="K1241" i="4"/>
  <c r="J1241" i="4"/>
  <c r="I1241" i="4"/>
  <c r="H1241" i="4"/>
  <c r="L1240" i="4"/>
  <c r="K1240" i="4"/>
  <c r="J1240" i="4"/>
  <c r="I1240" i="4"/>
  <c r="H1240" i="4"/>
  <c r="L1239" i="4"/>
  <c r="K1239" i="4"/>
  <c r="J1239" i="4"/>
  <c r="I1239" i="4"/>
  <c r="H1239" i="4"/>
  <c r="L1238" i="4"/>
  <c r="K1238" i="4"/>
  <c r="J1238" i="4"/>
  <c r="I1238" i="4"/>
  <c r="H1238" i="4"/>
  <c r="L1235" i="4"/>
  <c r="K1235" i="4"/>
  <c r="J1235" i="4"/>
  <c r="I1235" i="4"/>
  <c r="H1235" i="4"/>
  <c r="L1234" i="4"/>
  <c r="K1234" i="4"/>
  <c r="J1234" i="4"/>
  <c r="I1234" i="4"/>
  <c r="H1234" i="4"/>
  <c r="L1233" i="4"/>
  <c r="K1233" i="4"/>
  <c r="J1233" i="4"/>
  <c r="I1233" i="4"/>
  <c r="H1233" i="4"/>
  <c r="L1230" i="4"/>
  <c r="K1230" i="4"/>
  <c r="J1230" i="4"/>
  <c r="I1230" i="4"/>
  <c r="H1230" i="4"/>
  <c r="L1229" i="4"/>
  <c r="K1229" i="4"/>
  <c r="J1229" i="4"/>
  <c r="I1229" i="4"/>
  <c r="H1229" i="4"/>
  <c r="L1228" i="4"/>
  <c r="K1228" i="4"/>
  <c r="J1228" i="4"/>
  <c r="I1228" i="4"/>
  <c r="H1228" i="4"/>
  <c r="L1227" i="4"/>
  <c r="K1227" i="4"/>
  <c r="J1227" i="4"/>
  <c r="I1227" i="4"/>
  <c r="H1227" i="4"/>
  <c r="L1226" i="4"/>
  <c r="K1226" i="4"/>
  <c r="J1226" i="4"/>
  <c r="I1226" i="4"/>
  <c r="F1224" i="4"/>
  <c r="L1223" i="4" s="1"/>
  <c r="E1224" i="4"/>
  <c r="D1224" i="4"/>
  <c r="C1224" i="4"/>
  <c r="B1224" i="4"/>
  <c r="K1223" i="4"/>
  <c r="J1223" i="4"/>
  <c r="I1223" i="4"/>
  <c r="H1223" i="4"/>
  <c r="L1222" i="4"/>
  <c r="K1222" i="4"/>
  <c r="J1222" i="4"/>
  <c r="I1222" i="4"/>
  <c r="L1221" i="4"/>
  <c r="K1221" i="4"/>
  <c r="J1221" i="4"/>
  <c r="I1221" i="4"/>
  <c r="H1221" i="4"/>
  <c r="L1274" i="4"/>
  <c r="K1274" i="4"/>
  <c r="J1274" i="4"/>
  <c r="I1274" i="4"/>
  <c r="H1274" i="4"/>
  <c r="L1272" i="4"/>
  <c r="K1272" i="4"/>
  <c r="J1272" i="4"/>
  <c r="I1272" i="4"/>
  <c r="H1272" i="4"/>
  <c r="L1271" i="4"/>
  <c r="K1271" i="4"/>
  <c r="J1271" i="4"/>
  <c r="I1271" i="4"/>
  <c r="H1271" i="4"/>
  <c r="L1270" i="4"/>
  <c r="K1270" i="4"/>
  <c r="J1270" i="4"/>
  <c r="I1270" i="4"/>
  <c r="H1270" i="4"/>
  <c r="L1269" i="4"/>
  <c r="K1269" i="4"/>
  <c r="J1269" i="4"/>
  <c r="I1269" i="4"/>
  <c r="H1269" i="4"/>
  <c r="L1266" i="4"/>
  <c r="K1266" i="4"/>
  <c r="J1266" i="4"/>
  <c r="I1266" i="4"/>
  <c r="H1266" i="4"/>
  <c r="L1265" i="4"/>
  <c r="K1265" i="4"/>
  <c r="J1265" i="4"/>
  <c r="I1265" i="4"/>
  <c r="H1265" i="4"/>
  <c r="L1264" i="4"/>
  <c r="K1264" i="4"/>
  <c r="J1264" i="4"/>
  <c r="I1264" i="4"/>
  <c r="H1264" i="4"/>
  <c r="L1261" i="4"/>
  <c r="K1261" i="4"/>
  <c r="J1261" i="4"/>
  <c r="I1261" i="4"/>
  <c r="H1261" i="4"/>
  <c r="L1260" i="4"/>
  <c r="K1260" i="4"/>
  <c r="J1260" i="4"/>
  <c r="I1260" i="4"/>
  <c r="H1260" i="4"/>
  <c r="L1259" i="4"/>
  <c r="K1259" i="4"/>
  <c r="J1259" i="4"/>
  <c r="I1259" i="4"/>
  <c r="H1259" i="4"/>
  <c r="L1258" i="4"/>
  <c r="K1258" i="4"/>
  <c r="J1258" i="4"/>
  <c r="I1258" i="4"/>
  <c r="H1258" i="4"/>
  <c r="L1257" i="4"/>
  <c r="K1257" i="4"/>
  <c r="J1257" i="4"/>
  <c r="I1257" i="4"/>
  <c r="F1255" i="4"/>
  <c r="L1254" i="4" s="1"/>
  <c r="E1255" i="4"/>
  <c r="D1255" i="4"/>
  <c r="C1255" i="4"/>
  <c r="B1255" i="4"/>
  <c r="K1254" i="4"/>
  <c r="J1254" i="4"/>
  <c r="I1254" i="4"/>
  <c r="H1254" i="4"/>
  <c r="L1253" i="4"/>
  <c r="K1253" i="4"/>
  <c r="J1253" i="4"/>
  <c r="I1253" i="4"/>
  <c r="L1252" i="4"/>
  <c r="K1252" i="4"/>
  <c r="J1252" i="4"/>
  <c r="I1252" i="4"/>
  <c r="H1252" i="4"/>
  <c r="L1305" i="4"/>
  <c r="K1305" i="4"/>
  <c r="J1305" i="4"/>
  <c r="I1305" i="4"/>
  <c r="H1305" i="4"/>
  <c r="L1303" i="4"/>
  <c r="K1303" i="4"/>
  <c r="J1303" i="4"/>
  <c r="I1303" i="4"/>
  <c r="H1303" i="4"/>
  <c r="L1302" i="4"/>
  <c r="K1302" i="4"/>
  <c r="J1302" i="4"/>
  <c r="I1302" i="4"/>
  <c r="H1302" i="4"/>
  <c r="L1301" i="4"/>
  <c r="K1301" i="4"/>
  <c r="J1301" i="4"/>
  <c r="I1301" i="4"/>
  <c r="H1301" i="4"/>
  <c r="L1300" i="4"/>
  <c r="K1300" i="4"/>
  <c r="J1300" i="4"/>
  <c r="I1300" i="4"/>
  <c r="H1300" i="4"/>
  <c r="L1297" i="4"/>
  <c r="K1297" i="4"/>
  <c r="J1297" i="4"/>
  <c r="I1297" i="4"/>
  <c r="H1297" i="4"/>
  <c r="L1296" i="4"/>
  <c r="K1296" i="4"/>
  <c r="J1296" i="4"/>
  <c r="I1296" i="4"/>
  <c r="H1296" i="4"/>
  <c r="L1295" i="4"/>
  <c r="K1295" i="4"/>
  <c r="J1295" i="4"/>
  <c r="I1295" i="4"/>
  <c r="H1295" i="4"/>
  <c r="L1292" i="4"/>
  <c r="K1292" i="4"/>
  <c r="J1292" i="4"/>
  <c r="I1292" i="4"/>
  <c r="H1292" i="4"/>
  <c r="L1291" i="4"/>
  <c r="K1291" i="4"/>
  <c r="J1291" i="4"/>
  <c r="I1291" i="4"/>
  <c r="H1291" i="4"/>
  <c r="L1290" i="4"/>
  <c r="K1290" i="4"/>
  <c r="J1290" i="4"/>
  <c r="I1290" i="4"/>
  <c r="H1290" i="4"/>
  <c r="L1289" i="4"/>
  <c r="K1289" i="4"/>
  <c r="J1289" i="4"/>
  <c r="I1289" i="4"/>
  <c r="H1289" i="4"/>
  <c r="L1288" i="4"/>
  <c r="K1288" i="4"/>
  <c r="J1288" i="4"/>
  <c r="I1288" i="4"/>
  <c r="F1286" i="4"/>
  <c r="L1285" i="4" s="1"/>
  <c r="E1286" i="4"/>
  <c r="D1286" i="4"/>
  <c r="C1286" i="4"/>
  <c r="B1286" i="4"/>
  <c r="K1285" i="4"/>
  <c r="J1285" i="4"/>
  <c r="I1285" i="4"/>
  <c r="H1285" i="4"/>
  <c r="L1284" i="4"/>
  <c r="K1284" i="4"/>
  <c r="J1284" i="4"/>
  <c r="I1284" i="4"/>
  <c r="L1283" i="4"/>
  <c r="K1283" i="4"/>
  <c r="J1283" i="4"/>
  <c r="I1283" i="4"/>
  <c r="H1283" i="4"/>
  <c r="L1336" i="4"/>
  <c r="K1336" i="4"/>
  <c r="J1336" i="4"/>
  <c r="I1336" i="4"/>
  <c r="H1336" i="4"/>
  <c r="L1334" i="4"/>
  <c r="K1334" i="4"/>
  <c r="J1334" i="4"/>
  <c r="I1334" i="4"/>
  <c r="H1334" i="4"/>
  <c r="L1333" i="4"/>
  <c r="K1333" i="4"/>
  <c r="J1333" i="4"/>
  <c r="I1333" i="4"/>
  <c r="H1333" i="4"/>
  <c r="L1332" i="4"/>
  <c r="K1332" i="4"/>
  <c r="J1332" i="4"/>
  <c r="I1332" i="4"/>
  <c r="H1332" i="4"/>
  <c r="L1331" i="4"/>
  <c r="K1331" i="4"/>
  <c r="J1331" i="4"/>
  <c r="I1331" i="4"/>
  <c r="H1331" i="4"/>
  <c r="L1328" i="4"/>
  <c r="K1328" i="4"/>
  <c r="J1328" i="4"/>
  <c r="I1328" i="4"/>
  <c r="H1328" i="4"/>
  <c r="L1327" i="4"/>
  <c r="K1327" i="4"/>
  <c r="J1327" i="4"/>
  <c r="I1327" i="4"/>
  <c r="H1327" i="4"/>
  <c r="L1326" i="4"/>
  <c r="K1326" i="4"/>
  <c r="J1326" i="4"/>
  <c r="I1326" i="4"/>
  <c r="H1326" i="4"/>
  <c r="L1323" i="4"/>
  <c r="K1323" i="4"/>
  <c r="J1323" i="4"/>
  <c r="I1323" i="4"/>
  <c r="H1323" i="4"/>
  <c r="L1322" i="4"/>
  <c r="K1322" i="4"/>
  <c r="J1322" i="4"/>
  <c r="I1322" i="4"/>
  <c r="H1322" i="4"/>
  <c r="L1321" i="4"/>
  <c r="K1321" i="4"/>
  <c r="J1321" i="4"/>
  <c r="I1321" i="4"/>
  <c r="H1321" i="4"/>
  <c r="L1320" i="4"/>
  <c r="K1320" i="4"/>
  <c r="J1320" i="4"/>
  <c r="I1320" i="4"/>
  <c r="H1320" i="4"/>
  <c r="L1319" i="4"/>
  <c r="K1319" i="4"/>
  <c r="J1319" i="4"/>
  <c r="I1319" i="4"/>
  <c r="F1317" i="4"/>
  <c r="L1316" i="4" s="1"/>
  <c r="E1317" i="4"/>
  <c r="D1317" i="4"/>
  <c r="C1317" i="4"/>
  <c r="B1317" i="4"/>
  <c r="K1316" i="4"/>
  <c r="J1316" i="4"/>
  <c r="I1316" i="4"/>
  <c r="H1316" i="4"/>
  <c r="L1315" i="4"/>
  <c r="K1315" i="4"/>
  <c r="J1315" i="4"/>
  <c r="I1315" i="4"/>
  <c r="L1314" i="4"/>
  <c r="K1314" i="4"/>
  <c r="J1314" i="4"/>
  <c r="I1314" i="4"/>
  <c r="H1314" i="4"/>
  <c r="L1367" i="4"/>
  <c r="K1367" i="4"/>
  <c r="J1367" i="4"/>
  <c r="I1367" i="4"/>
  <c r="H1367" i="4"/>
  <c r="L1365" i="4"/>
  <c r="K1365" i="4"/>
  <c r="J1365" i="4"/>
  <c r="I1365" i="4"/>
  <c r="H1365" i="4"/>
  <c r="L1364" i="4"/>
  <c r="K1364" i="4"/>
  <c r="J1364" i="4"/>
  <c r="I1364" i="4"/>
  <c r="H1364" i="4"/>
  <c r="L1363" i="4"/>
  <c r="K1363" i="4"/>
  <c r="J1363" i="4"/>
  <c r="I1363" i="4"/>
  <c r="H1363" i="4"/>
  <c r="L1362" i="4"/>
  <c r="K1362" i="4"/>
  <c r="J1362" i="4"/>
  <c r="I1362" i="4"/>
  <c r="H1362" i="4"/>
  <c r="L1359" i="4"/>
  <c r="K1359" i="4"/>
  <c r="J1359" i="4"/>
  <c r="I1359" i="4"/>
  <c r="H1359" i="4"/>
  <c r="L1358" i="4"/>
  <c r="K1358" i="4"/>
  <c r="J1358" i="4"/>
  <c r="I1358" i="4"/>
  <c r="H1358" i="4"/>
  <c r="L1357" i="4"/>
  <c r="K1357" i="4"/>
  <c r="J1357" i="4"/>
  <c r="I1357" i="4"/>
  <c r="H1357" i="4"/>
  <c r="L1354" i="4"/>
  <c r="K1354" i="4"/>
  <c r="J1354" i="4"/>
  <c r="I1354" i="4"/>
  <c r="H1354" i="4"/>
  <c r="L1353" i="4"/>
  <c r="K1353" i="4"/>
  <c r="J1353" i="4"/>
  <c r="I1353" i="4"/>
  <c r="H1353" i="4"/>
  <c r="L1352" i="4"/>
  <c r="K1352" i="4"/>
  <c r="J1352" i="4"/>
  <c r="I1352" i="4"/>
  <c r="H1352" i="4"/>
  <c r="L1351" i="4"/>
  <c r="K1351" i="4"/>
  <c r="J1351" i="4"/>
  <c r="I1351" i="4"/>
  <c r="H1351" i="4"/>
  <c r="L1350" i="4"/>
  <c r="K1350" i="4"/>
  <c r="J1350" i="4"/>
  <c r="I1350" i="4"/>
  <c r="F1348" i="4"/>
  <c r="L1347" i="4" s="1"/>
  <c r="E1348" i="4"/>
  <c r="D1348" i="4"/>
  <c r="C1348" i="4"/>
  <c r="B1348" i="4"/>
  <c r="K1347" i="4"/>
  <c r="J1347" i="4"/>
  <c r="I1347" i="4"/>
  <c r="H1347" i="4"/>
  <c r="L1346" i="4"/>
  <c r="K1346" i="4"/>
  <c r="J1346" i="4"/>
  <c r="I1346" i="4"/>
  <c r="L1345" i="4"/>
  <c r="K1345" i="4"/>
  <c r="J1345" i="4"/>
  <c r="I1345" i="4"/>
  <c r="H1345" i="4"/>
  <c r="L1398" i="4"/>
  <c r="K1398" i="4"/>
  <c r="J1398" i="4"/>
  <c r="I1398" i="4"/>
  <c r="H1398" i="4"/>
  <c r="L1396" i="4"/>
  <c r="K1396" i="4"/>
  <c r="J1396" i="4"/>
  <c r="I1396" i="4"/>
  <c r="H1396" i="4"/>
  <c r="L1395" i="4"/>
  <c r="K1395" i="4"/>
  <c r="J1395" i="4"/>
  <c r="I1395" i="4"/>
  <c r="H1395" i="4"/>
  <c r="L1394" i="4"/>
  <c r="K1394" i="4"/>
  <c r="J1394" i="4"/>
  <c r="I1394" i="4"/>
  <c r="H1394" i="4"/>
  <c r="L1393" i="4"/>
  <c r="K1393" i="4"/>
  <c r="J1393" i="4"/>
  <c r="I1393" i="4"/>
  <c r="H1393" i="4"/>
  <c r="L1390" i="4"/>
  <c r="K1390" i="4"/>
  <c r="J1390" i="4"/>
  <c r="I1390" i="4"/>
  <c r="H1390" i="4"/>
  <c r="L1389" i="4"/>
  <c r="K1389" i="4"/>
  <c r="J1389" i="4"/>
  <c r="I1389" i="4"/>
  <c r="H1389" i="4"/>
  <c r="L1388" i="4"/>
  <c r="K1388" i="4"/>
  <c r="J1388" i="4"/>
  <c r="I1388" i="4"/>
  <c r="H1388" i="4"/>
  <c r="L1385" i="4"/>
  <c r="K1385" i="4"/>
  <c r="J1385" i="4"/>
  <c r="I1385" i="4"/>
  <c r="H1385" i="4"/>
  <c r="L1384" i="4"/>
  <c r="K1384" i="4"/>
  <c r="J1384" i="4"/>
  <c r="I1384" i="4"/>
  <c r="H1384" i="4"/>
  <c r="L1383" i="4"/>
  <c r="K1383" i="4"/>
  <c r="J1383" i="4"/>
  <c r="I1383" i="4"/>
  <c r="H1383" i="4"/>
  <c r="L1382" i="4"/>
  <c r="K1382" i="4"/>
  <c r="J1382" i="4"/>
  <c r="I1382" i="4"/>
  <c r="H1382" i="4"/>
  <c r="L1381" i="4"/>
  <c r="K1381" i="4"/>
  <c r="J1381" i="4"/>
  <c r="I1381" i="4"/>
  <c r="F1379" i="4"/>
  <c r="L1378" i="4" s="1"/>
  <c r="E1379" i="4"/>
  <c r="D1379" i="4"/>
  <c r="C1379" i="4"/>
  <c r="B1379" i="4"/>
  <c r="K1378" i="4"/>
  <c r="J1378" i="4"/>
  <c r="I1378" i="4"/>
  <c r="H1378" i="4"/>
  <c r="L1377" i="4"/>
  <c r="K1377" i="4"/>
  <c r="J1377" i="4"/>
  <c r="I1377" i="4"/>
  <c r="L1376" i="4"/>
  <c r="K1376" i="4"/>
  <c r="J1376" i="4"/>
  <c r="I1376" i="4"/>
  <c r="H1376" i="4"/>
  <c r="L1429" i="4"/>
  <c r="K1429" i="4"/>
  <c r="J1429" i="4"/>
  <c r="I1429" i="4"/>
  <c r="H1429" i="4"/>
  <c r="L1427" i="4"/>
  <c r="K1427" i="4"/>
  <c r="J1427" i="4"/>
  <c r="I1427" i="4"/>
  <c r="H1427" i="4"/>
  <c r="L1426" i="4"/>
  <c r="K1426" i="4"/>
  <c r="J1426" i="4"/>
  <c r="I1426" i="4"/>
  <c r="H1426" i="4"/>
  <c r="L1425" i="4"/>
  <c r="K1425" i="4"/>
  <c r="J1425" i="4"/>
  <c r="I1425" i="4"/>
  <c r="H1425" i="4"/>
  <c r="L1424" i="4"/>
  <c r="K1424" i="4"/>
  <c r="J1424" i="4"/>
  <c r="I1424" i="4"/>
  <c r="H1424" i="4"/>
  <c r="L1421" i="4"/>
  <c r="K1421" i="4"/>
  <c r="J1421" i="4"/>
  <c r="I1421" i="4"/>
  <c r="H1421" i="4"/>
  <c r="L1420" i="4"/>
  <c r="K1420" i="4"/>
  <c r="J1420" i="4"/>
  <c r="I1420" i="4"/>
  <c r="H1420" i="4"/>
  <c r="L1419" i="4"/>
  <c r="K1419" i="4"/>
  <c r="J1419" i="4"/>
  <c r="I1419" i="4"/>
  <c r="H1419" i="4"/>
  <c r="L1416" i="4"/>
  <c r="K1416" i="4"/>
  <c r="J1416" i="4"/>
  <c r="I1416" i="4"/>
  <c r="H1416" i="4"/>
  <c r="L1415" i="4"/>
  <c r="K1415" i="4"/>
  <c r="J1415" i="4"/>
  <c r="I1415" i="4"/>
  <c r="H1415" i="4"/>
  <c r="L1414" i="4"/>
  <c r="K1414" i="4"/>
  <c r="J1414" i="4"/>
  <c r="I1414" i="4"/>
  <c r="H1414" i="4"/>
  <c r="L1413" i="4"/>
  <c r="K1413" i="4"/>
  <c r="J1413" i="4"/>
  <c r="I1413" i="4"/>
  <c r="H1413" i="4"/>
  <c r="L1412" i="4"/>
  <c r="K1412" i="4"/>
  <c r="J1412" i="4"/>
  <c r="I1412" i="4"/>
  <c r="F1410" i="4"/>
  <c r="L1409" i="4" s="1"/>
  <c r="E1410" i="4"/>
  <c r="D1410" i="4"/>
  <c r="C1410" i="4"/>
  <c r="B1410" i="4"/>
  <c r="K1409" i="4"/>
  <c r="J1409" i="4"/>
  <c r="I1409" i="4"/>
  <c r="H1409" i="4"/>
  <c r="L1408" i="4"/>
  <c r="K1408" i="4"/>
  <c r="J1408" i="4"/>
  <c r="I1408" i="4"/>
  <c r="L1407" i="4"/>
  <c r="K1407" i="4"/>
  <c r="J1407" i="4"/>
  <c r="I1407" i="4"/>
  <c r="H1407" i="4"/>
  <c r="L1460" i="4"/>
  <c r="K1460" i="4"/>
  <c r="J1460" i="4"/>
  <c r="I1460" i="4"/>
  <c r="H1460" i="4"/>
  <c r="L1458" i="4"/>
  <c r="K1458" i="4"/>
  <c r="J1458" i="4"/>
  <c r="I1458" i="4"/>
  <c r="H1458" i="4"/>
  <c r="L1457" i="4"/>
  <c r="K1457" i="4"/>
  <c r="J1457" i="4"/>
  <c r="I1457" i="4"/>
  <c r="H1457" i="4"/>
  <c r="L1456" i="4"/>
  <c r="K1456" i="4"/>
  <c r="J1456" i="4"/>
  <c r="I1456" i="4"/>
  <c r="H1456" i="4"/>
  <c r="L1455" i="4"/>
  <c r="K1455" i="4"/>
  <c r="J1455" i="4"/>
  <c r="I1455" i="4"/>
  <c r="H1455" i="4"/>
  <c r="L1452" i="4"/>
  <c r="K1452" i="4"/>
  <c r="J1452" i="4"/>
  <c r="I1452" i="4"/>
  <c r="H1452" i="4"/>
  <c r="L1451" i="4"/>
  <c r="K1451" i="4"/>
  <c r="J1451" i="4"/>
  <c r="I1451" i="4"/>
  <c r="H1451" i="4"/>
  <c r="L1450" i="4"/>
  <c r="K1450" i="4"/>
  <c r="J1450" i="4"/>
  <c r="I1450" i="4"/>
  <c r="H1450" i="4"/>
  <c r="L1447" i="4"/>
  <c r="K1447" i="4"/>
  <c r="J1447" i="4"/>
  <c r="I1447" i="4"/>
  <c r="H1447" i="4"/>
  <c r="L1446" i="4"/>
  <c r="K1446" i="4"/>
  <c r="J1446" i="4"/>
  <c r="I1446" i="4"/>
  <c r="H1446" i="4"/>
  <c r="L1445" i="4"/>
  <c r="K1445" i="4"/>
  <c r="J1445" i="4"/>
  <c r="I1445" i="4"/>
  <c r="H1445" i="4"/>
  <c r="L1444" i="4"/>
  <c r="K1444" i="4"/>
  <c r="J1444" i="4"/>
  <c r="I1444" i="4"/>
  <c r="H1444" i="4"/>
  <c r="L1443" i="4"/>
  <c r="K1443" i="4"/>
  <c r="J1443" i="4"/>
  <c r="I1443" i="4"/>
  <c r="F1441" i="4"/>
  <c r="L1440" i="4" s="1"/>
  <c r="E1441" i="4"/>
  <c r="D1441" i="4"/>
  <c r="C1441" i="4"/>
  <c r="B1441" i="4"/>
  <c r="K1440" i="4"/>
  <c r="J1440" i="4"/>
  <c r="I1440" i="4"/>
  <c r="H1440" i="4"/>
  <c r="L1439" i="4"/>
  <c r="K1439" i="4"/>
  <c r="J1439" i="4"/>
  <c r="I1439" i="4"/>
  <c r="L1438" i="4"/>
  <c r="K1438" i="4"/>
  <c r="J1438" i="4"/>
  <c r="I1438" i="4"/>
  <c r="H1438" i="4"/>
  <c r="L1491" i="4"/>
  <c r="K1491" i="4"/>
  <c r="J1491" i="4"/>
  <c r="I1491" i="4"/>
  <c r="H1491" i="4"/>
  <c r="L1489" i="4"/>
  <c r="K1489" i="4"/>
  <c r="J1489" i="4"/>
  <c r="I1489" i="4"/>
  <c r="H1489" i="4"/>
  <c r="L1488" i="4"/>
  <c r="K1488" i="4"/>
  <c r="J1488" i="4"/>
  <c r="I1488" i="4"/>
  <c r="H1488" i="4"/>
  <c r="L1487" i="4"/>
  <c r="K1487" i="4"/>
  <c r="J1487" i="4"/>
  <c r="I1487" i="4"/>
  <c r="H1487" i="4"/>
  <c r="L1486" i="4"/>
  <c r="K1486" i="4"/>
  <c r="J1486" i="4"/>
  <c r="I1486" i="4"/>
  <c r="H1486" i="4"/>
  <c r="L1483" i="4"/>
  <c r="K1483" i="4"/>
  <c r="J1483" i="4"/>
  <c r="I1483" i="4"/>
  <c r="H1483" i="4"/>
  <c r="L1482" i="4"/>
  <c r="K1482" i="4"/>
  <c r="J1482" i="4"/>
  <c r="I1482" i="4"/>
  <c r="H1482" i="4"/>
  <c r="L1481" i="4"/>
  <c r="K1481" i="4"/>
  <c r="J1481" i="4"/>
  <c r="I1481" i="4"/>
  <c r="H1481" i="4"/>
  <c r="L1478" i="4"/>
  <c r="K1478" i="4"/>
  <c r="J1478" i="4"/>
  <c r="I1478" i="4"/>
  <c r="H1478" i="4"/>
  <c r="L1477" i="4"/>
  <c r="K1477" i="4"/>
  <c r="J1477" i="4"/>
  <c r="I1477" i="4"/>
  <c r="H1477" i="4"/>
  <c r="L1476" i="4"/>
  <c r="K1476" i="4"/>
  <c r="J1476" i="4"/>
  <c r="I1476" i="4"/>
  <c r="H1476" i="4"/>
  <c r="L1475" i="4"/>
  <c r="K1475" i="4"/>
  <c r="J1475" i="4"/>
  <c r="I1475" i="4"/>
  <c r="H1475" i="4"/>
  <c r="L1474" i="4"/>
  <c r="K1474" i="4"/>
  <c r="J1474" i="4"/>
  <c r="I1474" i="4"/>
  <c r="F1472" i="4"/>
  <c r="L1471" i="4" s="1"/>
  <c r="E1472" i="4"/>
  <c r="D1472" i="4"/>
  <c r="C1472" i="4"/>
  <c r="B1472" i="4"/>
  <c r="K1471" i="4"/>
  <c r="J1471" i="4"/>
  <c r="I1471" i="4"/>
  <c r="H1471" i="4"/>
  <c r="L1470" i="4"/>
  <c r="K1470" i="4"/>
  <c r="J1470" i="4"/>
  <c r="I1470" i="4"/>
  <c r="L1469" i="4"/>
  <c r="K1469" i="4"/>
  <c r="J1469" i="4"/>
  <c r="I1469" i="4"/>
  <c r="H1469" i="4"/>
  <c r="L1522" i="4"/>
  <c r="K1522" i="4"/>
  <c r="J1522" i="4"/>
  <c r="I1522" i="4"/>
  <c r="H1522" i="4"/>
  <c r="L1520" i="4"/>
  <c r="K1520" i="4"/>
  <c r="J1520" i="4"/>
  <c r="I1520" i="4"/>
  <c r="H1520" i="4"/>
  <c r="L1519" i="4"/>
  <c r="K1519" i="4"/>
  <c r="J1519" i="4"/>
  <c r="I1519" i="4"/>
  <c r="H1519" i="4"/>
  <c r="L1518" i="4"/>
  <c r="K1518" i="4"/>
  <c r="J1518" i="4"/>
  <c r="I1518" i="4"/>
  <c r="H1518" i="4"/>
  <c r="L1517" i="4"/>
  <c r="K1517" i="4"/>
  <c r="J1517" i="4"/>
  <c r="I1517" i="4"/>
  <c r="H1517" i="4"/>
  <c r="L1514" i="4"/>
  <c r="K1514" i="4"/>
  <c r="J1514" i="4"/>
  <c r="I1514" i="4"/>
  <c r="H1514" i="4"/>
  <c r="L1513" i="4"/>
  <c r="K1513" i="4"/>
  <c r="J1513" i="4"/>
  <c r="I1513" i="4"/>
  <c r="H1513" i="4"/>
  <c r="L1512" i="4"/>
  <c r="K1512" i="4"/>
  <c r="J1512" i="4"/>
  <c r="I1512" i="4"/>
  <c r="H1512" i="4"/>
  <c r="L1509" i="4"/>
  <c r="K1509" i="4"/>
  <c r="J1509" i="4"/>
  <c r="I1509" i="4"/>
  <c r="H1509" i="4"/>
  <c r="L1508" i="4"/>
  <c r="K1508" i="4"/>
  <c r="J1508" i="4"/>
  <c r="I1508" i="4"/>
  <c r="H1508" i="4"/>
  <c r="L1507" i="4"/>
  <c r="K1507" i="4"/>
  <c r="J1507" i="4"/>
  <c r="I1507" i="4"/>
  <c r="H1507" i="4"/>
  <c r="L1506" i="4"/>
  <c r="K1506" i="4"/>
  <c r="J1506" i="4"/>
  <c r="I1506" i="4"/>
  <c r="H1506" i="4"/>
  <c r="L1505" i="4"/>
  <c r="K1505" i="4"/>
  <c r="J1505" i="4"/>
  <c r="I1505" i="4"/>
  <c r="F1503" i="4"/>
  <c r="L1502" i="4" s="1"/>
  <c r="E1503" i="4"/>
  <c r="D1503" i="4"/>
  <c r="C1503" i="4"/>
  <c r="B1503" i="4"/>
  <c r="K1502" i="4"/>
  <c r="J1502" i="4"/>
  <c r="I1502" i="4"/>
  <c r="H1502" i="4"/>
  <c r="L1501" i="4"/>
  <c r="K1501" i="4"/>
  <c r="J1501" i="4"/>
  <c r="I1501" i="4"/>
  <c r="L1500" i="4"/>
  <c r="K1500" i="4"/>
  <c r="J1500" i="4"/>
  <c r="I1500" i="4"/>
  <c r="H1500" i="4"/>
  <c r="L1553" i="4"/>
  <c r="K1553" i="4"/>
  <c r="J1553" i="4"/>
  <c r="I1553" i="4"/>
  <c r="H1553" i="4"/>
  <c r="L1551" i="4"/>
  <c r="K1551" i="4"/>
  <c r="J1551" i="4"/>
  <c r="I1551" i="4"/>
  <c r="H1551" i="4"/>
  <c r="L1550" i="4"/>
  <c r="K1550" i="4"/>
  <c r="J1550" i="4"/>
  <c r="I1550" i="4"/>
  <c r="H1550" i="4"/>
  <c r="L1549" i="4"/>
  <c r="K1549" i="4"/>
  <c r="J1549" i="4"/>
  <c r="I1549" i="4"/>
  <c r="H1549" i="4"/>
  <c r="L1548" i="4"/>
  <c r="K1548" i="4"/>
  <c r="J1548" i="4"/>
  <c r="I1548" i="4"/>
  <c r="H1548" i="4"/>
  <c r="L1545" i="4"/>
  <c r="K1545" i="4"/>
  <c r="J1545" i="4"/>
  <c r="I1545" i="4"/>
  <c r="H1545" i="4"/>
  <c r="L1544" i="4"/>
  <c r="K1544" i="4"/>
  <c r="J1544" i="4"/>
  <c r="I1544" i="4"/>
  <c r="H1544" i="4"/>
  <c r="L1543" i="4"/>
  <c r="K1543" i="4"/>
  <c r="J1543" i="4"/>
  <c r="I1543" i="4"/>
  <c r="H1543" i="4"/>
  <c r="L1540" i="4"/>
  <c r="K1540" i="4"/>
  <c r="J1540" i="4"/>
  <c r="I1540" i="4"/>
  <c r="H1540" i="4"/>
  <c r="L1539" i="4"/>
  <c r="K1539" i="4"/>
  <c r="J1539" i="4"/>
  <c r="I1539" i="4"/>
  <c r="H1539" i="4"/>
  <c r="L1538" i="4"/>
  <c r="K1538" i="4"/>
  <c r="J1538" i="4"/>
  <c r="I1538" i="4"/>
  <c r="H1538" i="4"/>
  <c r="L1537" i="4"/>
  <c r="K1537" i="4"/>
  <c r="J1537" i="4"/>
  <c r="I1537" i="4"/>
  <c r="H1537" i="4"/>
  <c r="L1536" i="4"/>
  <c r="K1536" i="4"/>
  <c r="J1536" i="4"/>
  <c r="I1536" i="4"/>
  <c r="F1534" i="4"/>
  <c r="L1533" i="4" s="1"/>
  <c r="E1534" i="4"/>
  <c r="D1534" i="4"/>
  <c r="C1534" i="4"/>
  <c r="B1534" i="4"/>
  <c r="K1533" i="4"/>
  <c r="J1533" i="4"/>
  <c r="I1533" i="4"/>
  <c r="H1533" i="4"/>
  <c r="L1532" i="4"/>
  <c r="K1532" i="4"/>
  <c r="J1532" i="4"/>
  <c r="I1532" i="4"/>
  <c r="L1531" i="4"/>
  <c r="K1531" i="4"/>
  <c r="J1531" i="4"/>
  <c r="I1531" i="4"/>
  <c r="H1531" i="4"/>
  <c r="L1584" i="4"/>
  <c r="K1584" i="4"/>
  <c r="J1584" i="4"/>
  <c r="I1584" i="4"/>
  <c r="H1584" i="4"/>
  <c r="L1582" i="4"/>
  <c r="K1582" i="4"/>
  <c r="J1582" i="4"/>
  <c r="I1582" i="4"/>
  <c r="H1582" i="4"/>
  <c r="L1581" i="4"/>
  <c r="K1581" i="4"/>
  <c r="J1581" i="4"/>
  <c r="I1581" i="4"/>
  <c r="H1581" i="4"/>
  <c r="L1580" i="4"/>
  <c r="K1580" i="4"/>
  <c r="J1580" i="4"/>
  <c r="I1580" i="4"/>
  <c r="H1580" i="4"/>
  <c r="L1579" i="4"/>
  <c r="K1579" i="4"/>
  <c r="J1579" i="4"/>
  <c r="I1579" i="4"/>
  <c r="H1579" i="4"/>
  <c r="L1576" i="4"/>
  <c r="K1576" i="4"/>
  <c r="J1576" i="4"/>
  <c r="I1576" i="4"/>
  <c r="H1576" i="4"/>
  <c r="L1575" i="4"/>
  <c r="K1575" i="4"/>
  <c r="J1575" i="4"/>
  <c r="I1575" i="4"/>
  <c r="H1575" i="4"/>
  <c r="L1574" i="4"/>
  <c r="K1574" i="4"/>
  <c r="J1574" i="4"/>
  <c r="I1574" i="4"/>
  <c r="H1574" i="4"/>
  <c r="L1571" i="4"/>
  <c r="K1571" i="4"/>
  <c r="J1571" i="4"/>
  <c r="I1571" i="4"/>
  <c r="H1571" i="4"/>
  <c r="L1570" i="4"/>
  <c r="K1570" i="4"/>
  <c r="J1570" i="4"/>
  <c r="I1570" i="4"/>
  <c r="H1570" i="4"/>
  <c r="L1569" i="4"/>
  <c r="K1569" i="4"/>
  <c r="J1569" i="4"/>
  <c r="I1569" i="4"/>
  <c r="H1569" i="4"/>
  <c r="L1568" i="4"/>
  <c r="K1568" i="4"/>
  <c r="J1568" i="4"/>
  <c r="I1568" i="4"/>
  <c r="H1568" i="4"/>
  <c r="L1567" i="4"/>
  <c r="K1567" i="4"/>
  <c r="J1567" i="4"/>
  <c r="I1567" i="4"/>
  <c r="F1565" i="4"/>
  <c r="L1564" i="4" s="1"/>
  <c r="E1565" i="4"/>
  <c r="D1565" i="4"/>
  <c r="C1565" i="4"/>
  <c r="B1565" i="4"/>
  <c r="K1564" i="4"/>
  <c r="J1564" i="4"/>
  <c r="I1564" i="4"/>
  <c r="H1564" i="4"/>
  <c r="L1563" i="4"/>
  <c r="K1563" i="4"/>
  <c r="J1563" i="4"/>
  <c r="I1563" i="4"/>
  <c r="L1562" i="4"/>
  <c r="K1562" i="4"/>
  <c r="J1562" i="4"/>
  <c r="I1562" i="4"/>
  <c r="H1562" i="4"/>
  <c r="L1615" i="4"/>
  <c r="K1615" i="4"/>
  <c r="J1615" i="4"/>
  <c r="I1615" i="4"/>
  <c r="H1615" i="4"/>
  <c r="L1613" i="4"/>
  <c r="K1613" i="4"/>
  <c r="J1613" i="4"/>
  <c r="I1613" i="4"/>
  <c r="H1613" i="4"/>
  <c r="L1612" i="4"/>
  <c r="K1612" i="4"/>
  <c r="J1612" i="4"/>
  <c r="I1612" i="4"/>
  <c r="H1612" i="4"/>
  <c r="L1611" i="4"/>
  <c r="K1611" i="4"/>
  <c r="J1611" i="4"/>
  <c r="I1611" i="4"/>
  <c r="H1611" i="4"/>
  <c r="L1610" i="4"/>
  <c r="K1610" i="4"/>
  <c r="J1610" i="4"/>
  <c r="I1610" i="4"/>
  <c r="H1610" i="4"/>
  <c r="L1607" i="4"/>
  <c r="K1607" i="4"/>
  <c r="J1607" i="4"/>
  <c r="I1607" i="4"/>
  <c r="H1607" i="4"/>
  <c r="L1606" i="4"/>
  <c r="K1606" i="4"/>
  <c r="J1606" i="4"/>
  <c r="I1606" i="4"/>
  <c r="H1606" i="4"/>
  <c r="L1605" i="4"/>
  <c r="K1605" i="4"/>
  <c r="J1605" i="4"/>
  <c r="I1605" i="4"/>
  <c r="H1605" i="4"/>
  <c r="L1602" i="4"/>
  <c r="K1602" i="4"/>
  <c r="J1602" i="4"/>
  <c r="I1602" i="4"/>
  <c r="H1602" i="4"/>
  <c r="L1601" i="4"/>
  <c r="K1601" i="4"/>
  <c r="J1601" i="4"/>
  <c r="I1601" i="4"/>
  <c r="H1601" i="4"/>
  <c r="L1600" i="4"/>
  <c r="K1600" i="4"/>
  <c r="J1600" i="4"/>
  <c r="I1600" i="4"/>
  <c r="H1600" i="4"/>
  <c r="L1599" i="4"/>
  <c r="K1599" i="4"/>
  <c r="J1599" i="4"/>
  <c r="I1599" i="4"/>
  <c r="H1599" i="4"/>
  <c r="L1598" i="4"/>
  <c r="K1598" i="4"/>
  <c r="J1598" i="4"/>
  <c r="I1598" i="4"/>
  <c r="F1596" i="4"/>
  <c r="L1595" i="4" s="1"/>
  <c r="E1596" i="4"/>
  <c r="D1596" i="4"/>
  <c r="C1596" i="4"/>
  <c r="B1596" i="4"/>
  <c r="K1595" i="4"/>
  <c r="J1595" i="4"/>
  <c r="I1595" i="4"/>
  <c r="H1595" i="4"/>
  <c r="L1594" i="4"/>
  <c r="K1594" i="4"/>
  <c r="J1594" i="4"/>
  <c r="I1594" i="4"/>
  <c r="L1593" i="4"/>
  <c r="K1593" i="4"/>
  <c r="J1593" i="4"/>
  <c r="I1593" i="4"/>
  <c r="H1593" i="4"/>
  <c r="L1646" i="4"/>
  <c r="K1646" i="4"/>
  <c r="J1646" i="4"/>
  <c r="I1646" i="4"/>
  <c r="H1646" i="4"/>
  <c r="L1644" i="4"/>
  <c r="K1644" i="4"/>
  <c r="J1644" i="4"/>
  <c r="I1644" i="4"/>
  <c r="H1644" i="4"/>
  <c r="L1643" i="4"/>
  <c r="K1643" i="4"/>
  <c r="J1643" i="4"/>
  <c r="I1643" i="4"/>
  <c r="H1643" i="4"/>
  <c r="L1642" i="4"/>
  <c r="K1642" i="4"/>
  <c r="J1642" i="4"/>
  <c r="I1642" i="4"/>
  <c r="H1642" i="4"/>
  <c r="L1641" i="4"/>
  <c r="K1641" i="4"/>
  <c r="J1641" i="4"/>
  <c r="I1641" i="4"/>
  <c r="H1641" i="4"/>
  <c r="L1638" i="4"/>
  <c r="K1638" i="4"/>
  <c r="J1638" i="4"/>
  <c r="I1638" i="4"/>
  <c r="H1638" i="4"/>
  <c r="L1637" i="4"/>
  <c r="K1637" i="4"/>
  <c r="J1637" i="4"/>
  <c r="I1637" i="4"/>
  <c r="H1637" i="4"/>
  <c r="L1636" i="4"/>
  <c r="K1636" i="4"/>
  <c r="J1636" i="4"/>
  <c r="I1636" i="4"/>
  <c r="H1636" i="4"/>
  <c r="L1633" i="4"/>
  <c r="K1633" i="4"/>
  <c r="J1633" i="4"/>
  <c r="I1633" i="4"/>
  <c r="H1633" i="4"/>
  <c r="L1632" i="4"/>
  <c r="K1632" i="4"/>
  <c r="J1632" i="4"/>
  <c r="I1632" i="4"/>
  <c r="H1632" i="4"/>
  <c r="L1631" i="4"/>
  <c r="K1631" i="4"/>
  <c r="J1631" i="4"/>
  <c r="I1631" i="4"/>
  <c r="H1631" i="4"/>
  <c r="L1630" i="4"/>
  <c r="K1630" i="4"/>
  <c r="J1630" i="4"/>
  <c r="I1630" i="4"/>
  <c r="H1630" i="4"/>
  <c r="L1629" i="4"/>
  <c r="K1629" i="4"/>
  <c r="J1629" i="4"/>
  <c r="I1629" i="4"/>
  <c r="F1627" i="4"/>
  <c r="L1626" i="4" s="1"/>
  <c r="E1627" i="4"/>
  <c r="D1627" i="4"/>
  <c r="C1627" i="4"/>
  <c r="B1627" i="4"/>
  <c r="K1626" i="4"/>
  <c r="J1626" i="4"/>
  <c r="I1626" i="4"/>
  <c r="H1626" i="4"/>
  <c r="L1625" i="4"/>
  <c r="K1625" i="4"/>
  <c r="J1625" i="4"/>
  <c r="I1625" i="4"/>
  <c r="L1624" i="4"/>
  <c r="K1624" i="4"/>
  <c r="J1624" i="4"/>
  <c r="I1624" i="4"/>
  <c r="H1624" i="4"/>
  <c r="L1677" i="4"/>
  <c r="K1677" i="4"/>
  <c r="J1677" i="4"/>
  <c r="I1677" i="4"/>
  <c r="H1677" i="4"/>
  <c r="L1675" i="4"/>
  <c r="K1675" i="4"/>
  <c r="J1675" i="4"/>
  <c r="I1675" i="4"/>
  <c r="H1675" i="4"/>
  <c r="L1674" i="4"/>
  <c r="K1674" i="4"/>
  <c r="J1674" i="4"/>
  <c r="I1674" i="4"/>
  <c r="H1674" i="4"/>
  <c r="L1673" i="4"/>
  <c r="K1673" i="4"/>
  <c r="J1673" i="4"/>
  <c r="I1673" i="4"/>
  <c r="H1673" i="4"/>
  <c r="L1672" i="4"/>
  <c r="K1672" i="4"/>
  <c r="J1672" i="4"/>
  <c r="I1672" i="4"/>
  <c r="H1672" i="4"/>
  <c r="L1669" i="4"/>
  <c r="K1669" i="4"/>
  <c r="J1669" i="4"/>
  <c r="I1669" i="4"/>
  <c r="H1669" i="4"/>
  <c r="L1668" i="4"/>
  <c r="K1668" i="4"/>
  <c r="J1668" i="4"/>
  <c r="I1668" i="4"/>
  <c r="H1668" i="4"/>
  <c r="L1667" i="4"/>
  <c r="K1667" i="4"/>
  <c r="J1667" i="4"/>
  <c r="I1667" i="4"/>
  <c r="H1667" i="4"/>
  <c r="L1664" i="4"/>
  <c r="K1664" i="4"/>
  <c r="J1664" i="4"/>
  <c r="I1664" i="4"/>
  <c r="H1664" i="4"/>
  <c r="L1663" i="4"/>
  <c r="K1663" i="4"/>
  <c r="J1663" i="4"/>
  <c r="I1663" i="4"/>
  <c r="H1663" i="4"/>
  <c r="L1662" i="4"/>
  <c r="K1662" i="4"/>
  <c r="J1662" i="4"/>
  <c r="I1662" i="4"/>
  <c r="H1662" i="4"/>
  <c r="L1661" i="4"/>
  <c r="K1661" i="4"/>
  <c r="J1661" i="4"/>
  <c r="I1661" i="4"/>
  <c r="H1661" i="4"/>
  <c r="L1660" i="4"/>
  <c r="K1660" i="4"/>
  <c r="J1660" i="4"/>
  <c r="I1660" i="4"/>
  <c r="F1658" i="4"/>
  <c r="L1657" i="4" s="1"/>
  <c r="E1658" i="4"/>
  <c r="D1658" i="4"/>
  <c r="C1658" i="4"/>
  <c r="B1658" i="4"/>
  <c r="K1657" i="4"/>
  <c r="J1657" i="4"/>
  <c r="I1657" i="4"/>
  <c r="H1657" i="4"/>
  <c r="L1656" i="4"/>
  <c r="K1656" i="4"/>
  <c r="J1656" i="4"/>
  <c r="I1656" i="4"/>
  <c r="L1655" i="4"/>
  <c r="K1655" i="4"/>
  <c r="J1655" i="4"/>
  <c r="I1655" i="4"/>
  <c r="H1655" i="4"/>
  <c r="L1708" i="4"/>
  <c r="K1708" i="4"/>
  <c r="J1708" i="4"/>
  <c r="I1708" i="4"/>
  <c r="H1708" i="4"/>
  <c r="L1706" i="4"/>
  <c r="K1706" i="4"/>
  <c r="J1706" i="4"/>
  <c r="I1706" i="4"/>
  <c r="H1706" i="4"/>
  <c r="L1705" i="4"/>
  <c r="K1705" i="4"/>
  <c r="J1705" i="4"/>
  <c r="I1705" i="4"/>
  <c r="H1705" i="4"/>
  <c r="L1704" i="4"/>
  <c r="K1704" i="4"/>
  <c r="J1704" i="4"/>
  <c r="I1704" i="4"/>
  <c r="H1704" i="4"/>
  <c r="L1703" i="4"/>
  <c r="K1703" i="4"/>
  <c r="J1703" i="4"/>
  <c r="I1703" i="4"/>
  <c r="H1703" i="4"/>
  <c r="L1700" i="4"/>
  <c r="K1700" i="4"/>
  <c r="J1700" i="4"/>
  <c r="I1700" i="4"/>
  <c r="H1700" i="4"/>
  <c r="L1699" i="4"/>
  <c r="K1699" i="4"/>
  <c r="J1699" i="4"/>
  <c r="I1699" i="4"/>
  <c r="H1699" i="4"/>
  <c r="L1698" i="4"/>
  <c r="K1698" i="4"/>
  <c r="J1698" i="4"/>
  <c r="I1698" i="4"/>
  <c r="H1698" i="4"/>
  <c r="L1695" i="4"/>
  <c r="K1695" i="4"/>
  <c r="J1695" i="4"/>
  <c r="I1695" i="4"/>
  <c r="H1695" i="4"/>
  <c r="L1694" i="4"/>
  <c r="K1694" i="4"/>
  <c r="J1694" i="4"/>
  <c r="I1694" i="4"/>
  <c r="H1694" i="4"/>
  <c r="L1693" i="4"/>
  <c r="K1693" i="4"/>
  <c r="J1693" i="4"/>
  <c r="I1693" i="4"/>
  <c r="H1693" i="4"/>
  <c r="L1692" i="4"/>
  <c r="K1692" i="4"/>
  <c r="J1692" i="4"/>
  <c r="I1692" i="4"/>
  <c r="H1692" i="4"/>
  <c r="L1691" i="4"/>
  <c r="K1691" i="4"/>
  <c r="J1691" i="4"/>
  <c r="I1691" i="4"/>
  <c r="F1689" i="4"/>
  <c r="L1688" i="4" s="1"/>
  <c r="E1689" i="4"/>
  <c r="D1689" i="4"/>
  <c r="C1689" i="4"/>
  <c r="B1689" i="4"/>
  <c r="K1688" i="4"/>
  <c r="J1688" i="4"/>
  <c r="I1688" i="4"/>
  <c r="H1688" i="4"/>
  <c r="L1687" i="4"/>
  <c r="K1687" i="4"/>
  <c r="J1687" i="4"/>
  <c r="I1687" i="4"/>
  <c r="L1686" i="4"/>
  <c r="K1686" i="4"/>
  <c r="J1686" i="4"/>
  <c r="I1686" i="4"/>
  <c r="H1686" i="4"/>
  <c r="L1739" i="4"/>
  <c r="K1739" i="4"/>
  <c r="J1739" i="4"/>
  <c r="I1739" i="4"/>
  <c r="H1739" i="4"/>
  <c r="L1737" i="4"/>
  <c r="K1737" i="4"/>
  <c r="J1737" i="4"/>
  <c r="I1737" i="4"/>
  <c r="H1737" i="4"/>
  <c r="L1736" i="4"/>
  <c r="K1736" i="4"/>
  <c r="J1736" i="4"/>
  <c r="I1736" i="4"/>
  <c r="H1736" i="4"/>
  <c r="L1735" i="4"/>
  <c r="K1735" i="4"/>
  <c r="J1735" i="4"/>
  <c r="I1735" i="4"/>
  <c r="H1735" i="4"/>
  <c r="L1734" i="4"/>
  <c r="K1734" i="4"/>
  <c r="J1734" i="4"/>
  <c r="I1734" i="4"/>
  <c r="H1734" i="4"/>
  <c r="L1731" i="4"/>
  <c r="K1731" i="4"/>
  <c r="J1731" i="4"/>
  <c r="I1731" i="4"/>
  <c r="H1731" i="4"/>
  <c r="L1730" i="4"/>
  <c r="K1730" i="4"/>
  <c r="J1730" i="4"/>
  <c r="I1730" i="4"/>
  <c r="H1730" i="4"/>
  <c r="L1729" i="4"/>
  <c r="K1729" i="4"/>
  <c r="J1729" i="4"/>
  <c r="I1729" i="4"/>
  <c r="H1729" i="4"/>
  <c r="L1726" i="4"/>
  <c r="K1726" i="4"/>
  <c r="J1726" i="4"/>
  <c r="I1726" i="4"/>
  <c r="H1726" i="4"/>
  <c r="L1725" i="4"/>
  <c r="K1725" i="4"/>
  <c r="J1725" i="4"/>
  <c r="I1725" i="4"/>
  <c r="H1725" i="4"/>
  <c r="L1724" i="4"/>
  <c r="K1724" i="4"/>
  <c r="J1724" i="4"/>
  <c r="I1724" i="4"/>
  <c r="H1724" i="4"/>
  <c r="L1723" i="4"/>
  <c r="K1723" i="4"/>
  <c r="J1723" i="4"/>
  <c r="I1723" i="4"/>
  <c r="H1723" i="4"/>
  <c r="L1722" i="4"/>
  <c r="K1722" i="4"/>
  <c r="J1722" i="4"/>
  <c r="I1722" i="4"/>
  <c r="F1720" i="4"/>
  <c r="L1719" i="4" s="1"/>
  <c r="E1720" i="4"/>
  <c r="D1720" i="4"/>
  <c r="C1720" i="4"/>
  <c r="B1720" i="4"/>
  <c r="K1719" i="4"/>
  <c r="J1719" i="4"/>
  <c r="I1719" i="4"/>
  <c r="H1719" i="4"/>
  <c r="L1718" i="4"/>
  <c r="K1718" i="4"/>
  <c r="J1718" i="4"/>
  <c r="I1718" i="4"/>
  <c r="L1717" i="4"/>
  <c r="K1717" i="4"/>
  <c r="J1717" i="4"/>
  <c r="I1717" i="4"/>
  <c r="H1717" i="4"/>
  <c r="L1770" i="4"/>
  <c r="K1770" i="4"/>
  <c r="J1770" i="4"/>
  <c r="I1770" i="4"/>
  <c r="H1770" i="4"/>
  <c r="L1768" i="4"/>
  <c r="K1768" i="4"/>
  <c r="J1768" i="4"/>
  <c r="I1768" i="4"/>
  <c r="H1768" i="4"/>
  <c r="L1767" i="4"/>
  <c r="K1767" i="4"/>
  <c r="J1767" i="4"/>
  <c r="I1767" i="4"/>
  <c r="H1767" i="4"/>
  <c r="L1766" i="4"/>
  <c r="K1766" i="4"/>
  <c r="J1766" i="4"/>
  <c r="I1766" i="4"/>
  <c r="H1766" i="4"/>
  <c r="L1765" i="4"/>
  <c r="K1765" i="4"/>
  <c r="J1765" i="4"/>
  <c r="I1765" i="4"/>
  <c r="H1765" i="4"/>
  <c r="L1762" i="4"/>
  <c r="K1762" i="4"/>
  <c r="J1762" i="4"/>
  <c r="I1762" i="4"/>
  <c r="H1762" i="4"/>
  <c r="L1761" i="4"/>
  <c r="K1761" i="4"/>
  <c r="J1761" i="4"/>
  <c r="I1761" i="4"/>
  <c r="H1761" i="4"/>
  <c r="L1760" i="4"/>
  <c r="K1760" i="4"/>
  <c r="J1760" i="4"/>
  <c r="I1760" i="4"/>
  <c r="H1760" i="4"/>
  <c r="L1757" i="4"/>
  <c r="K1757" i="4"/>
  <c r="J1757" i="4"/>
  <c r="I1757" i="4"/>
  <c r="H1757" i="4"/>
  <c r="L1756" i="4"/>
  <c r="K1756" i="4"/>
  <c r="J1756" i="4"/>
  <c r="I1756" i="4"/>
  <c r="H1756" i="4"/>
  <c r="L1755" i="4"/>
  <c r="K1755" i="4"/>
  <c r="J1755" i="4"/>
  <c r="I1755" i="4"/>
  <c r="H1755" i="4"/>
  <c r="L1754" i="4"/>
  <c r="K1754" i="4"/>
  <c r="J1754" i="4"/>
  <c r="I1754" i="4"/>
  <c r="H1754" i="4"/>
  <c r="L1753" i="4"/>
  <c r="K1753" i="4"/>
  <c r="J1753" i="4"/>
  <c r="I1753" i="4"/>
  <c r="F1751" i="4"/>
  <c r="L1750" i="4" s="1"/>
  <c r="E1751" i="4"/>
  <c r="D1751" i="4"/>
  <c r="C1751" i="4"/>
  <c r="B1751" i="4"/>
  <c r="K1750" i="4"/>
  <c r="J1750" i="4"/>
  <c r="I1750" i="4"/>
  <c r="H1750" i="4"/>
  <c r="L1749" i="4"/>
  <c r="K1749" i="4"/>
  <c r="J1749" i="4"/>
  <c r="I1749" i="4"/>
  <c r="L1748" i="4"/>
  <c r="K1748" i="4"/>
  <c r="J1748" i="4"/>
  <c r="I1748" i="4"/>
  <c r="H1748" i="4"/>
  <c r="L1801" i="4"/>
  <c r="K1801" i="4"/>
  <c r="J1801" i="4"/>
  <c r="I1801" i="4"/>
  <c r="H1801" i="4"/>
  <c r="L1799" i="4"/>
  <c r="K1799" i="4"/>
  <c r="J1799" i="4"/>
  <c r="I1799" i="4"/>
  <c r="H1799" i="4"/>
  <c r="L1798" i="4"/>
  <c r="K1798" i="4"/>
  <c r="J1798" i="4"/>
  <c r="I1798" i="4"/>
  <c r="H1798" i="4"/>
  <c r="L1797" i="4"/>
  <c r="K1797" i="4"/>
  <c r="J1797" i="4"/>
  <c r="I1797" i="4"/>
  <c r="H1797" i="4"/>
  <c r="L1796" i="4"/>
  <c r="K1796" i="4"/>
  <c r="J1796" i="4"/>
  <c r="I1796" i="4"/>
  <c r="H1796" i="4"/>
  <c r="L1793" i="4"/>
  <c r="K1793" i="4"/>
  <c r="J1793" i="4"/>
  <c r="I1793" i="4"/>
  <c r="H1793" i="4"/>
  <c r="L1792" i="4"/>
  <c r="K1792" i="4"/>
  <c r="J1792" i="4"/>
  <c r="I1792" i="4"/>
  <c r="H1792" i="4"/>
  <c r="L1791" i="4"/>
  <c r="K1791" i="4"/>
  <c r="J1791" i="4"/>
  <c r="I1791" i="4"/>
  <c r="H1791" i="4"/>
  <c r="L1788" i="4"/>
  <c r="K1788" i="4"/>
  <c r="J1788" i="4"/>
  <c r="I1788" i="4"/>
  <c r="H1788" i="4"/>
  <c r="L1787" i="4"/>
  <c r="K1787" i="4"/>
  <c r="J1787" i="4"/>
  <c r="I1787" i="4"/>
  <c r="H1787" i="4"/>
  <c r="L1786" i="4"/>
  <c r="K1786" i="4"/>
  <c r="J1786" i="4"/>
  <c r="I1786" i="4"/>
  <c r="H1786" i="4"/>
  <c r="L1785" i="4"/>
  <c r="K1785" i="4"/>
  <c r="J1785" i="4"/>
  <c r="I1785" i="4"/>
  <c r="H1785" i="4"/>
  <c r="L1784" i="4"/>
  <c r="K1784" i="4"/>
  <c r="J1784" i="4"/>
  <c r="I1784" i="4"/>
  <c r="F1782" i="4"/>
  <c r="L1781" i="4" s="1"/>
  <c r="E1782" i="4"/>
  <c r="D1782" i="4"/>
  <c r="C1782" i="4"/>
  <c r="B1782" i="4"/>
  <c r="K1781" i="4"/>
  <c r="J1781" i="4"/>
  <c r="I1781" i="4"/>
  <c r="H1781" i="4"/>
  <c r="L1780" i="4"/>
  <c r="K1780" i="4"/>
  <c r="J1780" i="4"/>
  <c r="I1780" i="4"/>
  <c r="L1779" i="4"/>
  <c r="K1779" i="4"/>
  <c r="J1779" i="4"/>
  <c r="I1779" i="4"/>
  <c r="H1779" i="4"/>
  <c r="L1832" i="4"/>
  <c r="K1832" i="4"/>
  <c r="J1832" i="4"/>
  <c r="I1832" i="4"/>
  <c r="H1832" i="4"/>
  <c r="L1830" i="4"/>
  <c r="K1830" i="4"/>
  <c r="J1830" i="4"/>
  <c r="I1830" i="4"/>
  <c r="H1830" i="4"/>
  <c r="L1829" i="4"/>
  <c r="K1829" i="4"/>
  <c r="J1829" i="4"/>
  <c r="I1829" i="4"/>
  <c r="H1829" i="4"/>
  <c r="L1828" i="4"/>
  <c r="K1828" i="4"/>
  <c r="J1828" i="4"/>
  <c r="I1828" i="4"/>
  <c r="H1828" i="4"/>
  <c r="L1827" i="4"/>
  <c r="K1827" i="4"/>
  <c r="J1827" i="4"/>
  <c r="I1827" i="4"/>
  <c r="H1827" i="4"/>
  <c r="L1824" i="4"/>
  <c r="K1824" i="4"/>
  <c r="J1824" i="4"/>
  <c r="I1824" i="4"/>
  <c r="H1824" i="4"/>
  <c r="L1823" i="4"/>
  <c r="K1823" i="4"/>
  <c r="J1823" i="4"/>
  <c r="I1823" i="4"/>
  <c r="H1823" i="4"/>
  <c r="L1822" i="4"/>
  <c r="K1822" i="4"/>
  <c r="J1822" i="4"/>
  <c r="I1822" i="4"/>
  <c r="H1822" i="4"/>
  <c r="L1819" i="4"/>
  <c r="K1819" i="4"/>
  <c r="J1819" i="4"/>
  <c r="I1819" i="4"/>
  <c r="H1819" i="4"/>
  <c r="L1818" i="4"/>
  <c r="K1818" i="4"/>
  <c r="J1818" i="4"/>
  <c r="I1818" i="4"/>
  <c r="H1818" i="4"/>
  <c r="L1817" i="4"/>
  <c r="K1817" i="4"/>
  <c r="J1817" i="4"/>
  <c r="I1817" i="4"/>
  <c r="H1817" i="4"/>
  <c r="L1816" i="4"/>
  <c r="K1816" i="4"/>
  <c r="J1816" i="4"/>
  <c r="I1816" i="4"/>
  <c r="H1816" i="4"/>
  <c r="L1815" i="4"/>
  <c r="K1815" i="4"/>
  <c r="J1815" i="4"/>
  <c r="I1815" i="4"/>
  <c r="F1813" i="4"/>
  <c r="L1812" i="4" s="1"/>
  <c r="E1813" i="4"/>
  <c r="D1813" i="4"/>
  <c r="C1813" i="4"/>
  <c r="B1813" i="4"/>
  <c r="K1812" i="4"/>
  <c r="J1812" i="4"/>
  <c r="I1812" i="4"/>
  <c r="H1812" i="4"/>
  <c r="L1811" i="4"/>
  <c r="K1811" i="4"/>
  <c r="J1811" i="4"/>
  <c r="I1811" i="4"/>
  <c r="L1810" i="4"/>
  <c r="K1810" i="4"/>
  <c r="J1810" i="4"/>
  <c r="I1810" i="4"/>
  <c r="H1810" i="4"/>
  <c r="L1863" i="4"/>
  <c r="K1863" i="4"/>
  <c r="J1863" i="4"/>
  <c r="I1863" i="4"/>
  <c r="H1863" i="4"/>
  <c r="L1861" i="4"/>
  <c r="K1861" i="4"/>
  <c r="J1861" i="4"/>
  <c r="I1861" i="4"/>
  <c r="H1861" i="4"/>
  <c r="L1860" i="4"/>
  <c r="K1860" i="4"/>
  <c r="J1860" i="4"/>
  <c r="I1860" i="4"/>
  <c r="H1860" i="4"/>
  <c r="L1859" i="4"/>
  <c r="K1859" i="4"/>
  <c r="J1859" i="4"/>
  <c r="I1859" i="4"/>
  <c r="H1859" i="4"/>
  <c r="L1858" i="4"/>
  <c r="K1858" i="4"/>
  <c r="J1858" i="4"/>
  <c r="I1858" i="4"/>
  <c r="H1858" i="4"/>
  <c r="L1855" i="4"/>
  <c r="K1855" i="4"/>
  <c r="J1855" i="4"/>
  <c r="I1855" i="4"/>
  <c r="H1855" i="4"/>
  <c r="L1854" i="4"/>
  <c r="K1854" i="4"/>
  <c r="J1854" i="4"/>
  <c r="I1854" i="4"/>
  <c r="H1854" i="4"/>
  <c r="L1853" i="4"/>
  <c r="K1853" i="4"/>
  <c r="J1853" i="4"/>
  <c r="I1853" i="4"/>
  <c r="H1853" i="4"/>
  <c r="L1850" i="4"/>
  <c r="K1850" i="4"/>
  <c r="J1850" i="4"/>
  <c r="I1850" i="4"/>
  <c r="H1850" i="4"/>
  <c r="L1849" i="4"/>
  <c r="K1849" i="4"/>
  <c r="J1849" i="4"/>
  <c r="I1849" i="4"/>
  <c r="H1849" i="4"/>
  <c r="L1848" i="4"/>
  <c r="K1848" i="4"/>
  <c r="J1848" i="4"/>
  <c r="I1848" i="4"/>
  <c r="H1848" i="4"/>
  <c r="L1847" i="4"/>
  <c r="K1847" i="4"/>
  <c r="J1847" i="4"/>
  <c r="I1847" i="4"/>
  <c r="H1847" i="4"/>
  <c r="L1846" i="4"/>
  <c r="K1846" i="4"/>
  <c r="J1846" i="4"/>
  <c r="I1846" i="4"/>
  <c r="F1844" i="4"/>
  <c r="L1843" i="4" s="1"/>
  <c r="E1844" i="4"/>
  <c r="D1844" i="4"/>
  <c r="C1844" i="4"/>
  <c r="B1844" i="4"/>
  <c r="K1843" i="4"/>
  <c r="J1843" i="4"/>
  <c r="I1843" i="4"/>
  <c r="H1843" i="4"/>
  <c r="L1842" i="4"/>
  <c r="K1842" i="4"/>
  <c r="J1842" i="4"/>
  <c r="I1842" i="4"/>
  <c r="L1841" i="4"/>
  <c r="K1841" i="4"/>
  <c r="J1841" i="4"/>
  <c r="I1841" i="4"/>
  <c r="H1841" i="4"/>
  <c r="L1894" i="4"/>
  <c r="K1894" i="4"/>
  <c r="J1894" i="4"/>
  <c r="I1894" i="4"/>
  <c r="H1894" i="4"/>
  <c r="L1892" i="4"/>
  <c r="K1892" i="4"/>
  <c r="J1892" i="4"/>
  <c r="I1892" i="4"/>
  <c r="H1892" i="4"/>
  <c r="L1891" i="4"/>
  <c r="K1891" i="4"/>
  <c r="J1891" i="4"/>
  <c r="I1891" i="4"/>
  <c r="H1891" i="4"/>
  <c r="L1890" i="4"/>
  <c r="K1890" i="4"/>
  <c r="J1890" i="4"/>
  <c r="I1890" i="4"/>
  <c r="H1890" i="4"/>
  <c r="L1889" i="4"/>
  <c r="K1889" i="4"/>
  <c r="J1889" i="4"/>
  <c r="I1889" i="4"/>
  <c r="H1889" i="4"/>
  <c r="L1886" i="4"/>
  <c r="K1886" i="4"/>
  <c r="J1886" i="4"/>
  <c r="I1886" i="4"/>
  <c r="H1886" i="4"/>
  <c r="L1885" i="4"/>
  <c r="K1885" i="4"/>
  <c r="J1885" i="4"/>
  <c r="I1885" i="4"/>
  <c r="H1885" i="4"/>
  <c r="L1884" i="4"/>
  <c r="K1884" i="4"/>
  <c r="J1884" i="4"/>
  <c r="I1884" i="4"/>
  <c r="H1884" i="4"/>
  <c r="L1881" i="4"/>
  <c r="K1881" i="4"/>
  <c r="J1881" i="4"/>
  <c r="I1881" i="4"/>
  <c r="H1881" i="4"/>
  <c r="L1880" i="4"/>
  <c r="K1880" i="4"/>
  <c r="J1880" i="4"/>
  <c r="I1880" i="4"/>
  <c r="H1880" i="4"/>
  <c r="L1879" i="4"/>
  <c r="K1879" i="4"/>
  <c r="J1879" i="4"/>
  <c r="I1879" i="4"/>
  <c r="H1879" i="4"/>
  <c r="L1878" i="4"/>
  <c r="K1878" i="4"/>
  <c r="J1878" i="4"/>
  <c r="I1878" i="4"/>
  <c r="H1878" i="4"/>
  <c r="L1877" i="4"/>
  <c r="K1877" i="4"/>
  <c r="J1877" i="4"/>
  <c r="I1877" i="4"/>
  <c r="F1875" i="4"/>
  <c r="L1874" i="4" s="1"/>
  <c r="E1875" i="4"/>
  <c r="D1875" i="4"/>
  <c r="C1875" i="4"/>
  <c r="B1875" i="4"/>
  <c r="K1874" i="4"/>
  <c r="J1874" i="4"/>
  <c r="I1874" i="4"/>
  <c r="H1874" i="4"/>
  <c r="L1873" i="4"/>
  <c r="K1873" i="4"/>
  <c r="J1873" i="4"/>
  <c r="I1873" i="4"/>
  <c r="L1872" i="4"/>
  <c r="K1872" i="4"/>
  <c r="J1872" i="4"/>
  <c r="I1872" i="4"/>
  <c r="H1872" i="4"/>
  <c r="L1925" i="4"/>
  <c r="K1925" i="4"/>
  <c r="J1925" i="4"/>
  <c r="I1925" i="4"/>
  <c r="H1925" i="4"/>
  <c r="L1923" i="4"/>
  <c r="K1923" i="4"/>
  <c r="J1923" i="4"/>
  <c r="I1923" i="4"/>
  <c r="H1923" i="4"/>
  <c r="L1922" i="4"/>
  <c r="K1922" i="4"/>
  <c r="J1922" i="4"/>
  <c r="I1922" i="4"/>
  <c r="H1922" i="4"/>
  <c r="L1921" i="4"/>
  <c r="K1921" i="4"/>
  <c r="J1921" i="4"/>
  <c r="I1921" i="4"/>
  <c r="H1921" i="4"/>
  <c r="L1920" i="4"/>
  <c r="K1920" i="4"/>
  <c r="J1920" i="4"/>
  <c r="I1920" i="4"/>
  <c r="H1920" i="4"/>
  <c r="L1917" i="4"/>
  <c r="K1917" i="4"/>
  <c r="J1917" i="4"/>
  <c r="I1917" i="4"/>
  <c r="H1917" i="4"/>
  <c r="L1916" i="4"/>
  <c r="K1916" i="4"/>
  <c r="J1916" i="4"/>
  <c r="I1916" i="4"/>
  <c r="H1916" i="4"/>
  <c r="L1915" i="4"/>
  <c r="K1915" i="4"/>
  <c r="J1915" i="4"/>
  <c r="I1915" i="4"/>
  <c r="H1915" i="4"/>
  <c r="L1912" i="4"/>
  <c r="K1912" i="4"/>
  <c r="J1912" i="4"/>
  <c r="I1912" i="4"/>
  <c r="H1912" i="4"/>
  <c r="L1911" i="4"/>
  <c r="K1911" i="4"/>
  <c r="J1911" i="4"/>
  <c r="I1911" i="4"/>
  <c r="H1911" i="4"/>
  <c r="L1910" i="4"/>
  <c r="K1910" i="4"/>
  <c r="J1910" i="4"/>
  <c r="I1910" i="4"/>
  <c r="H1910" i="4"/>
  <c r="L1909" i="4"/>
  <c r="K1909" i="4"/>
  <c r="J1909" i="4"/>
  <c r="I1909" i="4"/>
  <c r="H1909" i="4"/>
  <c r="L1908" i="4"/>
  <c r="K1908" i="4"/>
  <c r="J1908" i="4"/>
  <c r="I1908" i="4"/>
  <c r="F1906" i="4"/>
  <c r="L1905" i="4" s="1"/>
  <c r="E1906" i="4"/>
  <c r="D1906" i="4"/>
  <c r="C1906" i="4"/>
  <c r="B1906" i="4"/>
  <c r="K1905" i="4"/>
  <c r="J1905" i="4"/>
  <c r="I1905" i="4"/>
  <c r="H1905" i="4"/>
  <c r="L1904" i="4"/>
  <c r="K1904" i="4"/>
  <c r="J1904" i="4"/>
  <c r="I1904" i="4"/>
  <c r="L1903" i="4"/>
  <c r="K1903" i="4"/>
  <c r="J1903" i="4"/>
  <c r="I1903" i="4"/>
  <c r="H1903" i="4"/>
  <c r="L1956" i="4"/>
  <c r="K1956" i="4"/>
  <c r="J1956" i="4"/>
  <c r="I1956" i="4"/>
  <c r="H1956" i="4"/>
  <c r="L1954" i="4"/>
  <c r="K1954" i="4"/>
  <c r="J1954" i="4"/>
  <c r="I1954" i="4"/>
  <c r="H1954" i="4"/>
  <c r="L1953" i="4"/>
  <c r="K1953" i="4"/>
  <c r="J1953" i="4"/>
  <c r="I1953" i="4"/>
  <c r="H1953" i="4"/>
  <c r="L1952" i="4"/>
  <c r="K1952" i="4"/>
  <c r="J1952" i="4"/>
  <c r="I1952" i="4"/>
  <c r="H1952" i="4"/>
  <c r="L1951" i="4"/>
  <c r="K1951" i="4"/>
  <c r="J1951" i="4"/>
  <c r="I1951" i="4"/>
  <c r="H1951" i="4"/>
  <c r="L1948" i="4"/>
  <c r="K1948" i="4"/>
  <c r="J1948" i="4"/>
  <c r="I1948" i="4"/>
  <c r="H1948" i="4"/>
  <c r="L1947" i="4"/>
  <c r="K1947" i="4"/>
  <c r="J1947" i="4"/>
  <c r="I1947" i="4"/>
  <c r="H1947" i="4"/>
  <c r="L1946" i="4"/>
  <c r="K1946" i="4"/>
  <c r="J1946" i="4"/>
  <c r="I1946" i="4"/>
  <c r="H1946" i="4"/>
  <c r="L1943" i="4"/>
  <c r="K1943" i="4"/>
  <c r="J1943" i="4"/>
  <c r="I1943" i="4"/>
  <c r="H1943" i="4"/>
  <c r="L1942" i="4"/>
  <c r="K1942" i="4"/>
  <c r="J1942" i="4"/>
  <c r="I1942" i="4"/>
  <c r="H1942" i="4"/>
  <c r="L1941" i="4"/>
  <c r="K1941" i="4"/>
  <c r="J1941" i="4"/>
  <c r="I1941" i="4"/>
  <c r="H1941" i="4"/>
  <c r="L1940" i="4"/>
  <c r="K1940" i="4"/>
  <c r="J1940" i="4"/>
  <c r="I1940" i="4"/>
  <c r="H1940" i="4"/>
  <c r="L1939" i="4"/>
  <c r="K1939" i="4"/>
  <c r="J1939" i="4"/>
  <c r="I1939" i="4"/>
  <c r="F1937" i="4"/>
  <c r="L1936" i="4" s="1"/>
  <c r="E1937" i="4"/>
  <c r="D1937" i="4"/>
  <c r="C1937" i="4"/>
  <c r="B1937" i="4"/>
  <c r="K1936" i="4"/>
  <c r="J1936" i="4"/>
  <c r="I1936" i="4"/>
  <c r="H1936" i="4"/>
  <c r="L1935" i="4"/>
  <c r="K1935" i="4"/>
  <c r="J1935" i="4"/>
  <c r="I1935" i="4"/>
  <c r="L1934" i="4"/>
  <c r="K1934" i="4"/>
  <c r="J1934" i="4"/>
  <c r="I1934" i="4"/>
  <c r="H1934" i="4"/>
  <c r="L1987" i="4"/>
  <c r="K1987" i="4"/>
  <c r="J1987" i="4"/>
  <c r="I1987" i="4"/>
  <c r="H1987" i="4"/>
  <c r="L1985" i="4"/>
  <c r="K1985" i="4"/>
  <c r="J1985" i="4"/>
  <c r="I1985" i="4"/>
  <c r="H1985" i="4"/>
  <c r="L1984" i="4"/>
  <c r="K1984" i="4"/>
  <c r="J1984" i="4"/>
  <c r="I1984" i="4"/>
  <c r="H1984" i="4"/>
  <c r="L1983" i="4"/>
  <c r="K1983" i="4"/>
  <c r="J1983" i="4"/>
  <c r="I1983" i="4"/>
  <c r="H1983" i="4"/>
  <c r="L1982" i="4"/>
  <c r="K1982" i="4"/>
  <c r="J1982" i="4"/>
  <c r="I1982" i="4"/>
  <c r="H1982" i="4"/>
  <c r="L1979" i="4"/>
  <c r="K1979" i="4"/>
  <c r="J1979" i="4"/>
  <c r="I1979" i="4"/>
  <c r="H1979" i="4"/>
  <c r="L1978" i="4"/>
  <c r="K1978" i="4"/>
  <c r="J1978" i="4"/>
  <c r="I1978" i="4"/>
  <c r="H1978" i="4"/>
  <c r="L1977" i="4"/>
  <c r="K1977" i="4"/>
  <c r="J1977" i="4"/>
  <c r="I1977" i="4"/>
  <c r="H1977" i="4"/>
  <c r="L1974" i="4"/>
  <c r="K1974" i="4"/>
  <c r="J1974" i="4"/>
  <c r="I1974" i="4"/>
  <c r="H1974" i="4"/>
  <c r="L1973" i="4"/>
  <c r="K1973" i="4"/>
  <c r="J1973" i="4"/>
  <c r="I1973" i="4"/>
  <c r="H1973" i="4"/>
  <c r="L1972" i="4"/>
  <c r="K1972" i="4"/>
  <c r="J1972" i="4"/>
  <c r="I1972" i="4"/>
  <c r="H1972" i="4"/>
  <c r="L1971" i="4"/>
  <c r="K1971" i="4"/>
  <c r="J1971" i="4"/>
  <c r="I1971" i="4"/>
  <c r="H1971" i="4"/>
  <c r="L1970" i="4"/>
  <c r="K1970" i="4"/>
  <c r="J1970" i="4"/>
  <c r="I1970" i="4"/>
  <c r="F1968" i="4"/>
  <c r="L1967" i="4" s="1"/>
  <c r="E1968" i="4"/>
  <c r="D1968" i="4"/>
  <c r="C1968" i="4"/>
  <c r="B1968" i="4"/>
  <c r="K1967" i="4"/>
  <c r="J1967" i="4"/>
  <c r="I1967" i="4"/>
  <c r="H1967" i="4"/>
  <c r="L1966" i="4"/>
  <c r="K1966" i="4"/>
  <c r="J1966" i="4"/>
  <c r="I1966" i="4"/>
  <c r="L1965" i="4"/>
  <c r="K1965" i="4"/>
  <c r="J1965" i="4"/>
  <c r="I1965" i="4"/>
  <c r="H1965" i="4"/>
  <c r="L2018" i="4"/>
  <c r="K2018" i="4"/>
  <c r="J2018" i="4"/>
  <c r="I2018" i="4"/>
  <c r="H2018" i="4"/>
  <c r="L2016" i="4"/>
  <c r="K2016" i="4"/>
  <c r="J2016" i="4"/>
  <c r="I2016" i="4"/>
  <c r="H2016" i="4"/>
  <c r="L2015" i="4"/>
  <c r="K2015" i="4"/>
  <c r="J2015" i="4"/>
  <c r="I2015" i="4"/>
  <c r="H2015" i="4"/>
  <c r="L2014" i="4"/>
  <c r="K2014" i="4"/>
  <c r="J2014" i="4"/>
  <c r="I2014" i="4"/>
  <c r="H2014" i="4"/>
  <c r="L2013" i="4"/>
  <c r="K2013" i="4"/>
  <c r="J2013" i="4"/>
  <c r="I2013" i="4"/>
  <c r="H2013" i="4"/>
  <c r="L2010" i="4"/>
  <c r="K2010" i="4"/>
  <c r="J2010" i="4"/>
  <c r="I2010" i="4"/>
  <c r="H2010" i="4"/>
  <c r="L2009" i="4"/>
  <c r="K2009" i="4"/>
  <c r="J2009" i="4"/>
  <c r="I2009" i="4"/>
  <c r="H2009" i="4"/>
  <c r="L2008" i="4"/>
  <c r="K2008" i="4"/>
  <c r="J2008" i="4"/>
  <c r="I2008" i="4"/>
  <c r="H2008" i="4"/>
  <c r="L2005" i="4"/>
  <c r="K2005" i="4"/>
  <c r="J2005" i="4"/>
  <c r="I2005" i="4"/>
  <c r="H2005" i="4"/>
  <c r="L2004" i="4"/>
  <c r="K2004" i="4"/>
  <c r="J2004" i="4"/>
  <c r="I2004" i="4"/>
  <c r="H2004" i="4"/>
  <c r="L2003" i="4"/>
  <c r="K2003" i="4"/>
  <c r="J2003" i="4"/>
  <c r="I2003" i="4"/>
  <c r="H2003" i="4"/>
  <c r="L2002" i="4"/>
  <c r="K2002" i="4"/>
  <c r="J2002" i="4"/>
  <c r="I2002" i="4"/>
  <c r="H2002" i="4"/>
  <c r="L2001" i="4"/>
  <c r="K2001" i="4"/>
  <c r="J2001" i="4"/>
  <c r="I2001" i="4"/>
  <c r="F1999" i="4"/>
  <c r="L1998" i="4" s="1"/>
  <c r="E1999" i="4"/>
  <c r="D1999" i="4"/>
  <c r="C1999" i="4"/>
  <c r="B1999" i="4"/>
  <c r="K1998" i="4"/>
  <c r="J1998" i="4"/>
  <c r="I1998" i="4"/>
  <c r="H1998" i="4"/>
  <c r="L1997" i="4"/>
  <c r="K1997" i="4"/>
  <c r="J1997" i="4"/>
  <c r="I1997" i="4"/>
  <c r="L1996" i="4"/>
  <c r="K1996" i="4"/>
  <c r="J1996" i="4"/>
  <c r="I1996" i="4"/>
  <c r="H1996" i="4"/>
  <c r="L2049" i="4"/>
  <c r="K2049" i="4"/>
  <c r="J2049" i="4"/>
  <c r="I2049" i="4"/>
  <c r="H2049" i="4"/>
  <c r="L2047" i="4"/>
  <c r="K2047" i="4"/>
  <c r="J2047" i="4"/>
  <c r="I2047" i="4"/>
  <c r="H2047" i="4"/>
  <c r="L2046" i="4"/>
  <c r="K2046" i="4"/>
  <c r="J2046" i="4"/>
  <c r="I2046" i="4"/>
  <c r="H2046" i="4"/>
  <c r="L2045" i="4"/>
  <c r="K2045" i="4"/>
  <c r="J2045" i="4"/>
  <c r="I2045" i="4"/>
  <c r="H2045" i="4"/>
  <c r="L2044" i="4"/>
  <c r="K2044" i="4"/>
  <c r="J2044" i="4"/>
  <c r="I2044" i="4"/>
  <c r="H2044" i="4"/>
  <c r="L2041" i="4"/>
  <c r="K2041" i="4"/>
  <c r="J2041" i="4"/>
  <c r="I2041" i="4"/>
  <c r="H2041" i="4"/>
  <c r="L2040" i="4"/>
  <c r="K2040" i="4"/>
  <c r="J2040" i="4"/>
  <c r="I2040" i="4"/>
  <c r="H2040" i="4"/>
  <c r="L2039" i="4"/>
  <c r="K2039" i="4"/>
  <c r="J2039" i="4"/>
  <c r="I2039" i="4"/>
  <c r="H2039" i="4"/>
  <c r="L2036" i="4"/>
  <c r="K2036" i="4"/>
  <c r="J2036" i="4"/>
  <c r="I2036" i="4"/>
  <c r="H2036" i="4"/>
  <c r="L2035" i="4"/>
  <c r="K2035" i="4"/>
  <c r="J2035" i="4"/>
  <c r="I2035" i="4"/>
  <c r="H2035" i="4"/>
  <c r="L2034" i="4"/>
  <c r="K2034" i="4"/>
  <c r="J2034" i="4"/>
  <c r="I2034" i="4"/>
  <c r="H2034" i="4"/>
  <c r="L2033" i="4"/>
  <c r="K2033" i="4"/>
  <c r="J2033" i="4"/>
  <c r="I2033" i="4"/>
  <c r="H2033" i="4"/>
  <c r="L2032" i="4"/>
  <c r="K2032" i="4"/>
  <c r="J2032" i="4"/>
  <c r="I2032" i="4"/>
  <c r="F2030" i="4"/>
  <c r="L2029" i="4" s="1"/>
  <c r="E2030" i="4"/>
  <c r="D2030" i="4"/>
  <c r="C2030" i="4"/>
  <c r="B2030" i="4"/>
  <c r="K2029" i="4"/>
  <c r="J2029" i="4"/>
  <c r="I2029" i="4"/>
  <c r="H2029" i="4"/>
  <c r="L2028" i="4"/>
  <c r="K2028" i="4"/>
  <c r="J2028" i="4"/>
  <c r="I2028" i="4"/>
  <c r="L2027" i="4"/>
  <c r="K2027" i="4"/>
  <c r="J2027" i="4"/>
  <c r="I2027" i="4"/>
  <c r="H2027" i="4"/>
  <c r="L2080" i="4"/>
  <c r="K2080" i="4"/>
  <c r="J2080" i="4"/>
  <c r="I2080" i="4"/>
  <c r="H2080" i="4"/>
  <c r="L2078" i="4"/>
  <c r="K2078" i="4"/>
  <c r="J2078" i="4"/>
  <c r="I2078" i="4"/>
  <c r="H2078" i="4"/>
  <c r="L2077" i="4"/>
  <c r="K2077" i="4"/>
  <c r="J2077" i="4"/>
  <c r="I2077" i="4"/>
  <c r="H2077" i="4"/>
  <c r="L2076" i="4"/>
  <c r="K2076" i="4"/>
  <c r="J2076" i="4"/>
  <c r="I2076" i="4"/>
  <c r="H2076" i="4"/>
  <c r="L2075" i="4"/>
  <c r="K2075" i="4"/>
  <c r="J2075" i="4"/>
  <c r="I2075" i="4"/>
  <c r="H2075" i="4"/>
  <c r="L2072" i="4"/>
  <c r="K2072" i="4"/>
  <c r="J2072" i="4"/>
  <c r="I2072" i="4"/>
  <c r="H2072" i="4"/>
  <c r="L2071" i="4"/>
  <c r="K2071" i="4"/>
  <c r="J2071" i="4"/>
  <c r="I2071" i="4"/>
  <c r="H2071" i="4"/>
  <c r="L2070" i="4"/>
  <c r="K2070" i="4"/>
  <c r="J2070" i="4"/>
  <c r="I2070" i="4"/>
  <c r="H2070" i="4"/>
  <c r="L2067" i="4"/>
  <c r="K2067" i="4"/>
  <c r="J2067" i="4"/>
  <c r="I2067" i="4"/>
  <c r="H2067" i="4"/>
  <c r="L2066" i="4"/>
  <c r="K2066" i="4"/>
  <c r="J2066" i="4"/>
  <c r="I2066" i="4"/>
  <c r="H2066" i="4"/>
  <c r="L2065" i="4"/>
  <c r="K2065" i="4"/>
  <c r="J2065" i="4"/>
  <c r="I2065" i="4"/>
  <c r="H2065" i="4"/>
  <c r="L2064" i="4"/>
  <c r="K2064" i="4"/>
  <c r="J2064" i="4"/>
  <c r="I2064" i="4"/>
  <c r="H2064" i="4"/>
  <c r="L2063" i="4"/>
  <c r="K2063" i="4"/>
  <c r="J2063" i="4"/>
  <c r="I2063" i="4"/>
  <c r="F2061" i="4"/>
  <c r="L2060" i="4" s="1"/>
  <c r="E2061" i="4"/>
  <c r="D2061" i="4"/>
  <c r="C2061" i="4"/>
  <c r="B2061" i="4"/>
  <c r="K2060" i="4"/>
  <c r="J2060" i="4"/>
  <c r="I2060" i="4"/>
  <c r="H2060" i="4"/>
  <c r="L2059" i="4"/>
  <c r="K2059" i="4"/>
  <c r="J2059" i="4"/>
  <c r="I2059" i="4"/>
  <c r="L2058" i="4"/>
  <c r="K2058" i="4"/>
  <c r="J2058" i="4"/>
  <c r="I2058" i="4"/>
  <c r="H2058" i="4"/>
  <c r="L2111" i="4"/>
  <c r="K2111" i="4"/>
  <c r="J2111" i="4"/>
  <c r="I2111" i="4"/>
  <c r="H2111" i="4"/>
  <c r="L2109" i="4"/>
  <c r="K2109" i="4"/>
  <c r="J2109" i="4"/>
  <c r="I2109" i="4"/>
  <c r="H2109" i="4"/>
  <c r="L2108" i="4"/>
  <c r="K2108" i="4"/>
  <c r="J2108" i="4"/>
  <c r="I2108" i="4"/>
  <c r="H2108" i="4"/>
  <c r="L2107" i="4"/>
  <c r="K2107" i="4"/>
  <c r="J2107" i="4"/>
  <c r="I2107" i="4"/>
  <c r="H2107" i="4"/>
  <c r="L2106" i="4"/>
  <c r="K2106" i="4"/>
  <c r="J2106" i="4"/>
  <c r="I2106" i="4"/>
  <c r="H2106" i="4"/>
  <c r="L2103" i="4"/>
  <c r="K2103" i="4"/>
  <c r="J2103" i="4"/>
  <c r="I2103" i="4"/>
  <c r="H2103" i="4"/>
  <c r="L2102" i="4"/>
  <c r="K2102" i="4"/>
  <c r="J2102" i="4"/>
  <c r="I2102" i="4"/>
  <c r="H2102" i="4"/>
  <c r="L2101" i="4"/>
  <c r="K2101" i="4"/>
  <c r="J2101" i="4"/>
  <c r="I2101" i="4"/>
  <c r="H2101" i="4"/>
  <c r="L2098" i="4"/>
  <c r="K2098" i="4"/>
  <c r="J2098" i="4"/>
  <c r="I2098" i="4"/>
  <c r="H2098" i="4"/>
  <c r="L2097" i="4"/>
  <c r="K2097" i="4"/>
  <c r="J2097" i="4"/>
  <c r="I2097" i="4"/>
  <c r="H2097" i="4"/>
  <c r="L2096" i="4"/>
  <c r="K2096" i="4"/>
  <c r="J2096" i="4"/>
  <c r="I2096" i="4"/>
  <c r="H2096" i="4"/>
  <c r="L2095" i="4"/>
  <c r="K2095" i="4"/>
  <c r="J2095" i="4"/>
  <c r="I2095" i="4"/>
  <c r="H2095" i="4"/>
  <c r="L2094" i="4"/>
  <c r="K2094" i="4"/>
  <c r="J2094" i="4"/>
  <c r="I2094" i="4"/>
  <c r="F2092" i="4"/>
  <c r="L2091" i="4" s="1"/>
  <c r="E2092" i="4"/>
  <c r="D2092" i="4"/>
  <c r="C2092" i="4"/>
  <c r="B2092" i="4"/>
  <c r="K2091" i="4"/>
  <c r="J2091" i="4"/>
  <c r="I2091" i="4"/>
  <c r="H2091" i="4"/>
  <c r="L2090" i="4"/>
  <c r="K2090" i="4"/>
  <c r="J2090" i="4"/>
  <c r="I2090" i="4"/>
  <c r="L2089" i="4"/>
  <c r="K2089" i="4"/>
  <c r="J2089" i="4"/>
  <c r="I2089" i="4"/>
  <c r="H2089" i="4"/>
  <c r="L2142" i="4"/>
  <c r="K2142" i="4"/>
  <c r="J2142" i="4"/>
  <c r="I2142" i="4"/>
  <c r="H2142" i="4"/>
  <c r="L2140" i="4"/>
  <c r="K2140" i="4"/>
  <c r="J2140" i="4"/>
  <c r="I2140" i="4"/>
  <c r="H2140" i="4"/>
  <c r="L2139" i="4"/>
  <c r="K2139" i="4"/>
  <c r="J2139" i="4"/>
  <c r="I2139" i="4"/>
  <c r="H2139" i="4"/>
  <c r="L2138" i="4"/>
  <c r="K2138" i="4"/>
  <c r="J2138" i="4"/>
  <c r="I2138" i="4"/>
  <c r="H2138" i="4"/>
  <c r="L2137" i="4"/>
  <c r="K2137" i="4"/>
  <c r="J2137" i="4"/>
  <c r="I2137" i="4"/>
  <c r="H2137" i="4"/>
  <c r="L2134" i="4"/>
  <c r="K2134" i="4"/>
  <c r="J2134" i="4"/>
  <c r="I2134" i="4"/>
  <c r="H2134" i="4"/>
  <c r="L2133" i="4"/>
  <c r="K2133" i="4"/>
  <c r="J2133" i="4"/>
  <c r="I2133" i="4"/>
  <c r="H2133" i="4"/>
  <c r="L2132" i="4"/>
  <c r="K2132" i="4"/>
  <c r="J2132" i="4"/>
  <c r="I2132" i="4"/>
  <c r="H2132" i="4"/>
  <c r="L2129" i="4"/>
  <c r="K2129" i="4"/>
  <c r="J2129" i="4"/>
  <c r="I2129" i="4"/>
  <c r="H2129" i="4"/>
  <c r="L2128" i="4"/>
  <c r="K2128" i="4"/>
  <c r="J2128" i="4"/>
  <c r="I2128" i="4"/>
  <c r="H2128" i="4"/>
  <c r="L2127" i="4"/>
  <c r="K2127" i="4"/>
  <c r="J2127" i="4"/>
  <c r="I2127" i="4"/>
  <c r="H2127" i="4"/>
  <c r="L2126" i="4"/>
  <c r="K2126" i="4"/>
  <c r="J2126" i="4"/>
  <c r="I2126" i="4"/>
  <c r="H2126" i="4"/>
  <c r="L2125" i="4"/>
  <c r="K2125" i="4"/>
  <c r="J2125" i="4"/>
  <c r="I2125" i="4"/>
  <c r="F2123" i="4"/>
  <c r="L2122" i="4" s="1"/>
  <c r="E2123" i="4"/>
  <c r="D2123" i="4"/>
  <c r="C2123" i="4"/>
  <c r="B2123" i="4"/>
  <c r="K2122" i="4"/>
  <c r="J2122" i="4"/>
  <c r="I2122" i="4"/>
  <c r="H2122" i="4"/>
  <c r="L2121" i="4"/>
  <c r="K2121" i="4"/>
  <c r="J2121" i="4"/>
  <c r="I2121" i="4"/>
  <c r="L2120" i="4"/>
  <c r="K2120" i="4"/>
  <c r="J2120" i="4"/>
  <c r="I2120" i="4"/>
  <c r="H2120" i="4"/>
  <c r="L2173" i="4"/>
  <c r="K2173" i="4"/>
  <c r="J2173" i="4"/>
  <c r="I2173" i="4"/>
  <c r="H2173" i="4"/>
  <c r="L2171" i="4"/>
  <c r="K2171" i="4"/>
  <c r="J2171" i="4"/>
  <c r="I2171" i="4"/>
  <c r="H2171" i="4"/>
  <c r="L2170" i="4"/>
  <c r="K2170" i="4"/>
  <c r="J2170" i="4"/>
  <c r="I2170" i="4"/>
  <c r="H2170" i="4"/>
  <c r="L2169" i="4"/>
  <c r="K2169" i="4"/>
  <c r="J2169" i="4"/>
  <c r="I2169" i="4"/>
  <c r="H2169" i="4"/>
  <c r="L2168" i="4"/>
  <c r="K2168" i="4"/>
  <c r="J2168" i="4"/>
  <c r="I2168" i="4"/>
  <c r="H2168" i="4"/>
  <c r="L2165" i="4"/>
  <c r="K2165" i="4"/>
  <c r="J2165" i="4"/>
  <c r="I2165" i="4"/>
  <c r="H2165" i="4"/>
  <c r="L2164" i="4"/>
  <c r="K2164" i="4"/>
  <c r="J2164" i="4"/>
  <c r="I2164" i="4"/>
  <c r="H2164" i="4"/>
  <c r="L2163" i="4"/>
  <c r="K2163" i="4"/>
  <c r="J2163" i="4"/>
  <c r="I2163" i="4"/>
  <c r="H2163" i="4"/>
  <c r="L2160" i="4"/>
  <c r="K2160" i="4"/>
  <c r="J2160" i="4"/>
  <c r="I2160" i="4"/>
  <c r="H2160" i="4"/>
  <c r="L2159" i="4"/>
  <c r="K2159" i="4"/>
  <c r="J2159" i="4"/>
  <c r="I2159" i="4"/>
  <c r="H2159" i="4"/>
  <c r="L2158" i="4"/>
  <c r="K2158" i="4"/>
  <c r="J2158" i="4"/>
  <c r="I2158" i="4"/>
  <c r="H2158" i="4"/>
  <c r="L2157" i="4"/>
  <c r="K2157" i="4"/>
  <c r="J2157" i="4"/>
  <c r="I2157" i="4"/>
  <c r="H2157" i="4"/>
  <c r="L2156" i="4"/>
  <c r="K2156" i="4"/>
  <c r="J2156" i="4"/>
  <c r="I2156" i="4"/>
  <c r="F2154" i="4"/>
  <c r="L2153" i="4" s="1"/>
  <c r="E2154" i="4"/>
  <c r="D2154" i="4"/>
  <c r="C2154" i="4"/>
  <c r="B2154" i="4"/>
  <c r="K2153" i="4"/>
  <c r="J2153" i="4"/>
  <c r="I2153" i="4"/>
  <c r="H2153" i="4"/>
  <c r="L2152" i="4"/>
  <c r="K2152" i="4"/>
  <c r="J2152" i="4"/>
  <c r="I2152" i="4"/>
  <c r="L2151" i="4"/>
  <c r="K2151" i="4"/>
  <c r="J2151" i="4"/>
  <c r="I2151" i="4"/>
  <c r="H2151" i="4"/>
  <c r="L2204" i="4"/>
  <c r="K2204" i="4"/>
  <c r="J2204" i="4"/>
  <c r="I2204" i="4"/>
  <c r="H2204" i="4"/>
  <c r="L2202" i="4"/>
  <c r="K2202" i="4"/>
  <c r="J2202" i="4"/>
  <c r="I2202" i="4"/>
  <c r="H2202" i="4"/>
  <c r="L2201" i="4"/>
  <c r="K2201" i="4"/>
  <c r="J2201" i="4"/>
  <c r="I2201" i="4"/>
  <c r="H2201" i="4"/>
  <c r="L2200" i="4"/>
  <c r="K2200" i="4"/>
  <c r="J2200" i="4"/>
  <c r="I2200" i="4"/>
  <c r="H2200" i="4"/>
  <c r="L2199" i="4"/>
  <c r="K2199" i="4"/>
  <c r="J2199" i="4"/>
  <c r="I2199" i="4"/>
  <c r="H2199" i="4"/>
  <c r="L2196" i="4"/>
  <c r="K2196" i="4"/>
  <c r="J2196" i="4"/>
  <c r="I2196" i="4"/>
  <c r="H2196" i="4"/>
  <c r="L2195" i="4"/>
  <c r="K2195" i="4"/>
  <c r="J2195" i="4"/>
  <c r="I2195" i="4"/>
  <c r="H2195" i="4"/>
  <c r="L2194" i="4"/>
  <c r="K2194" i="4"/>
  <c r="J2194" i="4"/>
  <c r="I2194" i="4"/>
  <c r="H2194" i="4"/>
  <c r="L2191" i="4"/>
  <c r="K2191" i="4"/>
  <c r="J2191" i="4"/>
  <c r="I2191" i="4"/>
  <c r="H2191" i="4"/>
  <c r="L2190" i="4"/>
  <c r="K2190" i="4"/>
  <c r="J2190" i="4"/>
  <c r="I2190" i="4"/>
  <c r="H2190" i="4"/>
  <c r="L2189" i="4"/>
  <c r="K2189" i="4"/>
  <c r="J2189" i="4"/>
  <c r="I2189" i="4"/>
  <c r="H2189" i="4"/>
  <c r="L2188" i="4"/>
  <c r="K2188" i="4"/>
  <c r="J2188" i="4"/>
  <c r="I2188" i="4"/>
  <c r="H2188" i="4"/>
  <c r="L2187" i="4"/>
  <c r="K2187" i="4"/>
  <c r="J2187" i="4"/>
  <c r="I2187" i="4"/>
  <c r="F2185" i="4"/>
  <c r="L2184" i="4" s="1"/>
  <c r="E2185" i="4"/>
  <c r="D2185" i="4"/>
  <c r="C2185" i="4"/>
  <c r="B2185" i="4"/>
  <c r="K2184" i="4"/>
  <c r="J2184" i="4"/>
  <c r="I2184" i="4"/>
  <c r="H2184" i="4"/>
  <c r="L2183" i="4"/>
  <c r="K2183" i="4"/>
  <c r="J2183" i="4"/>
  <c r="I2183" i="4"/>
  <c r="L2182" i="4"/>
  <c r="K2182" i="4"/>
  <c r="J2182" i="4"/>
  <c r="I2182" i="4"/>
  <c r="H2182" i="4"/>
  <c r="L2235" i="4"/>
  <c r="K2235" i="4"/>
  <c r="J2235" i="4"/>
  <c r="I2235" i="4"/>
  <c r="H2235" i="4"/>
  <c r="L2233" i="4"/>
  <c r="K2233" i="4"/>
  <c r="J2233" i="4"/>
  <c r="I2233" i="4"/>
  <c r="H2233" i="4"/>
  <c r="L2232" i="4"/>
  <c r="K2232" i="4"/>
  <c r="J2232" i="4"/>
  <c r="I2232" i="4"/>
  <c r="H2232" i="4"/>
  <c r="L2231" i="4"/>
  <c r="K2231" i="4"/>
  <c r="J2231" i="4"/>
  <c r="I2231" i="4"/>
  <c r="H2231" i="4"/>
  <c r="L2230" i="4"/>
  <c r="K2230" i="4"/>
  <c r="J2230" i="4"/>
  <c r="I2230" i="4"/>
  <c r="H2230" i="4"/>
  <c r="L2227" i="4"/>
  <c r="K2227" i="4"/>
  <c r="J2227" i="4"/>
  <c r="I2227" i="4"/>
  <c r="H2227" i="4"/>
  <c r="L2226" i="4"/>
  <c r="K2226" i="4"/>
  <c r="J2226" i="4"/>
  <c r="I2226" i="4"/>
  <c r="H2226" i="4"/>
  <c r="L2225" i="4"/>
  <c r="K2225" i="4"/>
  <c r="J2225" i="4"/>
  <c r="I2225" i="4"/>
  <c r="H2225" i="4"/>
  <c r="L2222" i="4"/>
  <c r="K2222" i="4"/>
  <c r="J2222" i="4"/>
  <c r="I2222" i="4"/>
  <c r="H2222" i="4"/>
  <c r="L2221" i="4"/>
  <c r="K2221" i="4"/>
  <c r="J2221" i="4"/>
  <c r="I2221" i="4"/>
  <c r="H2221" i="4"/>
  <c r="L2220" i="4"/>
  <c r="K2220" i="4"/>
  <c r="J2220" i="4"/>
  <c r="I2220" i="4"/>
  <c r="H2220" i="4"/>
  <c r="L2219" i="4"/>
  <c r="K2219" i="4"/>
  <c r="J2219" i="4"/>
  <c r="I2219" i="4"/>
  <c r="H2219" i="4"/>
  <c r="L2218" i="4"/>
  <c r="K2218" i="4"/>
  <c r="J2218" i="4"/>
  <c r="I2218" i="4"/>
  <c r="F2216" i="4"/>
  <c r="L2215" i="4" s="1"/>
  <c r="E2216" i="4"/>
  <c r="D2216" i="4"/>
  <c r="C2216" i="4"/>
  <c r="B2216" i="4"/>
  <c r="K2215" i="4"/>
  <c r="J2215" i="4"/>
  <c r="I2215" i="4"/>
  <c r="H2215" i="4"/>
  <c r="L2214" i="4"/>
  <c r="K2214" i="4"/>
  <c r="J2214" i="4"/>
  <c r="I2214" i="4"/>
  <c r="L2213" i="4"/>
  <c r="K2213" i="4"/>
  <c r="J2213" i="4"/>
  <c r="I2213" i="4"/>
  <c r="H2213" i="4"/>
  <c r="L2266" i="4"/>
  <c r="K2266" i="4"/>
  <c r="J2266" i="4"/>
  <c r="I2266" i="4"/>
  <c r="H2266" i="4"/>
  <c r="L2264" i="4"/>
  <c r="K2264" i="4"/>
  <c r="J2264" i="4"/>
  <c r="I2264" i="4"/>
  <c r="H2264" i="4"/>
  <c r="L2263" i="4"/>
  <c r="K2263" i="4"/>
  <c r="J2263" i="4"/>
  <c r="I2263" i="4"/>
  <c r="H2263" i="4"/>
  <c r="L2262" i="4"/>
  <c r="K2262" i="4"/>
  <c r="J2262" i="4"/>
  <c r="I2262" i="4"/>
  <c r="H2262" i="4"/>
  <c r="L2261" i="4"/>
  <c r="K2261" i="4"/>
  <c r="J2261" i="4"/>
  <c r="I2261" i="4"/>
  <c r="H2261" i="4"/>
  <c r="L2258" i="4"/>
  <c r="K2258" i="4"/>
  <c r="J2258" i="4"/>
  <c r="I2258" i="4"/>
  <c r="H2258" i="4"/>
  <c r="L2257" i="4"/>
  <c r="K2257" i="4"/>
  <c r="J2257" i="4"/>
  <c r="I2257" i="4"/>
  <c r="H2257" i="4"/>
  <c r="L2256" i="4"/>
  <c r="K2256" i="4"/>
  <c r="J2256" i="4"/>
  <c r="I2256" i="4"/>
  <c r="H2256" i="4"/>
  <c r="L2253" i="4"/>
  <c r="K2253" i="4"/>
  <c r="J2253" i="4"/>
  <c r="I2253" i="4"/>
  <c r="H2253" i="4"/>
  <c r="L2252" i="4"/>
  <c r="K2252" i="4"/>
  <c r="J2252" i="4"/>
  <c r="I2252" i="4"/>
  <c r="H2252" i="4"/>
  <c r="L2251" i="4"/>
  <c r="K2251" i="4"/>
  <c r="J2251" i="4"/>
  <c r="I2251" i="4"/>
  <c r="H2251" i="4"/>
  <c r="L2250" i="4"/>
  <c r="K2250" i="4"/>
  <c r="J2250" i="4"/>
  <c r="I2250" i="4"/>
  <c r="H2250" i="4"/>
  <c r="L2249" i="4"/>
  <c r="K2249" i="4"/>
  <c r="J2249" i="4"/>
  <c r="I2249" i="4"/>
  <c r="F2247" i="4"/>
  <c r="L2246" i="4" s="1"/>
  <c r="E2247" i="4"/>
  <c r="D2247" i="4"/>
  <c r="C2247" i="4"/>
  <c r="B2247" i="4"/>
  <c r="K2246" i="4"/>
  <c r="J2246" i="4"/>
  <c r="I2246" i="4"/>
  <c r="H2246" i="4"/>
  <c r="L2245" i="4"/>
  <c r="K2245" i="4"/>
  <c r="J2245" i="4"/>
  <c r="I2245" i="4"/>
  <c r="L2244" i="4"/>
  <c r="K2244" i="4"/>
  <c r="J2244" i="4"/>
  <c r="I2244" i="4"/>
  <c r="H2244" i="4"/>
  <c r="L2297" i="4"/>
  <c r="K2297" i="4"/>
  <c r="J2297" i="4"/>
  <c r="I2297" i="4"/>
  <c r="H2297" i="4"/>
  <c r="L2295" i="4"/>
  <c r="K2295" i="4"/>
  <c r="J2295" i="4"/>
  <c r="I2295" i="4"/>
  <c r="H2295" i="4"/>
  <c r="L2294" i="4"/>
  <c r="K2294" i="4"/>
  <c r="J2294" i="4"/>
  <c r="I2294" i="4"/>
  <c r="H2294" i="4"/>
  <c r="L2293" i="4"/>
  <c r="K2293" i="4"/>
  <c r="J2293" i="4"/>
  <c r="I2293" i="4"/>
  <c r="H2293" i="4"/>
  <c r="L2292" i="4"/>
  <c r="K2292" i="4"/>
  <c r="J2292" i="4"/>
  <c r="I2292" i="4"/>
  <c r="H2292" i="4"/>
  <c r="L2289" i="4"/>
  <c r="K2289" i="4"/>
  <c r="J2289" i="4"/>
  <c r="I2289" i="4"/>
  <c r="H2289" i="4"/>
  <c r="L2288" i="4"/>
  <c r="K2288" i="4"/>
  <c r="J2288" i="4"/>
  <c r="I2288" i="4"/>
  <c r="H2288" i="4"/>
  <c r="L2287" i="4"/>
  <c r="K2287" i="4"/>
  <c r="J2287" i="4"/>
  <c r="I2287" i="4"/>
  <c r="H2287" i="4"/>
  <c r="L2284" i="4"/>
  <c r="K2284" i="4"/>
  <c r="J2284" i="4"/>
  <c r="I2284" i="4"/>
  <c r="H2284" i="4"/>
  <c r="L2283" i="4"/>
  <c r="K2283" i="4"/>
  <c r="J2283" i="4"/>
  <c r="I2283" i="4"/>
  <c r="H2283" i="4"/>
  <c r="L2282" i="4"/>
  <c r="K2282" i="4"/>
  <c r="J2282" i="4"/>
  <c r="I2282" i="4"/>
  <c r="H2282" i="4"/>
  <c r="L2281" i="4"/>
  <c r="K2281" i="4"/>
  <c r="J2281" i="4"/>
  <c r="I2281" i="4"/>
  <c r="H2281" i="4"/>
  <c r="L2280" i="4"/>
  <c r="K2280" i="4"/>
  <c r="J2280" i="4"/>
  <c r="I2280" i="4"/>
  <c r="F2278" i="4"/>
  <c r="L2277" i="4" s="1"/>
  <c r="E2278" i="4"/>
  <c r="D2278" i="4"/>
  <c r="C2278" i="4"/>
  <c r="B2278" i="4"/>
  <c r="K2277" i="4"/>
  <c r="J2277" i="4"/>
  <c r="I2277" i="4"/>
  <c r="H2277" i="4"/>
  <c r="L2276" i="4"/>
  <c r="K2276" i="4"/>
  <c r="J2276" i="4"/>
  <c r="I2276" i="4"/>
  <c r="L2275" i="4"/>
  <c r="K2275" i="4"/>
  <c r="J2275" i="4"/>
  <c r="I2275" i="4"/>
  <c r="H2275" i="4"/>
  <c r="L2328" i="4"/>
  <c r="K2328" i="4"/>
  <c r="J2328" i="4"/>
  <c r="I2328" i="4"/>
  <c r="H2328" i="4"/>
  <c r="L2326" i="4"/>
  <c r="K2326" i="4"/>
  <c r="J2326" i="4"/>
  <c r="I2326" i="4"/>
  <c r="H2326" i="4"/>
  <c r="L2325" i="4"/>
  <c r="K2325" i="4"/>
  <c r="J2325" i="4"/>
  <c r="I2325" i="4"/>
  <c r="H2325" i="4"/>
  <c r="L2324" i="4"/>
  <c r="K2324" i="4"/>
  <c r="J2324" i="4"/>
  <c r="I2324" i="4"/>
  <c r="H2324" i="4"/>
  <c r="L2323" i="4"/>
  <c r="K2323" i="4"/>
  <c r="J2323" i="4"/>
  <c r="I2323" i="4"/>
  <c r="H2323" i="4"/>
  <c r="L2320" i="4"/>
  <c r="K2320" i="4"/>
  <c r="J2320" i="4"/>
  <c r="I2320" i="4"/>
  <c r="H2320" i="4"/>
  <c r="L2319" i="4"/>
  <c r="K2319" i="4"/>
  <c r="J2319" i="4"/>
  <c r="I2319" i="4"/>
  <c r="H2319" i="4"/>
  <c r="L2318" i="4"/>
  <c r="K2318" i="4"/>
  <c r="J2318" i="4"/>
  <c r="I2318" i="4"/>
  <c r="H2318" i="4"/>
  <c r="L2315" i="4"/>
  <c r="K2315" i="4"/>
  <c r="J2315" i="4"/>
  <c r="I2315" i="4"/>
  <c r="H2315" i="4"/>
  <c r="L2314" i="4"/>
  <c r="K2314" i="4"/>
  <c r="J2314" i="4"/>
  <c r="I2314" i="4"/>
  <c r="H2314" i="4"/>
  <c r="L2313" i="4"/>
  <c r="K2313" i="4"/>
  <c r="J2313" i="4"/>
  <c r="I2313" i="4"/>
  <c r="H2313" i="4"/>
  <c r="L2312" i="4"/>
  <c r="K2312" i="4"/>
  <c r="J2312" i="4"/>
  <c r="I2312" i="4"/>
  <c r="H2312" i="4"/>
  <c r="L2311" i="4"/>
  <c r="K2311" i="4"/>
  <c r="J2311" i="4"/>
  <c r="I2311" i="4"/>
  <c r="F2309" i="4"/>
  <c r="L2308" i="4" s="1"/>
  <c r="E2309" i="4"/>
  <c r="D2309" i="4"/>
  <c r="C2309" i="4"/>
  <c r="B2309" i="4"/>
  <c r="K2308" i="4"/>
  <c r="J2308" i="4"/>
  <c r="I2308" i="4"/>
  <c r="H2308" i="4"/>
  <c r="L2307" i="4"/>
  <c r="K2307" i="4"/>
  <c r="J2307" i="4"/>
  <c r="I2307" i="4"/>
  <c r="L2306" i="4"/>
  <c r="K2306" i="4"/>
  <c r="J2306" i="4"/>
  <c r="I2306" i="4"/>
  <c r="H2306" i="4"/>
  <c r="L2359" i="4"/>
  <c r="K2359" i="4"/>
  <c r="J2359" i="4"/>
  <c r="I2359" i="4"/>
  <c r="H2359" i="4"/>
  <c r="L2357" i="4"/>
  <c r="K2357" i="4"/>
  <c r="J2357" i="4"/>
  <c r="I2357" i="4"/>
  <c r="H2357" i="4"/>
  <c r="L2356" i="4"/>
  <c r="K2356" i="4"/>
  <c r="J2356" i="4"/>
  <c r="I2356" i="4"/>
  <c r="H2356" i="4"/>
  <c r="L2355" i="4"/>
  <c r="K2355" i="4"/>
  <c r="J2355" i="4"/>
  <c r="I2355" i="4"/>
  <c r="H2355" i="4"/>
  <c r="L2354" i="4"/>
  <c r="K2354" i="4"/>
  <c r="J2354" i="4"/>
  <c r="I2354" i="4"/>
  <c r="H2354" i="4"/>
  <c r="L2351" i="4"/>
  <c r="K2351" i="4"/>
  <c r="J2351" i="4"/>
  <c r="I2351" i="4"/>
  <c r="H2351" i="4"/>
  <c r="L2350" i="4"/>
  <c r="K2350" i="4"/>
  <c r="J2350" i="4"/>
  <c r="I2350" i="4"/>
  <c r="H2350" i="4"/>
  <c r="L2349" i="4"/>
  <c r="K2349" i="4"/>
  <c r="J2349" i="4"/>
  <c r="I2349" i="4"/>
  <c r="H2349" i="4"/>
  <c r="L2346" i="4"/>
  <c r="K2346" i="4"/>
  <c r="J2346" i="4"/>
  <c r="I2346" i="4"/>
  <c r="H2346" i="4"/>
  <c r="L2345" i="4"/>
  <c r="K2345" i="4"/>
  <c r="J2345" i="4"/>
  <c r="I2345" i="4"/>
  <c r="H2345" i="4"/>
  <c r="L2344" i="4"/>
  <c r="K2344" i="4"/>
  <c r="J2344" i="4"/>
  <c r="I2344" i="4"/>
  <c r="H2344" i="4"/>
  <c r="L2343" i="4"/>
  <c r="K2343" i="4"/>
  <c r="J2343" i="4"/>
  <c r="I2343" i="4"/>
  <c r="H2343" i="4"/>
  <c r="L2342" i="4"/>
  <c r="K2342" i="4"/>
  <c r="J2342" i="4"/>
  <c r="I2342" i="4"/>
  <c r="F2340" i="4"/>
  <c r="L2339" i="4" s="1"/>
  <c r="E2340" i="4"/>
  <c r="D2340" i="4"/>
  <c r="C2340" i="4"/>
  <c r="B2340" i="4"/>
  <c r="K2339" i="4"/>
  <c r="J2339" i="4"/>
  <c r="I2339" i="4"/>
  <c r="H2339" i="4"/>
  <c r="L2338" i="4"/>
  <c r="K2338" i="4"/>
  <c r="J2338" i="4"/>
  <c r="I2338" i="4"/>
  <c r="L2337" i="4"/>
  <c r="K2337" i="4"/>
  <c r="J2337" i="4"/>
  <c r="I2337" i="4"/>
  <c r="H2337" i="4"/>
  <c r="L2390" i="4"/>
  <c r="K2390" i="4"/>
  <c r="J2390" i="4"/>
  <c r="I2390" i="4"/>
  <c r="H2390" i="4"/>
  <c r="L2388" i="4"/>
  <c r="K2388" i="4"/>
  <c r="J2388" i="4"/>
  <c r="I2388" i="4"/>
  <c r="H2388" i="4"/>
  <c r="L2387" i="4"/>
  <c r="K2387" i="4"/>
  <c r="J2387" i="4"/>
  <c r="I2387" i="4"/>
  <c r="H2387" i="4"/>
  <c r="L2386" i="4"/>
  <c r="K2386" i="4"/>
  <c r="J2386" i="4"/>
  <c r="I2386" i="4"/>
  <c r="H2386" i="4"/>
  <c r="L2385" i="4"/>
  <c r="K2385" i="4"/>
  <c r="J2385" i="4"/>
  <c r="I2385" i="4"/>
  <c r="H2385" i="4"/>
  <c r="L2382" i="4"/>
  <c r="K2382" i="4"/>
  <c r="J2382" i="4"/>
  <c r="I2382" i="4"/>
  <c r="H2382" i="4"/>
  <c r="L2381" i="4"/>
  <c r="K2381" i="4"/>
  <c r="J2381" i="4"/>
  <c r="I2381" i="4"/>
  <c r="H2381" i="4"/>
  <c r="L2380" i="4"/>
  <c r="K2380" i="4"/>
  <c r="J2380" i="4"/>
  <c r="I2380" i="4"/>
  <c r="H2380" i="4"/>
  <c r="L2377" i="4"/>
  <c r="K2377" i="4"/>
  <c r="J2377" i="4"/>
  <c r="I2377" i="4"/>
  <c r="H2377" i="4"/>
  <c r="L2376" i="4"/>
  <c r="K2376" i="4"/>
  <c r="J2376" i="4"/>
  <c r="I2376" i="4"/>
  <c r="H2376" i="4"/>
  <c r="L2375" i="4"/>
  <c r="K2375" i="4"/>
  <c r="J2375" i="4"/>
  <c r="I2375" i="4"/>
  <c r="H2375" i="4"/>
  <c r="L2374" i="4"/>
  <c r="K2374" i="4"/>
  <c r="J2374" i="4"/>
  <c r="I2374" i="4"/>
  <c r="H2374" i="4"/>
  <c r="L2373" i="4"/>
  <c r="K2373" i="4"/>
  <c r="J2373" i="4"/>
  <c r="I2373" i="4"/>
  <c r="F2371" i="4"/>
  <c r="L2370" i="4" s="1"/>
  <c r="E2371" i="4"/>
  <c r="D2371" i="4"/>
  <c r="C2371" i="4"/>
  <c r="B2371" i="4"/>
  <c r="K2370" i="4"/>
  <c r="J2370" i="4"/>
  <c r="I2370" i="4"/>
  <c r="H2370" i="4"/>
  <c r="L2369" i="4"/>
  <c r="K2369" i="4"/>
  <c r="J2369" i="4"/>
  <c r="I2369" i="4"/>
  <c r="L2368" i="4"/>
  <c r="K2368" i="4"/>
  <c r="J2368" i="4"/>
  <c r="I2368" i="4"/>
  <c r="H2368" i="4"/>
  <c r="L2421" i="4"/>
  <c r="K2421" i="4"/>
  <c r="J2421" i="4"/>
  <c r="I2421" i="4"/>
  <c r="H2421" i="4"/>
  <c r="L2419" i="4"/>
  <c r="K2419" i="4"/>
  <c r="J2419" i="4"/>
  <c r="I2419" i="4"/>
  <c r="H2419" i="4"/>
  <c r="L2418" i="4"/>
  <c r="K2418" i="4"/>
  <c r="J2418" i="4"/>
  <c r="I2418" i="4"/>
  <c r="H2418" i="4"/>
  <c r="L2417" i="4"/>
  <c r="K2417" i="4"/>
  <c r="J2417" i="4"/>
  <c r="I2417" i="4"/>
  <c r="H2417" i="4"/>
  <c r="L2416" i="4"/>
  <c r="K2416" i="4"/>
  <c r="J2416" i="4"/>
  <c r="I2416" i="4"/>
  <c r="H2416" i="4"/>
  <c r="L2413" i="4"/>
  <c r="K2413" i="4"/>
  <c r="J2413" i="4"/>
  <c r="I2413" i="4"/>
  <c r="H2413" i="4"/>
  <c r="L2412" i="4"/>
  <c r="K2412" i="4"/>
  <c r="J2412" i="4"/>
  <c r="I2412" i="4"/>
  <c r="H2412" i="4"/>
  <c r="L2411" i="4"/>
  <c r="K2411" i="4"/>
  <c r="J2411" i="4"/>
  <c r="I2411" i="4"/>
  <c r="H2411" i="4"/>
  <c r="L2408" i="4"/>
  <c r="K2408" i="4"/>
  <c r="J2408" i="4"/>
  <c r="I2408" i="4"/>
  <c r="H2408" i="4"/>
  <c r="L2407" i="4"/>
  <c r="K2407" i="4"/>
  <c r="J2407" i="4"/>
  <c r="I2407" i="4"/>
  <c r="H2407" i="4"/>
  <c r="L2406" i="4"/>
  <c r="K2406" i="4"/>
  <c r="J2406" i="4"/>
  <c r="I2406" i="4"/>
  <c r="H2406" i="4"/>
  <c r="L2405" i="4"/>
  <c r="K2405" i="4"/>
  <c r="J2405" i="4"/>
  <c r="I2405" i="4"/>
  <c r="H2405" i="4"/>
  <c r="L2404" i="4"/>
  <c r="K2404" i="4"/>
  <c r="J2404" i="4"/>
  <c r="I2404" i="4"/>
  <c r="F2402" i="4"/>
  <c r="L2401" i="4" s="1"/>
  <c r="E2402" i="4"/>
  <c r="D2402" i="4"/>
  <c r="C2402" i="4"/>
  <c r="B2402" i="4"/>
  <c r="K2401" i="4"/>
  <c r="J2401" i="4"/>
  <c r="I2401" i="4"/>
  <c r="H2401" i="4"/>
  <c r="L2400" i="4"/>
  <c r="K2400" i="4"/>
  <c r="J2400" i="4"/>
  <c r="I2400" i="4"/>
  <c r="L2399" i="4"/>
  <c r="K2399" i="4"/>
  <c r="J2399" i="4"/>
  <c r="I2399" i="4"/>
  <c r="H2399" i="4"/>
  <c r="L2452" i="4"/>
  <c r="K2452" i="4"/>
  <c r="J2452" i="4"/>
  <c r="I2452" i="4"/>
  <c r="H2452" i="4"/>
  <c r="L2450" i="4"/>
  <c r="K2450" i="4"/>
  <c r="J2450" i="4"/>
  <c r="I2450" i="4"/>
  <c r="H2450" i="4"/>
  <c r="L2449" i="4"/>
  <c r="K2449" i="4"/>
  <c r="J2449" i="4"/>
  <c r="I2449" i="4"/>
  <c r="H2449" i="4"/>
  <c r="L2448" i="4"/>
  <c r="K2448" i="4"/>
  <c r="J2448" i="4"/>
  <c r="I2448" i="4"/>
  <c r="H2448" i="4"/>
  <c r="L2447" i="4"/>
  <c r="K2447" i="4"/>
  <c r="J2447" i="4"/>
  <c r="I2447" i="4"/>
  <c r="H2447" i="4"/>
  <c r="L2444" i="4"/>
  <c r="K2444" i="4"/>
  <c r="J2444" i="4"/>
  <c r="I2444" i="4"/>
  <c r="H2444" i="4"/>
  <c r="L2443" i="4"/>
  <c r="K2443" i="4"/>
  <c r="J2443" i="4"/>
  <c r="I2443" i="4"/>
  <c r="H2443" i="4"/>
  <c r="L2442" i="4"/>
  <c r="K2442" i="4"/>
  <c r="J2442" i="4"/>
  <c r="I2442" i="4"/>
  <c r="H2442" i="4"/>
  <c r="L2439" i="4"/>
  <c r="K2439" i="4"/>
  <c r="J2439" i="4"/>
  <c r="I2439" i="4"/>
  <c r="H2439" i="4"/>
  <c r="L2438" i="4"/>
  <c r="K2438" i="4"/>
  <c r="J2438" i="4"/>
  <c r="I2438" i="4"/>
  <c r="H2438" i="4"/>
  <c r="L2437" i="4"/>
  <c r="K2437" i="4"/>
  <c r="J2437" i="4"/>
  <c r="I2437" i="4"/>
  <c r="H2437" i="4"/>
  <c r="L2436" i="4"/>
  <c r="K2436" i="4"/>
  <c r="J2436" i="4"/>
  <c r="I2436" i="4"/>
  <c r="H2436" i="4"/>
  <c r="L2435" i="4"/>
  <c r="K2435" i="4"/>
  <c r="J2435" i="4"/>
  <c r="I2435" i="4"/>
  <c r="F2433" i="4"/>
  <c r="L2432" i="4" s="1"/>
  <c r="E2433" i="4"/>
  <c r="D2433" i="4"/>
  <c r="C2433" i="4"/>
  <c r="B2433" i="4"/>
  <c r="K2432" i="4"/>
  <c r="J2432" i="4"/>
  <c r="I2432" i="4"/>
  <c r="H2432" i="4"/>
  <c r="L2431" i="4"/>
  <c r="K2431" i="4"/>
  <c r="J2431" i="4"/>
  <c r="I2431" i="4"/>
  <c r="L2430" i="4"/>
  <c r="K2430" i="4"/>
  <c r="J2430" i="4"/>
  <c r="I2430" i="4"/>
  <c r="H2430" i="4"/>
  <c r="L2483" i="4"/>
  <c r="K2483" i="4"/>
  <c r="J2483" i="4"/>
  <c r="I2483" i="4"/>
  <c r="H2483" i="4"/>
  <c r="L2481" i="4"/>
  <c r="K2481" i="4"/>
  <c r="J2481" i="4"/>
  <c r="I2481" i="4"/>
  <c r="H2481" i="4"/>
  <c r="L2480" i="4"/>
  <c r="K2480" i="4"/>
  <c r="J2480" i="4"/>
  <c r="I2480" i="4"/>
  <c r="H2480" i="4"/>
  <c r="L2479" i="4"/>
  <c r="K2479" i="4"/>
  <c r="J2479" i="4"/>
  <c r="I2479" i="4"/>
  <c r="H2479" i="4"/>
  <c r="L2478" i="4"/>
  <c r="K2478" i="4"/>
  <c r="J2478" i="4"/>
  <c r="I2478" i="4"/>
  <c r="H2478" i="4"/>
  <c r="L2475" i="4"/>
  <c r="K2475" i="4"/>
  <c r="J2475" i="4"/>
  <c r="I2475" i="4"/>
  <c r="H2475" i="4"/>
  <c r="L2474" i="4"/>
  <c r="K2474" i="4"/>
  <c r="J2474" i="4"/>
  <c r="I2474" i="4"/>
  <c r="H2474" i="4"/>
  <c r="L2473" i="4"/>
  <c r="K2473" i="4"/>
  <c r="J2473" i="4"/>
  <c r="I2473" i="4"/>
  <c r="H2473" i="4"/>
  <c r="L2470" i="4"/>
  <c r="K2470" i="4"/>
  <c r="J2470" i="4"/>
  <c r="I2470" i="4"/>
  <c r="H2470" i="4"/>
  <c r="L2469" i="4"/>
  <c r="K2469" i="4"/>
  <c r="J2469" i="4"/>
  <c r="I2469" i="4"/>
  <c r="H2469" i="4"/>
  <c r="L2468" i="4"/>
  <c r="K2468" i="4"/>
  <c r="J2468" i="4"/>
  <c r="I2468" i="4"/>
  <c r="H2468" i="4"/>
  <c r="L2467" i="4"/>
  <c r="K2467" i="4"/>
  <c r="J2467" i="4"/>
  <c r="I2467" i="4"/>
  <c r="H2467" i="4"/>
  <c r="L2466" i="4"/>
  <c r="K2466" i="4"/>
  <c r="J2466" i="4"/>
  <c r="I2466" i="4"/>
  <c r="F2464" i="4"/>
  <c r="L2463" i="4" s="1"/>
  <c r="E2464" i="4"/>
  <c r="D2464" i="4"/>
  <c r="C2464" i="4"/>
  <c r="B2464" i="4"/>
  <c r="K2463" i="4"/>
  <c r="J2463" i="4"/>
  <c r="I2463" i="4"/>
  <c r="H2463" i="4"/>
  <c r="L2462" i="4"/>
  <c r="K2462" i="4"/>
  <c r="J2462" i="4"/>
  <c r="I2462" i="4"/>
  <c r="L2461" i="4"/>
  <c r="K2461" i="4"/>
  <c r="J2461" i="4"/>
  <c r="I2461" i="4"/>
  <c r="H2461" i="4"/>
  <c r="L2514" i="4"/>
  <c r="K2514" i="4"/>
  <c r="J2514" i="4"/>
  <c r="I2514" i="4"/>
  <c r="H2514" i="4"/>
  <c r="L2512" i="4"/>
  <c r="K2512" i="4"/>
  <c r="J2512" i="4"/>
  <c r="I2512" i="4"/>
  <c r="H2512" i="4"/>
  <c r="L2511" i="4"/>
  <c r="K2511" i="4"/>
  <c r="J2511" i="4"/>
  <c r="I2511" i="4"/>
  <c r="H2511" i="4"/>
  <c r="L2510" i="4"/>
  <c r="K2510" i="4"/>
  <c r="J2510" i="4"/>
  <c r="I2510" i="4"/>
  <c r="H2510" i="4"/>
  <c r="L2509" i="4"/>
  <c r="K2509" i="4"/>
  <c r="J2509" i="4"/>
  <c r="I2509" i="4"/>
  <c r="H2509" i="4"/>
  <c r="L2506" i="4"/>
  <c r="K2506" i="4"/>
  <c r="J2506" i="4"/>
  <c r="I2506" i="4"/>
  <c r="H2506" i="4"/>
  <c r="L2505" i="4"/>
  <c r="K2505" i="4"/>
  <c r="J2505" i="4"/>
  <c r="I2505" i="4"/>
  <c r="H2505" i="4"/>
  <c r="L2504" i="4"/>
  <c r="K2504" i="4"/>
  <c r="J2504" i="4"/>
  <c r="I2504" i="4"/>
  <c r="H2504" i="4"/>
  <c r="L2501" i="4"/>
  <c r="K2501" i="4"/>
  <c r="J2501" i="4"/>
  <c r="I2501" i="4"/>
  <c r="H2501" i="4"/>
  <c r="L2500" i="4"/>
  <c r="K2500" i="4"/>
  <c r="J2500" i="4"/>
  <c r="I2500" i="4"/>
  <c r="H2500" i="4"/>
  <c r="L2499" i="4"/>
  <c r="K2499" i="4"/>
  <c r="J2499" i="4"/>
  <c r="I2499" i="4"/>
  <c r="H2499" i="4"/>
  <c r="L2498" i="4"/>
  <c r="K2498" i="4"/>
  <c r="J2498" i="4"/>
  <c r="I2498" i="4"/>
  <c r="H2498" i="4"/>
  <c r="L2497" i="4"/>
  <c r="K2497" i="4"/>
  <c r="J2497" i="4"/>
  <c r="I2497" i="4"/>
  <c r="F2495" i="4"/>
  <c r="L2494" i="4" s="1"/>
  <c r="E2495" i="4"/>
  <c r="D2495" i="4"/>
  <c r="C2495" i="4"/>
  <c r="B2495" i="4"/>
  <c r="K2494" i="4"/>
  <c r="J2494" i="4"/>
  <c r="I2494" i="4"/>
  <c r="H2494" i="4"/>
  <c r="L2493" i="4"/>
  <c r="K2493" i="4"/>
  <c r="J2493" i="4"/>
  <c r="I2493" i="4"/>
  <c r="L2492" i="4"/>
  <c r="K2492" i="4"/>
  <c r="J2492" i="4"/>
  <c r="I2492" i="4"/>
  <c r="H2492" i="4"/>
  <c r="L2545" i="4"/>
  <c r="K2545" i="4"/>
  <c r="J2545" i="4"/>
  <c r="I2545" i="4"/>
  <c r="H2545" i="4"/>
  <c r="L2543" i="4"/>
  <c r="K2543" i="4"/>
  <c r="J2543" i="4"/>
  <c r="I2543" i="4"/>
  <c r="H2543" i="4"/>
  <c r="L2542" i="4"/>
  <c r="K2542" i="4"/>
  <c r="J2542" i="4"/>
  <c r="I2542" i="4"/>
  <c r="H2542" i="4"/>
  <c r="L2541" i="4"/>
  <c r="K2541" i="4"/>
  <c r="J2541" i="4"/>
  <c r="I2541" i="4"/>
  <c r="H2541" i="4"/>
  <c r="L2540" i="4"/>
  <c r="K2540" i="4"/>
  <c r="J2540" i="4"/>
  <c r="I2540" i="4"/>
  <c r="H2540" i="4"/>
  <c r="L2537" i="4"/>
  <c r="K2537" i="4"/>
  <c r="J2537" i="4"/>
  <c r="I2537" i="4"/>
  <c r="H2537" i="4"/>
  <c r="L2536" i="4"/>
  <c r="K2536" i="4"/>
  <c r="J2536" i="4"/>
  <c r="I2536" i="4"/>
  <c r="H2536" i="4"/>
  <c r="L2535" i="4"/>
  <c r="K2535" i="4"/>
  <c r="J2535" i="4"/>
  <c r="I2535" i="4"/>
  <c r="H2535" i="4"/>
  <c r="L2532" i="4"/>
  <c r="K2532" i="4"/>
  <c r="J2532" i="4"/>
  <c r="I2532" i="4"/>
  <c r="H2532" i="4"/>
  <c r="L2531" i="4"/>
  <c r="K2531" i="4"/>
  <c r="J2531" i="4"/>
  <c r="I2531" i="4"/>
  <c r="H2531" i="4"/>
  <c r="L2530" i="4"/>
  <c r="K2530" i="4"/>
  <c r="J2530" i="4"/>
  <c r="I2530" i="4"/>
  <c r="H2530" i="4"/>
  <c r="L2529" i="4"/>
  <c r="K2529" i="4"/>
  <c r="J2529" i="4"/>
  <c r="I2529" i="4"/>
  <c r="H2529" i="4"/>
  <c r="L2528" i="4"/>
  <c r="K2528" i="4"/>
  <c r="J2528" i="4"/>
  <c r="I2528" i="4"/>
  <c r="F2526" i="4"/>
  <c r="L2525" i="4" s="1"/>
  <c r="E2526" i="4"/>
  <c r="D2526" i="4"/>
  <c r="C2526" i="4"/>
  <c r="B2526" i="4"/>
  <c r="K2525" i="4"/>
  <c r="J2525" i="4"/>
  <c r="I2525" i="4"/>
  <c r="H2525" i="4"/>
  <c r="L2524" i="4"/>
  <c r="K2524" i="4"/>
  <c r="J2524" i="4"/>
  <c r="I2524" i="4"/>
  <c r="L2523" i="4"/>
  <c r="K2523" i="4"/>
  <c r="J2523" i="4"/>
  <c r="I2523" i="4"/>
  <c r="H2523" i="4"/>
  <c r="C15" i="1"/>
  <c r="D15" i="1"/>
  <c r="E15" i="1"/>
  <c r="F15" i="1"/>
  <c r="L14" i="1" s="1"/>
  <c r="L2607" i="4"/>
  <c r="K2607" i="4"/>
  <c r="J2607" i="4"/>
  <c r="I2607" i="4"/>
  <c r="H2607" i="4"/>
  <c r="L2605" i="4"/>
  <c r="K2605" i="4"/>
  <c r="J2605" i="4"/>
  <c r="I2605" i="4"/>
  <c r="H2605" i="4"/>
  <c r="L2604" i="4"/>
  <c r="K2604" i="4"/>
  <c r="J2604" i="4"/>
  <c r="I2604" i="4"/>
  <c r="H2604" i="4"/>
  <c r="L2603" i="4"/>
  <c r="K2603" i="4"/>
  <c r="J2603" i="4"/>
  <c r="I2603" i="4"/>
  <c r="H2603" i="4"/>
  <c r="L2602" i="4"/>
  <c r="K2602" i="4"/>
  <c r="J2602" i="4"/>
  <c r="I2602" i="4"/>
  <c r="H2602" i="4"/>
  <c r="L2599" i="4"/>
  <c r="K2599" i="4"/>
  <c r="J2599" i="4"/>
  <c r="I2599" i="4"/>
  <c r="H2599" i="4"/>
  <c r="L2598" i="4"/>
  <c r="K2598" i="4"/>
  <c r="J2598" i="4"/>
  <c r="I2598" i="4"/>
  <c r="H2598" i="4"/>
  <c r="L2597" i="4"/>
  <c r="K2597" i="4"/>
  <c r="J2597" i="4"/>
  <c r="I2597" i="4"/>
  <c r="H2597" i="4"/>
  <c r="L2594" i="4"/>
  <c r="K2594" i="4"/>
  <c r="J2594" i="4"/>
  <c r="I2594" i="4"/>
  <c r="H2594" i="4"/>
  <c r="L2593" i="4"/>
  <c r="K2593" i="4"/>
  <c r="J2593" i="4"/>
  <c r="I2593" i="4"/>
  <c r="H2593" i="4"/>
  <c r="L2592" i="4"/>
  <c r="K2592" i="4"/>
  <c r="J2592" i="4"/>
  <c r="I2592" i="4"/>
  <c r="H2592" i="4"/>
  <c r="L2591" i="4"/>
  <c r="K2591" i="4"/>
  <c r="J2591" i="4"/>
  <c r="I2591" i="4"/>
  <c r="H2591" i="4"/>
  <c r="L2590" i="4"/>
  <c r="K2590" i="4"/>
  <c r="J2590" i="4"/>
  <c r="I2590" i="4"/>
  <c r="F2588" i="4"/>
  <c r="L2587" i="4" s="1"/>
  <c r="E2588" i="4"/>
  <c r="D2588" i="4"/>
  <c r="C2588" i="4"/>
  <c r="B2588" i="4"/>
  <c r="K2587" i="4"/>
  <c r="J2587" i="4"/>
  <c r="I2587" i="4"/>
  <c r="H2587" i="4"/>
  <c r="L2586" i="4"/>
  <c r="K2586" i="4"/>
  <c r="J2586" i="4"/>
  <c r="I2586" i="4"/>
  <c r="L2585" i="4"/>
  <c r="K2585" i="4"/>
  <c r="J2585" i="4"/>
  <c r="I2585" i="4"/>
  <c r="H2585" i="4"/>
  <c r="H12" i="1"/>
  <c r="L2638" i="4"/>
  <c r="K2638" i="4"/>
  <c r="J2638" i="4"/>
  <c r="I2638" i="4"/>
  <c r="H2638" i="4"/>
  <c r="L2636" i="4"/>
  <c r="K2636" i="4"/>
  <c r="J2636" i="4"/>
  <c r="I2636" i="4"/>
  <c r="H2636" i="4"/>
  <c r="L2635" i="4"/>
  <c r="K2635" i="4"/>
  <c r="J2635" i="4"/>
  <c r="I2635" i="4"/>
  <c r="H2635" i="4"/>
  <c r="L2634" i="4"/>
  <c r="K2634" i="4"/>
  <c r="J2634" i="4"/>
  <c r="I2634" i="4"/>
  <c r="H2634" i="4"/>
  <c r="L2633" i="4"/>
  <c r="K2633" i="4"/>
  <c r="J2633" i="4"/>
  <c r="I2633" i="4"/>
  <c r="H2633" i="4"/>
  <c r="D2631" i="4"/>
  <c r="C2631" i="4"/>
  <c r="B2631" i="4"/>
  <c r="L2630" i="4"/>
  <c r="K2630" i="4"/>
  <c r="J2630" i="4"/>
  <c r="I2630" i="4"/>
  <c r="H2630" i="4"/>
  <c r="L2629" i="4"/>
  <c r="K2629" i="4"/>
  <c r="J2629" i="4"/>
  <c r="I2629" i="4"/>
  <c r="H2629" i="4"/>
  <c r="L2628" i="4"/>
  <c r="K2628" i="4"/>
  <c r="J2628" i="4"/>
  <c r="I2628" i="4"/>
  <c r="H2628" i="4"/>
  <c r="C2626" i="4"/>
  <c r="B2626" i="4"/>
  <c r="L2625" i="4"/>
  <c r="K2625" i="4"/>
  <c r="J2625" i="4"/>
  <c r="I2625" i="4"/>
  <c r="H2625" i="4"/>
  <c r="L2624" i="4"/>
  <c r="K2624" i="4"/>
  <c r="J2624" i="4"/>
  <c r="I2624" i="4"/>
  <c r="H2624" i="4"/>
  <c r="L2623" i="4"/>
  <c r="K2623" i="4"/>
  <c r="J2623" i="4"/>
  <c r="I2623" i="4"/>
  <c r="H2623" i="4"/>
  <c r="L2622" i="4"/>
  <c r="K2622" i="4"/>
  <c r="J2622" i="4"/>
  <c r="I2622" i="4"/>
  <c r="H2622" i="4"/>
  <c r="L2621" i="4"/>
  <c r="K2621" i="4"/>
  <c r="J2621" i="4"/>
  <c r="I2621" i="4"/>
  <c r="D2619" i="4"/>
  <c r="C2619" i="4"/>
  <c r="B2619" i="4"/>
  <c r="K2618" i="4"/>
  <c r="J2618" i="4"/>
  <c r="I2618" i="4"/>
  <c r="H2618" i="4"/>
  <c r="L2617" i="4"/>
  <c r="K2617" i="4"/>
  <c r="J2617" i="4"/>
  <c r="I2617" i="4"/>
  <c r="L2616" i="4"/>
  <c r="L2619" i="4" s="1"/>
  <c r="K2616" i="4"/>
  <c r="J2616" i="4"/>
  <c r="I2616" i="4"/>
  <c r="H2616" i="4"/>
  <c r="L2669" i="4"/>
  <c r="K2669" i="4"/>
  <c r="J2669" i="4"/>
  <c r="I2669" i="4"/>
  <c r="H2669" i="4"/>
  <c r="L2667" i="4"/>
  <c r="K2667" i="4"/>
  <c r="J2667" i="4"/>
  <c r="I2667" i="4"/>
  <c r="H2667" i="4"/>
  <c r="L2666" i="4"/>
  <c r="K2666" i="4"/>
  <c r="J2666" i="4"/>
  <c r="I2666" i="4"/>
  <c r="H2666" i="4"/>
  <c r="L2665" i="4"/>
  <c r="K2665" i="4"/>
  <c r="J2665" i="4"/>
  <c r="I2665" i="4"/>
  <c r="H2665" i="4"/>
  <c r="L2664" i="4"/>
  <c r="K2664" i="4"/>
  <c r="J2664" i="4"/>
  <c r="I2664" i="4"/>
  <c r="H2664" i="4"/>
  <c r="D2662" i="4"/>
  <c r="C2662" i="4"/>
  <c r="B2662" i="4"/>
  <c r="L2661" i="4"/>
  <c r="K2661" i="4"/>
  <c r="J2661" i="4"/>
  <c r="I2661" i="4"/>
  <c r="H2661" i="4"/>
  <c r="L2660" i="4"/>
  <c r="K2660" i="4"/>
  <c r="J2660" i="4"/>
  <c r="I2660" i="4"/>
  <c r="H2660" i="4"/>
  <c r="L2659" i="4"/>
  <c r="K2659" i="4"/>
  <c r="J2659" i="4"/>
  <c r="I2659" i="4"/>
  <c r="H2659" i="4"/>
  <c r="C2657" i="4"/>
  <c r="B2657" i="4"/>
  <c r="L2656" i="4"/>
  <c r="K2656" i="4"/>
  <c r="J2656" i="4"/>
  <c r="I2656" i="4"/>
  <c r="H2656" i="4"/>
  <c r="L2655" i="4"/>
  <c r="K2655" i="4"/>
  <c r="J2655" i="4"/>
  <c r="I2655" i="4"/>
  <c r="H2655" i="4"/>
  <c r="L2654" i="4"/>
  <c r="K2654" i="4"/>
  <c r="J2654" i="4"/>
  <c r="I2654" i="4"/>
  <c r="H2654" i="4"/>
  <c r="L2653" i="4"/>
  <c r="K2653" i="4"/>
  <c r="J2653" i="4"/>
  <c r="I2653" i="4"/>
  <c r="H2653" i="4"/>
  <c r="L2652" i="4"/>
  <c r="K2652" i="4"/>
  <c r="J2652" i="4"/>
  <c r="I2652" i="4"/>
  <c r="D2650" i="4"/>
  <c r="C2650" i="4"/>
  <c r="B2650" i="4"/>
  <c r="K2649" i="4"/>
  <c r="J2649" i="4"/>
  <c r="I2649" i="4"/>
  <c r="H2649" i="4"/>
  <c r="L2648" i="4"/>
  <c r="K2648" i="4"/>
  <c r="J2648" i="4"/>
  <c r="I2648" i="4"/>
  <c r="L2647" i="4"/>
  <c r="L2650" i="4" s="1"/>
  <c r="K2647" i="4"/>
  <c r="J2647" i="4"/>
  <c r="I2647" i="4"/>
  <c r="H2647" i="4"/>
  <c r="L2700" i="4"/>
  <c r="K2700" i="4"/>
  <c r="J2700" i="4"/>
  <c r="I2700" i="4"/>
  <c r="H2700" i="4"/>
  <c r="L2698" i="4"/>
  <c r="K2698" i="4"/>
  <c r="J2698" i="4"/>
  <c r="I2698" i="4"/>
  <c r="H2698" i="4"/>
  <c r="L2697" i="4"/>
  <c r="K2697" i="4"/>
  <c r="J2697" i="4"/>
  <c r="I2697" i="4"/>
  <c r="H2697" i="4"/>
  <c r="L2696" i="4"/>
  <c r="K2696" i="4"/>
  <c r="J2696" i="4"/>
  <c r="I2696" i="4"/>
  <c r="H2696" i="4"/>
  <c r="L2695" i="4"/>
  <c r="K2695" i="4"/>
  <c r="J2695" i="4"/>
  <c r="I2695" i="4"/>
  <c r="H2695" i="4"/>
  <c r="D2693" i="4"/>
  <c r="C2693" i="4"/>
  <c r="B2693" i="4"/>
  <c r="L2692" i="4"/>
  <c r="K2692" i="4"/>
  <c r="J2692" i="4"/>
  <c r="I2692" i="4"/>
  <c r="H2692" i="4"/>
  <c r="L2691" i="4"/>
  <c r="K2691" i="4"/>
  <c r="J2691" i="4"/>
  <c r="I2691" i="4"/>
  <c r="H2691" i="4"/>
  <c r="L2690" i="4"/>
  <c r="K2690" i="4"/>
  <c r="J2690" i="4"/>
  <c r="I2690" i="4"/>
  <c r="H2690" i="4"/>
  <c r="C2688" i="4"/>
  <c r="B2688" i="4"/>
  <c r="L2687" i="4"/>
  <c r="K2687" i="4"/>
  <c r="J2687" i="4"/>
  <c r="I2687" i="4"/>
  <c r="H2687" i="4"/>
  <c r="L2686" i="4"/>
  <c r="K2686" i="4"/>
  <c r="J2686" i="4"/>
  <c r="I2686" i="4"/>
  <c r="H2686" i="4"/>
  <c r="L2685" i="4"/>
  <c r="K2685" i="4"/>
  <c r="J2685" i="4"/>
  <c r="I2685" i="4"/>
  <c r="H2685" i="4"/>
  <c r="L2684" i="4"/>
  <c r="K2684" i="4"/>
  <c r="J2684" i="4"/>
  <c r="I2684" i="4"/>
  <c r="H2684" i="4"/>
  <c r="L2683" i="4"/>
  <c r="K2683" i="4"/>
  <c r="J2683" i="4"/>
  <c r="I2683" i="4"/>
  <c r="D2681" i="4"/>
  <c r="C2681" i="4"/>
  <c r="B2681" i="4"/>
  <c r="K2680" i="4"/>
  <c r="J2680" i="4"/>
  <c r="I2680" i="4"/>
  <c r="H2680" i="4"/>
  <c r="L2679" i="4"/>
  <c r="K2679" i="4"/>
  <c r="J2679" i="4"/>
  <c r="I2679" i="4"/>
  <c r="L2678" i="4"/>
  <c r="L2681" i="4" s="1"/>
  <c r="K2678" i="4"/>
  <c r="J2678" i="4"/>
  <c r="I2678" i="4"/>
  <c r="H2678" i="4"/>
  <c r="L2731" i="4"/>
  <c r="K2731" i="4"/>
  <c r="J2731" i="4"/>
  <c r="I2731" i="4"/>
  <c r="H2731" i="4"/>
  <c r="L2729" i="4"/>
  <c r="K2729" i="4"/>
  <c r="J2729" i="4"/>
  <c r="I2729" i="4"/>
  <c r="H2729" i="4"/>
  <c r="L2728" i="4"/>
  <c r="K2728" i="4"/>
  <c r="J2728" i="4"/>
  <c r="I2728" i="4"/>
  <c r="H2728" i="4"/>
  <c r="L2727" i="4"/>
  <c r="K2727" i="4"/>
  <c r="J2727" i="4"/>
  <c r="I2727" i="4"/>
  <c r="H2727" i="4"/>
  <c r="L2726" i="4"/>
  <c r="K2726" i="4"/>
  <c r="J2726" i="4"/>
  <c r="I2726" i="4"/>
  <c r="H2726" i="4"/>
  <c r="D2724" i="4"/>
  <c r="C2724" i="4"/>
  <c r="B2724" i="4"/>
  <c r="L2723" i="4"/>
  <c r="K2723" i="4"/>
  <c r="J2723" i="4"/>
  <c r="I2723" i="4"/>
  <c r="H2723" i="4"/>
  <c r="L2722" i="4"/>
  <c r="K2722" i="4"/>
  <c r="J2722" i="4"/>
  <c r="I2722" i="4"/>
  <c r="H2722" i="4"/>
  <c r="L2721" i="4"/>
  <c r="K2721" i="4"/>
  <c r="J2721" i="4"/>
  <c r="I2721" i="4"/>
  <c r="H2721" i="4"/>
  <c r="C2719" i="4"/>
  <c r="B2719" i="4"/>
  <c r="L2718" i="4"/>
  <c r="K2718" i="4"/>
  <c r="J2718" i="4"/>
  <c r="I2718" i="4"/>
  <c r="H2718" i="4"/>
  <c r="L2717" i="4"/>
  <c r="K2717" i="4"/>
  <c r="J2717" i="4"/>
  <c r="I2717" i="4"/>
  <c r="H2717" i="4"/>
  <c r="L2716" i="4"/>
  <c r="K2716" i="4"/>
  <c r="J2716" i="4"/>
  <c r="I2716" i="4"/>
  <c r="H2716" i="4"/>
  <c r="L2715" i="4"/>
  <c r="K2715" i="4"/>
  <c r="J2715" i="4"/>
  <c r="I2715" i="4"/>
  <c r="H2715" i="4"/>
  <c r="L2714" i="4"/>
  <c r="K2714" i="4"/>
  <c r="J2714" i="4"/>
  <c r="I2714" i="4"/>
  <c r="D2712" i="4"/>
  <c r="C2712" i="4"/>
  <c r="B2712" i="4"/>
  <c r="K2711" i="4"/>
  <c r="J2711" i="4"/>
  <c r="I2711" i="4"/>
  <c r="H2711" i="4"/>
  <c r="L2710" i="4"/>
  <c r="K2710" i="4"/>
  <c r="J2710" i="4"/>
  <c r="I2710" i="4"/>
  <c r="L2709" i="4"/>
  <c r="L2712" i="4" s="1"/>
  <c r="K2709" i="4"/>
  <c r="J2709" i="4"/>
  <c r="I2709" i="4"/>
  <c r="H2709" i="4"/>
  <c r="L2762" i="4"/>
  <c r="K2762" i="4"/>
  <c r="J2762" i="4"/>
  <c r="I2762" i="4"/>
  <c r="H2762" i="4"/>
  <c r="L2760" i="4"/>
  <c r="K2760" i="4"/>
  <c r="J2760" i="4"/>
  <c r="I2760" i="4"/>
  <c r="H2760" i="4"/>
  <c r="L2759" i="4"/>
  <c r="K2759" i="4"/>
  <c r="J2759" i="4"/>
  <c r="I2759" i="4"/>
  <c r="H2759" i="4"/>
  <c r="L2758" i="4"/>
  <c r="K2758" i="4"/>
  <c r="J2758" i="4"/>
  <c r="I2758" i="4"/>
  <c r="H2758" i="4"/>
  <c r="L2757" i="4"/>
  <c r="K2757" i="4"/>
  <c r="J2757" i="4"/>
  <c r="I2757" i="4"/>
  <c r="H2757" i="4"/>
  <c r="D2755" i="4"/>
  <c r="C2755" i="4"/>
  <c r="B2755" i="4"/>
  <c r="L2754" i="4"/>
  <c r="K2754" i="4"/>
  <c r="J2754" i="4"/>
  <c r="I2754" i="4"/>
  <c r="H2754" i="4"/>
  <c r="L2753" i="4"/>
  <c r="K2753" i="4"/>
  <c r="J2753" i="4"/>
  <c r="I2753" i="4"/>
  <c r="H2753" i="4"/>
  <c r="L2752" i="4"/>
  <c r="K2752" i="4"/>
  <c r="J2752" i="4"/>
  <c r="I2752" i="4"/>
  <c r="H2752" i="4"/>
  <c r="C2750" i="4"/>
  <c r="B2750" i="4"/>
  <c r="L2749" i="4"/>
  <c r="K2749" i="4"/>
  <c r="J2749" i="4"/>
  <c r="I2749" i="4"/>
  <c r="H2749" i="4"/>
  <c r="L2748" i="4"/>
  <c r="K2748" i="4"/>
  <c r="J2748" i="4"/>
  <c r="I2748" i="4"/>
  <c r="H2748" i="4"/>
  <c r="L2747" i="4"/>
  <c r="K2747" i="4"/>
  <c r="J2747" i="4"/>
  <c r="I2747" i="4"/>
  <c r="H2747" i="4"/>
  <c r="L2746" i="4"/>
  <c r="K2746" i="4"/>
  <c r="J2746" i="4"/>
  <c r="I2746" i="4"/>
  <c r="H2746" i="4"/>
  <c r="L2745" i="4"/>
  <c r="K2745" i="4"/>
  <c r="J2745" i="4"/>
  <c r="I2745" i="4"/>
  <c r="D2743" i="4"/>
  <c r="C2743" i="4"/>
  <c r="B2743" i="4"/>
  <c r="K2742" i="4"/>
  <c r="J2742" i="4"/>
  <c r="I2742" i="4"/>
  <c r="H2742" i="4"/>
  <c r="L2741" i="4"/>
  <c r="K2741" i="4"/>
  <c r="J2741" i="4"/>
  <c r="I2741" i="4"/>
  <c r="L2740" i="4"/>
  <c r="L2743" i="4" s="1"/>
  <c r="K2740" i="4"/>
  <c r="J2740" i="4"/>
  <c r="I2740" i="4"/>
  <c r="H2740" i="4"/>
  <c r="L2793" i="4"/>
  <c r="K2793" i="4"/>
  <c r="J2793" i="4"/>
  <c r="I2793" i="4"/>
  <c r="H2793" i="4"/>
  <c r="L2791" i="4"/>
  <c r="K2791" i="4"/>
  <c r="J2791" i="4"/>
  <c r="I2791" i="4"/>
  <c r="H2791" i="4"/>
  <c r="L2790" i="4"/>
  <c r="K2790" i="4"/>
  <c r="J2790" i="4"/>
  <c r="I2790" i="4"/>
  <c r="H2790" i="4"/>
  <c r="L2789" i="4"/>
  <c r="K2789" i="4"/>
  <c r="J2789" i="4"/>
  <c r="I2789" i="4"/>
  <c r="H2789" i="4"/>
  <c r="L2788" i="4"/>
  <c r="K2788" i="4"/>
  <c r="J2788" i="4"/>
  <c r="I2788" i="4"/>
  <c r="H2788" i="4"/>
  <c r="D2786" i="4"/>
  <c r="C2786" i="4"/>
  <c r="B2786" i="4"/>
  <c r="L2785" i="4"/>
  <c r="K2785" i="4"/>
  <c r="J2785" i="4"/>
  <c r="I2785" i="4"/>
  <c r="H2785" i="4"/>
  <c r="L2784" i="4"/>
  <c r="K2784" i="4"/>
  <c r="J2784" i="4"/>
  <c r="I2784" i="4"/>
  <c r="H2784" i="4"/>
  <c r="L2783" i="4"/>
  <c r="K2783" i="4"/>
  <c r="J2783" i="4"/>
  <c r="I2783" i="4"/>
  <c r="H2783" i="4"/>
  <c r="C2781" i="4"/>
  <c r="B2781" i="4"/>
  <c r="L2780" i="4"/>
  <c r="K2780" i="4"/>
  <c r="J2780" i="4"/>
  <c r="I2780" i="4"/>
  <c r="H2780" i="4"/>
  <c r="L2779" i="4"/>
  <c r="K2779" i="4"/>
  <c r="J2779" i="4"/>
  <c r="I2779" i="4"/>
  <c r="H2779" i="4"/>
  <c r="L2778" i="4"/>
  <c r="K2778" i="4"/>
  <c r="J2778" i="4"/>
  <c r="I2778" i="4"/>
  <c r="H2778" i="4"/>
  <c r="L2777" i="4"/>
  <c r="K2777" i="4"/>
  <c r="J2777" i="4"/>
  <c r="I2777" i="4"/>
  <c r="H2777" i="4"/>
  <c r="L2776" i="4"/>
  <c r="K2776" i="4"/>
  <c r="J2776" i="4"/>
  <c r="I2776" i="4"/>
  <c r="D2774" i="4"/>
  <c r="C2774" i="4"/>
  <c r="B2774" i="4"/>
  <c r="K2773" i="4"/>
  <c r="J2773" i="4"/>
  <c r="I2773" i="4"/>
  <c r="H2773" i="4"/>
  <c r="L2772" i="4"/>
  <c r="K2772" i="4"/>
  <c r="J2772" i="4"/>
  <c r="I2772" i="4"/>
  <c r="L2771" i="4"/>
  <c r="K2771" i="4"/>
  <c r="J2771" i="4"/>
  <c r="I2771" i="4"/>
  <c r="H2771" i="4"/>
  <c r="L2824" i="4"/>
  <c r="K2824" i="4"/>
  <c r="J2824" i="4"/>
  <c r="I2824" i="4"/>
  <c r="H2824" i="4"/>
  <c r="L2822" i="4"/>
  <c r="K2822" i="4"/>
  <c r="J2822" i="4"/>
  <c r="I2822" i="4"/>
  <c r="H2822" i="4"/>
  <c r="L2821" i="4"/>
  <c r="K2821" i="4"/>
  <c r="J2821" i="4"/>
  <c r="I2821" i="4"/>
  <c r="H2821" i="4"/>
  <c r="L2820" i="4"/>
  <c r="K2820" i="4"/>
  <c r="J2820" i="4"/>
  <c r="I2820" i="4"/>
  <c r="H2820" i="4"/>
  <c r="L2819" i="4"/>
  <c r="K2819" i="4"/>
  <c r="J2819" i="4"/>
  <c r="I2819" i="4"/>
  <c r="H2819" i="4"/>
  <c r="D2817" i="4"/>
  <c r="C2817" i="4"/>
  <c r="B2817" i="4"/>
  <c r="L2816" i="4"/>
  <c r="K2816" i="4"/>
  <c r="J2816" i="4"/>
  <c r="I2816" i="4"/>
  <c r="H2816" i="4"/>
  <c r="L2815" i="4"/>
  <c r="K2815" i="4"/>
  <c r="J2815" i="4"/>
  <c r="I2815" i="4"/>
  <c r="H2815" i="4"/>
  <c r="L2814" i="4"/>
  <c r="K2814" i="4"/>
  <c r="J2814" i="4"/>
  <c r="I2814" i="4"/>
  <c r="H2814" i="4"/>
  <c r="C2812" i="4"/>
  <c r="B2812" i="4"/>
  <c r="L2811" i="4"/>
  <c r="K2811" i="4"/>
  <c r="J2811" i="4"/>
  <c r="I2811" i="4"/>
  <c r="H2811" i="4"/>
  <c r="L2810" i="4"/>
  <c r="K2810" i="4"/>
  <c r="J2810" i="4"/>
  <c r="I2810" i="4"/>
  <c r="H2810" i="4"/>
  <c r="L2809" i="4"/>
  <c r="K2809" i="4"/>
  <c r="J2809" i="4"/>
  <c r="I2809" i="4"/>
  <c r="H2809" i="4"/>
  <c r="L2808" i="4"/>
  <c r="K2808" i="4"/>
  <c r="J2808" i="4"/>
  <c r="I2808" i="4"/>
  <c r="H2808" i="4"/>
  <c r="L2807" i="4"/>
  <c r="K2807" i="4"/>
  <c r="J2807" i="4"/>
  <c r="I2807" i="4"/>
  <c r="D2805" i="4"/>
  <c r="C2805" i="4"/>
  <c r="B2805" i="4"/>
  <c r="K2804" i="4"/>
  <c r="J2804" i="4"/>
  <c r="I2804" i="4"/>
  <c r="H2804" i="4"/>
  <c r="L2803" i="4"/>
  <c r="K2803" i="4"/>
  <c r="J2803" i="4"/>
  <c r="I2803" i="4"/>
  <c r="L2802" i="4"/>
  <c r="L2805" i="4" s="1"/>
  <c r="K2802" i="4"/>
  <c r="J2802" i="4"/>
  <c r="I2802" i="4"/>
  <c r="H2802" i="4"/>
  <c r="L2855" i="4"/>
  <c r="K2855" i="4"/>
  <c r="J2855" i="4"/>
  <c r="I2855" i="4"/>
  <c r="H2855" i="4"/>
  <c r="L2853" i="4"/>
  <c r="K2853" i="4"/>
  <c r="J2853" i="4"/>
  <c r="I2853" i="4"/>
  <c r="H2853" i="4"/>
  <c r="L2852" i="4"/>
  <c r="K2852" i="4"/>
  <c r="J2852" i="4"/>
  <c r="I2852" i="4"/>
  <c r="H2852" i="4"/>
  <c r="L2851" i="4"/>
  <c r="K2851" i="4"/>
  <c r="J2851" i="4"/>
  <c r="I2851" i="4"/>
  <c r="H2851" i="4"/>
  <c r="L2850" i="4"/>
  <c r="K2850" i="4"/>
  <c r="J2850" i="4"/>
  <c r="I2850" i="4"/>
  <c r="H2850" i="4"/>
  <c r="D2848" i="4"/>
  <c r="C2848" i="4"/>
  <c r="B2848" i="4"/>
  <c r="L2847" i="4"/>
  <c r="K2847" i="4"/>
  <c r="J2847" i="4"/>
  <c r="I2847" i="4"/>
  <c r="H2847" i="4"/>
  <c r="L2846" i="4"/>
  <c r="K2846" i="4"/>
  <c r="J2846" i="4"/>
  <c r="I2846" i="4"/>
  <c r="H2846" i="4"/>
  <c r="L2845" i="4"/>
  <c r="K2845" i="4"/>
  <c r="J2845" i="4"/>
  <c r="I2845" i="4"/>
  <c r="H2845" i="4"/>
  <c r="C2843" i="4"/>
  <c r="B2843" i="4"/>
  <c r="L2842" i="4"/>
  <c r="K2842" i="4"/>
  <c r="J2842" i="4"/>
  <c r="I2842" i="4"/>
  <c r="H2842" i="4"/>
  <c r="L2841" i="4"/>
  <c r="K2841" i="4"/>
  <c r="J2841" i="4"/>
  <c r="I2841" i="4"/>
  <c r="H2841" i="4"/>
  <c r="L2840" i="4"/>
  <c r="K2840" i="4"/>
  <c r="J2840" i="4"/>
  <c r="I2840" i="4"/>
  <c r="H2840" i="4"/>
  <c r="L2839" i="4"/>
  <c r="K2839" i="4"/>
  <c r="J2839" i="4"/>
  <c r="I2839" i="4"/>
  <c r="H2839" i="4"/>
  <c r="L2838" i="4"/>
  <c r="K2838" i="4"/>
  <c r="J2838" i="4"/>
  <c r="I2838" i="4"/>
  <c r="D2836" i="4"/>
  <c r="C2836" i="4"/>
  <c r="B2836" i="4"/>
  <c r="K2835" i="4"/>
  <c r="J2835" i="4"/>
  <c r="I2835" i="4"/>
  <c r="H2835" i="4"/>
  <c r="L2834" i="4"/>
  <c r="K2834" i="4"/>
  <c r="J2834" i="4"/>
  <c r="I2834" i="4"/>
  <c r="L2833" i="4"/>
  <c r="L2836" i="4" s="1"/>
  <c r="K2833" i="4"/>
  <c r="J2833" i="4"/>
  <c r="I2833" i="4"/>
  <c r="H2833" i="4"/>
  <c r="L2886" i="4"/>
  <c r="K2886" i="4"/>
  <c r="J2886" i="4"/>
  <c r="I2886" i="4"/>
  <c r="H2886" i="4"/>
  <c r="L2884" i="4"/>
  <c r="K2884" i="4"/>
  <c r="J2884" i="4"/>
  <c r="I2884" i="4"/>
  <c r="H2884" i="4"/>
  <c r="L2883" i="4"/>
  <c r="K2883" i="4"/>
  <c r="J2883" i="4"/>
  <c r="I2883" i="4"/>
  <c r="H2883" i="4"/>
  <c r="L2882" i="4"/>
  <c r="K2882" i="4"/>
  <c r="J2882" i="4"/>
  <c r="I2882" i="4"/>
  <c r="H2882" i="4"/>
  <c r="L2881" i="4"/>
  <c r="K2881" i="4"/>
  <c r="J2881" i="4"/>
  <c r="I2881" i="4"/>
  <c r="H2881" i="4"/>
  <c r="D2879" i="4"/>
  <c r="C2879" i="4"/>
  <c r="B2879" i="4"/>
  <c r="L2878" i="4"/>
  <c r="K2878" i="4"/>
  <c r="J2878" i="4"/>
  <c r="I2878" i="4"/>
  <c r="H2878" i="4"/>
  <c r="L2877" i="4"/>
  <c r="K2877" i="4"/>
  <c r="J2877" i="4"/>
  <c r="I2877" i="4"/>
  <c r="H2877" i="4"/>
  <c r="L2876" i="4"/>
  <c r="K2876" i="4"/>
  <c r="J2876" i="4"/>
  <c r="I2876" i="4"/>
  <c r="H2876" i="4"/>
  <c r="C2874" i="4"/>
  <c r="B2874" i="4"/>
  <c r="L2873" i="4"/>
  <c r="K2873" i="4"/>
  <c r="J2873" i="4"/>
  <c r="I2873" i="4"/>
  <c r="H2873" i="4"/>
  <c r="L2872" i="4"/>
  <c r="K2872" i="4"/>
  <c r="J2872" i="4"/>
  <c r="I2872" i="4"/>
  <c r="H2872" i="4"/>
  <c r="L2871" i="4"/>
  <c r="K2871" i="4"/>
  <c r="J2871" i="4"/>
  <c r="I2871" i="4"/>
  <c r="H2871" i="4"/>
  <c r="L2870" i="4"/>
  <c r="K2870" i="4"/>
  <c r="J2870" i="4"/>
  <c r="I2870" i="4"/>
  <c r="H2870" i="4"/>
  <c r="L2869" i="4"/>
  <c r="K2869" i="4"/>
  <c r="J2869" i="4"/>
  <c r="I2869" i="4"/>
  <c r="D2867" i="4"/>
  <c r="C2867" i="4"/>
  <c r="B2867" i="4"/>
  <c r="K2866" i="4"/>
  <c r="J2866" i="4"/>
  <c r="I2866" i="4"/>
  <c r="H2866" i="4"/>
  <c r="L2865" i="4"/>
  <c r="K2865" i="4"/>
  <c r="J2865" i="4"/>
  <c r="I2865" i="4"/>
  <c r="L2864" i="4"/>
  <c r="L2867" i="4" s="1"/>
  <c r="K2864" i="4"/>
  <c r="J2864" i="4"/>
  <c r="I2864" i="4"/>
  <c r="H2864" i="4"/>
  <c r="L2917" i="4"/>
  <c r="K2917" i="4"/>
  <c r="J2917" i="4"/>
  <c r="I2917" i="4"/>
  <c r="H2917" i="4"/>
  <c r="L2915" i="4"/>
  <c r="K2915" i="4"/>
  <c r="J2915" i="4"/>
  <c r="I2915" i="4"/>
  <c r="H2915" i="4"/>
  <c r="L2914" i="4"/>
  <c r="K2914" i="4"/>
  <c r="J2914" i="4"/>
  <c r="I2914" i="4"/>
  <c r="H2914" i="4"/>
  <c r="L2913" i="4"/>
  <c r="K2913" i="4"/>
  <c r="J2913" i="4"/>
  <c r="I2913" i="4"/>
  <c r="H2913" i="4"/>
  <c r="L2912" i="4"/>
  <c r="K2912" i="4"/>
  <c r="J2912" i="4"/>
  <c r="I2912" i="4"/>
  <c r="H2912" i="4"/>
  <c r="D2910" i="4"/>
  <c r="C2910" i="4"/>
  <c r="B2910" i="4"/>
  <c r="L2909" i="4"/>
  <c r="K2909" i="4"/>
  <c r="J2909" i="4"/>
  <c r="I2909" i="4"/>
  <c r="H2909" i="4"/>
  <c r="L2908" i="4"/>
  <c r="K2908" i="4"/>
  <c r="J2908" i="4"/>
  <c r="I2908" i="4"/>
  <c r="H2908" i="4"/>
  <c r="L2907" i="4"/>
  <c r="K2907" i="4"/>
  <c r="J2907" i="4"/>
  <c r="I2907" i="4"/>
  <c r="H2907" i="4"/>
  <c r="C2905" i="4"/>
  <c r="B2905" i="4"/>
  <c r="L2904" i="4"/>
  <c r="K2904" i="4"/>
  <c r="J2904" i="4"/>
  <c r="I2904" i="4"/>
  <c r="H2904" i="4"/>
  <c r="L2903" i="4"/>
  <c r="K2903" i="4"/>
  <c r="J2903" i="4"/>
  <c r="I2903" i="4"/>
  <c r="H2903" i="4"/>
  <c r="L2902" i="4"/>
  <c r="K2902" i="4"/>
  <c r="J2902" i="4"/>
  <c r="I2902" i="4"/>
  <c r="H2902" i="4"/>
  <c r="L2901" i="4"/>
  <c r="K2901" i="4"/>
  <c r="J2901" i="4"/>
  <c r="I2901" i="4"/>
  <c r="H2901" i="4"/>
  <c r="L2900" i="4"/>
  <c r="K2900" i="4"/>
  <c r="J2900" i="4"/>
  <c r="I2900" i="4"/>
  <c r="D2898" i="4"/>
  <c r="C2898" i="4"/>
  <c r="B2898" i="4"/>
  <c r="K2897" i="4"/>
  <c r="J2897" i="4"/>
  <c r="I2897" i="4"/>
  <c r="H2897" i="4"/>
  <c r="L2896" i="4"/>
  <c r="K2896" i="4"/>
  <c r="J2896" i="4"/>
  <c r="I2896" i="4"/>
  <c r="L2895" i="4"/>
  <c r="K2895" i="4"/>
  <c r="J2895" i="4"/>
  <c r="I2895" i="4"/>
  <c r="H2895" i="4"/>
  <c r="L2948" i="4"/>
  <c r="K2948" i="4"/>
  <c r="J2948" i="4"/>
  <c r="I2948" i="4"/>
  <c r="H2948" i="4"/>
  <c r="L2946" i="4"/>
  <c r="K2946" i="4"/>
  <c r="J2946" i="4"/>
  <c r="I2946" i="4"/>
  <c r="H2946" i="4"/>
  <c r="L2945" i="4"/>
  <c r="K2945" i="4"/>
  <c r="J2945" i="4"/>
  <c r="I2945" i="4"/>
  <c r="H2945" i="4"/>
  <c r="L2944" i="4"/>
  <c r="K2944" i="4"/>
  <c r="J2944" i="4"/>
  <c r="I2944" i="4"/>
  <c r="H2944" i="4"/>
  <c r="L2943" i="4"/>
  <c r="K2943" i="4"/>
  <c r="J2943" i="4"/>
  <c r="I2943" i="4"/>
  <c r="H2943" i="4"/>
  <c r="D2941" i="4"/>
  <c r="C2941" i="4"/>
  <c r="B2941" i="4"/>
  <c r="L2940" i="4"/>
  <c r="K2940" i="4"/>
  <c r="J2940" i="4"/>
  <c r="I2940" i="4"/>
  <c r="H2940" i="4"/>
  <c r="L2939" i="4"/>
  <c r="K2939" i="4"/>
  <c r="J2939" i="4"/>
  <c r="I2939" i="4"/>
  <c r="H2939" i="4"/>
  <c r="L2938" i="4"/>
  <c r="K2938" i="4"/>
  <c r="J2938" i="4"/>
  <c r="I2938" i="4"/>
  <c r="H2938" i="4"/>
  <c r="C2936" i="4"/>
  <c r="B2936" i="4"/>
  <c r="L2935" i="4"/>
  <c r="K2935" i="4"/>
  <c r="J2935" i="4"/>
  <c r="I2935" i="4"/>
  <c r="H2935" i="4"/>
  <c r="L2934" i="4"/>
  <c r="K2934" i="4"/>
  <c r="J2934" i="4"/>
  <c r="I2934" i="4"/>
  <c r="H2934" i="4"/>
  <c r="L2933" i="4"/>
  <c r="K2933" i="4"/>
  <c r="J2933" i="4"/>
  <c r="I2933" i="4"/>
  <c r="H2933" i="4"/>
  <c r="L2932" i="4"/>
  <c r="K2932" i="4"/>
  <c r="J2932" i="4"/>
  <c r="I2932" i="4"/>
  <c r="H2932" i="4"/>
  <c r="L2931" i="4"/>
  <c r="K2931" i="4"/>
  <c r="J2931" i="4"/>
  <c r="I2931" i="4"/>
  <c r="D2929" i="4"/>
  <c r="C2929" i="4"/>
  <c r="B2929" i="4"/>
  <c r="L2928" i="4"/>
  <c r="K2928" i="4"/>
  <c r="J2928" i="4"/>
  <c r="I2928" i="4"/>
  <c r="H2928" i="4"/>
  <c r="L2927" i="4"/>
  <c r="K2927" i="4"/>
  <c r="J2927" i="4"/>
  <c r="I2927" i="4"/>
  <c r="L2926" i="4"/>
  <c r="K2926" i="4"/>
  <c r="J2926" i="4"/>
  <c r="I2926" i="4"/>
  <c r="H2926" i="4"/>
  <c r="L2979" i="4"/>
  <c r="K2979" i="4"/>
  <c r="J2979" i="4"/>
  <c r="I2979" i="4"/>
  <c r="H2979" i="4"/>
  <c r="L2977" i="4"/>
  <c r="K2977" i="4"/>
  <c r="J2977" i="4"/>
  <c r="I2977" i="4"/>
  <c r="H2977" i="4"/>
  <c r="L2976" i="4"/>
  <c r="K2976" i="4"/>
  <c r="J2976" i="4"/>
  <c r="I2976" i="4"/>
  <c r="H2976" i="4"/>
  <c r="L2975" i="4"/>
  <c r="K2975" i="4"/>
  <c r="J2975" i="4"/>
  <c r="I2975" i="4"/>
  <c r="H2975" i="4"/>
  <c r="L2974" i="4"/>
  <c r="K2974" i="4"/>
  <c r="J2974" i="4"/>
  <c r="I2974" i="4"/>
  <c r="H2974" i="4"/>
  <c r="D2972" i="4"/>
  <c r="C2972" i="4"/>
  <c r="B2972" i="4"/>
  <c r="L2971" i="4"/>
  <c r="K2971" i="4"/>
  <c r="J2971" i="4"/>
  <c r="I2971" i="4"/>
  <c r="H2971" i="4"/>
  <c r="L2970" i="4"/>
  <c r="K2970" i="4"/>
  <c r="J2970" i="4"/>
  <c r="I2970" i="4"/>
  <c r="H2970" i="4"/>
  <c r="L2969" i="4"/>
  <c r="K2969" i="4"/>
  <c r="J2969" i="4"/>
  <c r="I2969" i="4"/>
  <c r="H2969" i="4"/>
  <c r="C2967" i="4"/>
  <c r="B2967" i="4"/>
  <c r="L2966" i="4"/>
  <c r="K2966" i="4"/>
  <c r="J2966" i="4"/>
  <c r="I2966" i="4"/>
  <c r="H2966" i="4"/>
  <c r="L2965" i="4"/>
  <c r="K2965" i="4"/>
  <c r="J2965" i="4"/>
  <c r="I2965" i="4"/>
  <c r="H2965" i="4"/>
  <c r="L2964" i="4"/>
  <c r="K2964" i="4"/>
  <c r="J2964" i="4"/>
  <c r="I2964" i="4"/>
  <c r="H2964" i="4"/>
  <c r="L2963" i="4"/>
  <c r="K2963" i="4"/>
  <c r="J2963" i="4"/>
  <c r="I2963" i="4"/>
  <c r="H2963" i="4"/>
  <c r="L2962" i="4"/>
  <c r="K2962" i="4"/>
  <c r="J2962" i="4"/>
  <c r="I2962" i="4"/>
  <c r="D2960" i="4"/>
  <c r="C2960" i="4"/>
  <c r="B2960" i="4"/>
  <c r="L2959" i="4"/>
  <c r="K2959" i="4"/>
  <c r="J2959" i="4"/>
  <c r="I2959" i="4"/>
  <c r="H2959" i="4"/>
  <c r="L2958" i="4"/>
  <c r="K2958" i="4"/>
  <c r="J2958" i="4"/>
  <c r="I2958" i="4"/>
  <c r="L2957" i="4"/>
  <c r="K2957" i="4"/>
  <c r="J2957" i="4"/>
  <c r="I2957" i="4"/>
  <c r="H2957" i="4"/>
  <c r="L3010" i="4"/>
  <c r="K3010" i="4"/>
  <c r="J3010" i="4"/>
  <c r="I3010" i="4"/>
  <c r="H3010" i="4"/>
  <c r="L3008" i="4"/>
  <c r="K3008" i="4"/>
  <c r="J3008" i="4"/>
  <c r="I3008" i="4"/>
  <c r="H3008" i="4"/>
  <c r="L3007" i="4"/>
  <c r="K3007" i="4"/>
  <c r="J3007" i="4"/>
  <c r="I3007" i="4"/>
  <c r="H3007" i="4"/>
  <c r="L3006" i="4"/>
  <c r="K3006" i="4"/>
  <c r="J3006" i="4"/>
  <c r="I3006" i="4"/>
  <c r="H3006" i="4"/>
  <c r="L3005" i="4"/>
  <c r="K3005" i="4"/>
  <c r="J3005" i="4"/>
  <c r="I3005" i="4"/>
  <c r="H3005" i="4"/>
  <c r="D3003" i="4"/>
  <c r="C3003" i="4"/>
  <c r="B3003" i="4"/>
  <c r="L3002" i="4"/>
  <c r="K3002" i="4"/>
  <c r="J3002" i="4"/>
  <c r="I3002" i="4"/>
  <c r="H3002" i="4"/>
  <c r="L3001" i="4"/>
  <c r="K3001" i="4"/>
  <c r="J3001" i="4"/>
  <c r="I3001" i="4"/>
  <c r="H3001" i="4"/>
  <c r="L3000" i="4"/>
  <c r="K3000" i="4"/>
  <c r="J3000" i="4"/>
  <c r="I3000" i="4"/>
  <c r="H3000" i="4"/>
  <c r="C2998" i="4"/>
  <c r="B2998" i="4"/>
  <c r="L2997" i="4"/>
  <c r="K2997" i="4"/>
  <c r="J2997" i="4"/>
  <c r="I2997" i="4"/>
  <c r="H2997" i="4"/>
  <c r="L2996" i="4"/>
  <c r="K2996" i="4"/>
  <c r="J2996" i="4"/>
  <c r="I2996" i="4"/>
  <c r="H2996" i="4"/>
  <c r="L2995" i="4"/>
  <c r="K2995" i="4"/>
  <c r="J2995" i="4"/>
  <c r="I2995" i="4"/>
  <c r="H2995" i="4"/>
  <c r="L2994" i="4"/>
  <c r="K2994" i="4"/>
  <c r="J2994" i="4"/>
  <c r="I2994" i="4"/>
  <c r="H2994" i="4"/>
  <c r="L2993" i="4"/>
  <c r="K2993" i="4"/>
  <c r="J2993" i="4"/>
  <c r="I2993" i="4"/>
  <c r="D2991" i="4"/>
  <c r="C2991" i="4"/>
  <c r="B2991" i="4"/>
  <c r="L2990" i="4"/>
  <c r="K2990" i="4"/>
  <c r="J2990" i="4"/>
  <c r="I2990" i="4"/>
  <c r="H2990" i="4"/>
  <c r="L2989" i="4"/>
  <c r="K2989" i="4"/>
  <c r="J2989" i="4"/>
  <c r="I2989" i="4"/>
  <c r="L2988" i="4"/>
  <c r="K2988" i="4"/>
  <c r="J2988" i="4"/>
  <c r="I2988" i="4"/>
  <c r="H2988" i="4"/>
  <c r="L3041" i="4"/>
  <c r="K3041" i="4"/>
  <c r="J3041" i="4"/>
  <c r="I3041" i="4"/>
  <c r="H3041" i="4"/>
  <c r="L3039" i="4"/>
  <c r="K3039" i="4"/>
  <c r="J3039" i="4"/>
  <c r="I3039" i="4"/>
  <c r="H3039" i="4"/>
  <c r="L3038" i="4"/>
  <c r="K3038" i="4"/>
  <c r="J3038" i="4"/>
  <c r="I3038" i="4"/>
  <c r="H3038" i="4"/>
  <c r="L3037" i="4"/>
  <c r="K3037" i="4"/>
  <c r="J3037" i="4"/>
  <c r="I3037" i="4"/>
  <c r="H3037" i="4"/>
  <c r="L3036" i="4"/>
  <c r="K3036" i="4"/>
  <c r="J3036" i="4"/>
  <c r="I3036" i="4"/>
  <c r="H3036" i="4"/>
  <c r="D3034" i="4"/>
  <c r="C3034" i="4"/>
  <c r="B3034" i="4"/>
  <c r="L3033" i="4"/>
  <c r="K3033" i="4"/>
  <c r="J3033" i="4"/>
  <c r="I3033" i="4"/>
  <c r="H3033" i="4"/>
  <c r="L3032" i="4"/>
  <c r="K3032" i="4"/>
  <c r="J3032" i="4"/>
  <c r="I3032" i="4"/>
  <c r="H3032" i="4"/>
  <c r="L3031" i="4"/>
  <c r="K3031" i="4"/>
  <c r="J3031" i="4"/>
  <c r="I3031" i="4"/>
  <c r="H3031" i="4"/>
  <c r="C3029" i="4"/>
  <c r="B3029" i="4"/>
  <c r="L3028" i="4"/>
  <c r="K3028" i="4"/>
  <c r="J3028" i="4"/>
  <c r="I3028" i="4"/>
  <c r="H3028" i="4"/>
  <c r="L3027" i="4"/>
  <c r="K3027" i="4"/>
  <c r="J3027" i="4"/>
  <c r="I3027" i="4"/>
  <c r="H3027" i="4"/>
  <c r="L3026" i="4"/>
  <c r="K3026" i="4"/>
  <c r="J3026" i="4"/>
  <c r="I3026" i="4"/>
  <c r="H3026" i="4"/>
  <c r="L3025" i="4"/>
  <c r="K3025" i="4"/>
  <c r="J3025" i="4"/>
  <c r="I3025" i="4"/>
  <c r="H3025" i="4"/>
  <c r="L3024" i="4"/>
  <c r="K3024" i="4"/>
  <c r="J3024" i="4"/>
  <c r="I3024" i="4"/>
  <c r="D3022" i="4"/>
  <c r="C3022" i="4"/>
  <c r="B3022" i="4"/>
  <c r="L3021" i="4"/>
  <c r="K3021" i="4"/>
  <c r="J3021" i="4"/>
  <c r="I3021" i="4"/>
  <c r="H3021" i="4"/>
  <c r="L3020" i="4"/>
  <c r="K3020" i="4"/>
  <c r="J3020" i="4"/>
  <c r="I3020" i="4"/>
  <c r="L3019" i="4"/>
  <c r="K3019" i="4"/>
  <c r="J3019" i="4"/>
  <c r="I3019" i="4"/>
  <c r="H3019" i="4"/>
  <c r="L3072" i="4"/>
  <c r="K3072" i="4"/>
  <c r="J3072" i="4"/>
  <c r="I3072" i="4"/>
  <c r="H3072" i="4"/>
  <c r="L3070" i="4"/>
  <c r="K3070" i="4"/>
  <c r="J3070" i="4"/>
  <c r="I3070" i="4"/>
  <c r="H3070" i="4"/>
  <c r="L3069" i="4"/>
  <c r="K3069" i="4"/>
  <c r="J3069" i="4"/>
  <c r="I3069" i="4"/>
  <c r="H3069" i="4"/>
  <c r="L3068" i="4"/>
  <c r="K3068" i="4"/>
  <c r="J3068" i="4"/>
  <c r="I3068" i="4"/>
  <c r="H3068" i="4"/>
  <c r="L3067" i="4"/>
  <c r="K3067" i="4"/>
  <c r="J3067" i="4"/>
  <c r="I3067" i="4"/>
  <c r="H3067" i="4"/>
  <c r="D3065" i="4"/>
  <c r="C3065" i="4"/>
  <c r="B3065" i="4"/>
  <c r="L3064" i="4"/>
  <c r="K3064" i="4"/>
  <c r="J3064" i="4"/>
  <c r="I3064" i="4"/>
  <c r="H3064" i="4"/>
  <c r="L3063" i="4"/>
  <c r="K3063" i="4"/>
  <c r="J3063" i="4"/>
  <c r="I3063" i="4"/>
  <c r="H3063" i="4"/>
  <c r="L3062" i="4"/>
  <c r="K3062" i="4"/>
  <c r="J3062" i="4"/>
  <c r="I3062" i="4"/>
  <c r="H3062" i="4"/>
  <c r="C3060" i="4"/>
  <c r="B3060" i="4"/>
  <c r="L3059" i="4"/>
  <c r="K3059" i="4"/>
  <c r="J3059" i="4"/>
  <c r="I3059" i="4"/>
  <c r="H3059" i="4"/>
  <c r="L3058" i="4"/>
  <c r="K3058" i="4"/>
  <c r="J3058" i="4"/>
  <c r="I3058" i="4"/>
  <c r="H3058" i="4"/>
  <c r="L3057" i="4"/>
  <c r="K3057" i="4"/>
  <c r="J3057" i="4"/>
  <c r="I3057" i="4"/>
  <c r="H3057" i="4"/>
  <c r="L3056" i="4"/>
  <c r="K3056" i="4"/>
  <c r="J3056" i="4"/>
  <c r="I3056" i="4"/>
  <c r="H3056" i="4"/>
  <c r="L3055" i="4"/>
  <c r="K3055" i="4"/>
  <c r="J3055" i="4"/>
  <c r="I3055" i="4"/>
  <c r="D3053" i="4"/>
  <c r="C3053" i="4"/>
  <c r="B3053" i="4"/>
  <c r="L3052" i="4"/>
  <c r="K3052" i="4"/>
  <c r="J3052" i="4"/>
  <c r="I3052" i="4"/>
  <c r="H3052" i="4"/>
  <c r="L3051" i="4"/>
  <c r="K3051" i="4"/>
  <c r="J3051" i="4"/>
  <c r="I3051" i="4"/>
  <c r="L3050" i="4"/>
  <c r="K3050" i="4"/>
  <c r="J3050" i="4"/>
  <c r="I3050" i="4"/>
  <c r="H3050" i="4"/>
  <c r="L3103" i="4"/>
  <c r="K3103" i="4"/>
  <c r="J3103" i="4"/>
  <c r="I3103" i="4"/>
  <c r="H3103" i="4"/>
  <c r="L3101" i="4"/>
  <c r="K3101" i="4"/>
  <c r="J3101" i="4"/>
  <c r="I3101" i="4"/>
  <c r="H3101" i="4"/>
  <c r="L3100" i="4"/>
  <c r="K3100" i="4"/>
  <c r="J3100" i="4"/>
  <c r="I3100" i="4"/>
  <c r="H3100" i="4"/>
  <c r="L3099" i="4"/>
  <c r="K3099" i="4"/>
  <c r="J3099" i="4"/>
  <c r="I3099" i="4"/>
  <c r="H3099" i="4"/>
  <c r="L3098" i="4"/>
  <c r="K3098" i="4"/>
  <c r="J3098" i="4"/>
  <c r="I3098" i="4"/>
  <c r="H3098" i="4"/>
  <c r="D3096" i="4"/>
  <c r="C3096" i="4"/>
  <c r="B3096" i="4"/>
  <c r="L3095" i="4"/>
  <c r="K3095" i="4"/>
  <c r="J3095" i="4"/>
  <c r="I3095" i="4"/>
  <c r="H3095" i="4"/>
  <c r="L3094" i="4"/>
  <c r="K3094" i="4"/>
  <c r="J3094" i="4"/>
  <c r="I3094" i="4"/>
  <c r="H3094" i="4"/>
  <c r="L3093" i="4"/>
  <c r="K3093" i="4"/>
  <c r="J3093" i="4"/>
  <c r="I3093" i="4"/>
  <c r="H3093" i="4"/>
  <c r="C3091" i="4"/>
  <c r="B3091" i="4"/>
  <c r="L3090" i="4"/>
  <c r="K3090" i="4"/>
  <c r="J3090" i="4"/>
  <c r="I3090" i="4"/>
  <c r="H3090" i="4"/>
  <c r="L3089" i="4"/>
  <c r="K3089" i="4"/>
  <c r="J3089" i="4"/>
  <c r="I3089" i="4"/>
  <c r="H3089" i="4"/>
  <c r="L3088" i="4"/>
  <c r="K3088" i="4"/>
  <c r="J3088" i="4"/>
  <c r="I3088" i="4"/>
  <c r="H3088" i="4"/>
  <c r="L3087" i="4"/>
  <c r="K3087" i="4"/>
  <c r="J3087" i="4"/>
  <c r="I3087" i="4"/>
  <c r="H3087" i="4"/>
  <c r="L3086" i="4"/>
  <c r="K3086" i="4"/>
  <c r="J3086" i="4"/>
  <c r="I3086" i="4"/>
  <c r="D3084" i="4"/>
  <c r="C3084" i="4"/>
  <c r="B3084" i="4"/>
  <c r="L3083" i="4"/>
  <c r="K3083" i="4"/>
  <c r="J3083" i="4"/>
  <c r="I3083" i="4"/>
  <c r="H3083" i="4"/>
  <c r="L3082" i="4"/>
  <c r="K3082" i="4"/>
  <c r="J3082" i="4"/>
  <c r="I3082" i="4"/>
  <c r="L3081" i="4"/>
  <c r="K3081" i="4"/>
  <c r="J3081" i="4"/>
  <c r="I3081" i="4"/>
  <c r="H3081" i="4"/>
  <c r="L3134" i="4"/>
  <c r="K3134" i="4"/>
  <c r="J3134" i="4"/>
  <c r="I3134" i="4"/>
  <c r="H3134" i="4"/>
  <c r="L3132" i="4"/>
  <c r="K3132" i="4"/>
  <c r="J3132" i="4"/>
  <c r="I3132" i="4"/>
  <c r="H3132" i="4"/>
  <c r="L3131" i="4"/>
  <c r="K3131" i="4"/>
  <c r="J3131" i="4"/>
  <c r="I3131" i="4"/>
  <c r="H3131" i="4"/>
  <c r="L3130" i="4"/>
  <c r="K3130" i="4"/>
  <c r="J3130" i="4"/>
  <c r="I3130" i="4"/>
  <c r="H3130" i="4"/>
  <c r="L3129" i="4"/>
  <c r="K3129" i="4"/>
  <c r="J3129" i="4"/>
  <c r="I3129" i="4"/>
  <c r="H3129" i="4"/>
  <c r="D3127" i="4"/>
  <c r="C3127" i="4"/>
  <c r="B3127" i="4"/>
  <c r="L3126" i="4"/>
  <c r="K3126" i="4"/>
  <c r="J3126" i="4"/>
  <c r="I3126" i="4"/>
  <c r="H3126" i="4"/>
  <c r="L3125" i="4"/>
  <c r="K3125" i="4"/>
  <c r="J3125" i="4"/>
  <c r="I3125" i="4"/>
  <c r="H3125" i="4"/>
  <c r="L3124" i="4"/>
  <c r="K3124" i="4"/>
  <c r="J3124" i="4"/>
  <c r="I3124" i="4"/>
  <c r="H3124" i="4"/>
  <c r="C3122" i="4"/>
  <c r="B3122" i="4"/>
  <c r="L3121" i="4"/>
  <c r="K3121" i="4"/>
  <c r="J3121" i="4"/>
  <c r="I3121" i="4"/>
  <c r="H3121" i="4"/>
  <c r="L3120" i="4"/>
  <c r="K3120" i="4"/>
  <c r="J3120" i="4"/>
  <c r="I3120" i="4"/>
  <c r="H3120" i="4"/>
  <c r="L3119" i="4"/>
  <c r="K3119" i="4"/>
  <c r="J3119" i="4"/>
  <c r="I3119" i="4"/>
  <c r="H3119" i="4"/>
  <c r="L3118" i="4"/>
  <c r="K3118" i="4"/>
  <c r="J3118" i="4"/>
  <c r="I3118" i="4"/>
  <c r="H3118" i="4"/>
  <c r="L3117" i="4"/>
  <c r="K3117" i="4"/>
  <c r="J3117" i="4"/>
  <c r="I3117" i="4"/>
  <c r="D3115" i="4"/>
  <c r="C3115" i="4"/>
  <c r="B3115" i="4"/>
  <c r="L3114" i="4"/>
  <c r="K3114" i="4"/>
  <c r="J3114" i="4"/>
  <c r="I3114" i="4"/>
  <c r="H3114" i="4"/>
  <c r="L3113" i="4"/>
  <c r="K3113" i="4"/>
  <c r="J3113" i="4"/>
  <c r="I3113" i="4"/>
  <c r="L3112" i="4"/>
  <c r="K3112" i="4"/>
  <c r="J3112" i="4"/>
  <c r="I3112" i="4"/>
  <c r="H3112" i="4"/>
  <c r="L3165" i="4"/>
  <c r="K3165" i="4"/>
  <c r="J3165" i="4"/>
  <c r="I3165" i="4"/>
  <c r="H3165" i="4"/>
  <c r="L3163" i="4"/>
  <c r="K3163" i="4"/>
  <c r="J3163" i="4"/>
  <c r="I3163" i="4"/>
  <c r="H3163" i="4"/>
  <c r="L3162" i="4"/>
  <c r="K3162" i="4"/>
  <c r="J3162" i="4"/>
  <c r="I3162" i="4"/>
  <c r="H3162" i="4"/>
  <c r="L3161" i="4"/>
  <c r="K3161" i="4"/>
  <c r="J3161" i="4"/>
  <c r="I3161" i="4"/>
  <c r="H3161" i="4"/>
  <c r="L3160" i="4"/>
  <c r="K3160" i="4"/>
  <c r="J3160" i="4"/>
  <c r="I3160" i="4"/>
  <c r="H3160" i="4"/>
  <c r="D3158" i="4"/>
  <c r="C3158" i="4"/>
  <c r="B3158" i="4"/>
  <c r="L3157" i="4"/>
  <c r="K3157" i="4"/>
  <c r="J3157" i="4"/>
  <c r="I3157" i="4"/>
  <c r="H3157" i="4"/>
  <c r="L3156" i="4"/>
  <c r="K3156" i="4"/>
  <c r="J3156" i="4"/>
  <c r="I3156" i="4"/>
  <c r="H3156" i="4"/>
  <c r="L3155" i="4"/>
  <c r="K3155" i="4"/>
  <c r="J3155" i="4"/>
  <c r="I3155" i="4"/>
  <c r="H3155" i="4"/>
  <c r="C3153" i="4"/>
  <c r="B3153" i="4"/>
  <c r="L3152" i="4"/>
  <c r="K3152" i="4"/>
  <c r="J3152" i="4"/>
  <c r="I3152" i="4"/>
  <c r="H3152" i="4"/>
  <c r="L3151" i="4"/>
  <c r="K3151" i="4"/>
  <c r="J3151" i="4"/>
  <c r="I3151" i="4"/>
  <c r="H3151" i="4"/>
  <c r="L3150" i="4"/>
  <c r="K3150" i="4"/>
  <c r="J3150" i="4"/>
  <c r="I3150" i="4"/>
  <c r="H3150" i="4"/>
  <c r="L3149" i="4"/>
  <c r="K3149" i="4"/>
  <c r="J3149" i="4"/>
  <c r="I3149" i="4"/>
  <c r="H3149" i="4"/>
  <c r="L3148" i="4"/>
  <c r="K3148" i="4"/>
  <c r="J3148" i="4"/>
  <c r="I3148" i="4"/>
  <c r="D3146" i="4"/>
  <c r="C3146" i="4"/>
  <c r="B3146" i="4"/>
  <c r="L3145" i="4"/>
  <c r="K3145" i="4"/>
  <c r="J3145" i="4"/>
  <c r="I3145" i="4"/>
  <c r="H3145" i="4"/>
  <c r="L3144" i="4"/>
  <c r="K3144" i="4"/>
  <c r="J3144" i="4"/>
  <c r="I3144" i="4"/>
  <c r="L3143" i="4"/>
  <c r="K3143" i="4"/>
  <c r="J3143" i="4"/>
  <c r="I3143" i="4"/>
  <c r="H3143" i="4"/>
  <c r="L3196" i="4"/>
  <c r="K3196" i="4"/>
  <c r="J3196" i="4"/>
  <c r="I3196" i="4"/>
  <c r="H3196" i="4"/>
  <c r="L3194" i="4"/>
  <c r="K3194" i="4"/>
  <c r="J3194" i="4"/>
  <c r="I3194" i="4"/>
  <c r="H3194" i="4"/>
  <c r="L3193" i="4"/>
  <c r="K3193" i="4"/>
  <c r="J3193" i="4"/>
  <c r="I3193" i="4"/>
  <c r="H3193" i="4"/>
  <c r="L3192" i="4"/>
  <c r="K3192" i="4"/>
  <c r="J3192" i="4"/>
  <c r="I3192" i="4"/>
  <c r="H3192" i="4"/>
  <c r="L3191" i="4"/>
  <c r="K3191" i="4"/>
  <c r="J3191" i="4"/>
  <c r="I3191" i="4"/>
  <c r="H3191" i="4"/>
  <c r="D3189" i="4"/>
  <c r="C3189" i="4"/>
  <c r="B3189" i="4"/>
  <c r="L3188" i="4"/>
  <c r="K3188" i="4"/>
  <c r="J3188" i="4"/>
  <c r="I3188" i="4"/>
  <c r="H3188" i="4"/>
  <c r="L3187" i="4"/>
  <c r="K3187" i="4"/>
  <c r="J3187" i="4"/>
  <c r="I3187" i="4"/>
  <c r="H3187" i="4"/>
  <c r="L3186" i="4"/>
  <c r="K3186" i="4"/>
  <c r="J3186" i="4"/>
  <c r="I3186" i="4"/>
  <c r="H3186" i="4"/>
  <c r="C3184" i="4"/>
  <c r="B3184" i="4"/>
  <c r="L3183" i="4"/>
  <c r="K3183" i="4"/>
  <c r="J3183" i="4"/>
  <c r="I3183" i="4"/>
  <c r="H3183" i="4"/>
  <c r="L3182" i="4"/>
  <c r="K3182" i="4"/>
  <c r="J3182" i="4"/>
  <c r="I3182" i="4"/>
  <c r="H3182" i="4"/>
  <c r="L3181" i="4"/>
  <c r="K3181" i="4"/>
  <c r="J3181" i="4"/>
  <c r="I3181" i="4"/>
  <c r="H3181" i="4"/>
  <c r="L3180" i="4"/>
  <c r="K3180" i="4"/>
  <c r="J3180" i="4"/>
  <c r="I3180" i="4"/>
  <c r="H3180" i="4"/>
  <c r="L3179" i="4"/>
  <c r="K3179" i="4"/>
  <c r="J3179" i="4"/>
  <c r="I3179" i="4"/>
  <c r="D3177" i="4"/>
  <c r="C3177" i="4"/>
  <c r="B3177" i="4"/>
  <c r="L3176" i="4"/>
  <c r="K3176" i="4"/>
  <c r="J3176" i="4"/>
  <c r="I3176" i="4"/>
  <c r="H3176" i="4"/>
  <c r="L3175" i="4"/>
  <c r="K3175" i="4"/>
  <c r="J3175" i="4"/>
  <c r="I3175" i="4"/>
  <c r="L3174" i="4"/>
  <c r="K3174" i="4"/>
  <c r="J3174" i="4"/>
  <c r="I3174" i="4"/>
  <c r="H3174" i="4"/>
  <c r="L3227" i="4"/>
  <c r="K3227" i="4"/>
  <c r="J3227" i="4"/>
  <c r="I3227" i="4"/>
  <c r="H3227" i="4"/>
  <c r="L3225" i="4"/>
  <c r="K3225" i="4"/>
  <c r="J3225" i="4"/>
  <c r="I3225" i="4"/>
  <c r="H3225" i="4"/>
  <c r="L3224" i="4"/>
  <c r="K3224" i="4"/>
  <c r="J3224" i="4"/>
  <c r="I3224" i="4"/>
  <c r="H3224" i="4"/>
  <c r="L3223" i="4"/>
  <c r="K3223" i="4"/>
  <c r="J3223" i="4"/>
  <c r="I3223" i="4"/>
  <c r="H3223" i="4"/>
  <c r="L3222" i="4"/>
  <c r="K3222" i="4"/>
  <c r="J3222" i="4"/>
  <c r="I3222" i="4"/>
  <c r="H3222" i="4"/>
  <c r="D3220" i="4"/>
  <c r="C3220" i="4"/>
  <c r="B3220" i="4"/>
  <c r="L3219" i="4"/>
  <c r="K3219" i="4"/>
  <c r="J3219" i="4"/>
  <c r="I3219" i="4"/>
  <c r="H3219" i="4"/>
  <c r="L3218" i="4"/>
  <c r="K3218" i="4"/>
  <c r="J3218" i="4"/>
  <c r="I3218" i="4"/>
  <c r="H3218" i="4"/>
  <c r="L3217" i="4"/>
  <c r="K3217" i="4"/>
  <c r="J3217" i="4"/>
  <c r="I3217" i="4"/>
  <c r="H3217" i="4"/>
  <c r="C3215" i="4"/>
  <c r="B3215" i="4"/>
  <c r="L3214" i="4"/>
  <c r="K3214" i="4"/>
  <c r="J3214" i="4"/>
  <c r="I3214" i="4"/>
  <c r="H3214" i="4"/>
  <c r="L3213" i="4"/>
  <c r="K3213" i="4"/>
  <c r="J3213" i="4"/>
  <c r="I3213" i="4"/>
  <c r="H3213" i="4"/>
  <c r="L3212" i="4"/>
  <c r="K3212" i="4"/>
  <c r="J3212" i="4"/>
  <c r="I3212" i="4"/>
  <c r="H3212" i="4"/>
  <c r="L3211" i="4"/>
  <c r="K3211" i="4"/>
  <c r="J3211" i="4"/>
  <c r="I3211" i="4"/>
  <c r="H3211" i="4"/>
  <c r="L3210" i="4"/>
  <c r="K3210" i="4"/>
  <c r="J3210" i="4"/>
  <c r="I3210" i="4"/>
  <c r="D3208" i="4"/>
  <c r="C3208" i="4"/>
  <c r="B3208" i="4"/>
  <c r="L3207" i="4"/>
  <c r="K3207" i="4"/>
  <c r="J3207" i="4"/>
  <c r="I3207" i="4"/>
  <c r="H3207" i="4"/>
  <c r="L3206" i="4"/>
  <c r="K3206" i="4"/>
  <c r="J3206" i="4"/>
  <c r="I3206" i="4"/>
  <c r="L3205" i="4"/>
  <c r="K3205" i="4"/>
  <c r="J3205" i="4"/>
  <c r="I3205" i="4"/>
  <c r="H3205" i="4"/>
  <c r="L3258" i="4"/>
  <c r="K3258" i="4"/>
  <c r="J3258" i="4"/>
  <c r="I3258" i="4"/>
  <c r="H3258" i="4"/>
  <c r="L3256" i="4"/>
  <c r="K3256" i="4"/>
  <c r="J3256" i="4"/>
  <c r="I3256" i="4"/>
  <c r="H3256" i="4"/>
  <c r="L3255" i="4"/>
  <c r="K3255" i="4"/>
  <c r="J3255" i="4"/>
  <c r="I3255" i="4"/>
  <c r="H3255" i="4"/>
  <c r="L3254" i="4"/>
  <c r="K3254" i="4"/>
  <c r="J3254" i="4"/>
  <c r="I3254" i="4"/>
  <c r="H3254" i="4"/>
  <c r="L3253" i="4"/>
  <c r="K3253" i="4"/>
  <c r="J3253" i="4"/>
  <c r="I3253" i="4"/>
  <c r="H3253" i="4"/>
  <c r="D3251" i="4"/>
  <c r="C3251" i="4"/>
  <c r="B3251" i="4"/>
  <c r="L3250" i="4"/>
  <c r="K3250" i="4"/>
  <c r="J3250" i="4"/>
  <c r="I3250" i="4"/>
  <c r="H3250" i="4"/>
  <c r="L3249" i="4"/>
  <c r="K3249" i="4"/>
  <c r="J3249" i="4"/>
  <c r="I3249" i="4"/>
  <c r="H3249" i="4"/>
  <c r="L3248" i="4"/>
  <c r="K3248" i="4"/>
  <c r="J3248" i="4"/>
  <c r="I3248" i="4"/>
  <c r="H3248" i="4"/>
  <c r="C3246" i="4"/>
  <c r="B3246" i="4"/>
  <c r="L3245" i="4"/>
  <c r="K3245" i="4"/>
  <c r="J3245" i="4"/>
  <c r="I3245" i="4"/>
  <c r="H3245" i="4"/>
  <c r="L3244" i="4"/>
  <c r="K3244" i="4"/>
  <c r="J3244" i="4"/>
  <c r="I3244" i="4"/>
  <c r="H3244" i="4"/>
  <c r="L3243" i="4"/>
  <c r="K3243" i="4"/>
  <c r="J3243" i="4"/>
  <c r="I3243" i="4"/>
  <c r="H3243" i="4"/>
  <c r="L3242" i="4"/>
  <c r="K3242" i="4"/>
  <c r="J3242" i="4"/>
  <c r="I3242" i="4"/>
  <c r="H3242" i="4"/>
  <c r="L3241" i="4"/>
  <c r="K3241" i="4"/>
  <c r="J3241" i="4"/>
  <c r="I3241" i="4"/>
  <c r="D3239" i="4"/>
  <c r="C3239" i="4"/>
  <c r="B3239" i="4"/>
  <c r="L3238" i="4"/>
  <c r="K3238" i="4"/>
  <c r="J3238" i="4"/>
  <c r="I3238" i="4"/>
  <c r="H3238" i="4"/>
  <c r="L3237" i="4"/>
  <c r="K3237" i="4"/>
  <c r="J3237" i="4"/>
  <c r="I3237" i="4"/>
  <c r="L3236" i="4"/>
  <c r="K3236" i="4"/>
  <c r="J3236" i="4"/>
  <c r="I3236" i="4"/>
  <c r="H3236" i="4"/>
  <c r="L3289" i="4"/>
  <c r="K3289" i="4"/>
  <c r="J3289" i="4"/>
  <c r="I3289" i="4"/>
  <c r="H3289" i="4"/>
  <c r="L3287" i="4"/>
  <c r="K3287" i="4"/>
  <c r="J3287" i="4"/>
  <c r="I3287" i="4"/>
  <c r="H3287" i="4"/>
  <c r="L3286" i="4"/>
  <c r="K3286" i="4"/>
  <c r="J3286" i="4"/>
  <c r="I3286" i="4"/>
  <c r="H3286" i="4"/>
  <c r="L3285" i="4"/>
  <c r="K3285" i="4"/>
  <c r="J3285" i="4"/>
  <c r="I3285" i="4"/>
  <c r="H3285" i="4"/>
  <c r="L3284" i="4"/>
  <c r="K3284" i="4"/>
  <c r="J3284" i="4"/>
  <c r="I3284" i="4"/>
  <c r="H3284" i="4"/>
  <c r="D3282" i="4"/>
  <c r="C3282" i="4"/>
  <c r="B3282" i="4"/>
  <c r="L3281" i="4"/>
  <c r="K3281" i="4"/>
  <c r="J3281" i="4"/>
  <c r="I3281" i="4"/>
  <c r="H3281" i="4"/>
  <c r="L3280" i="4"/>
  <c r="K3280" i="4"/>
  <c r="J3280" i="4"/>
  <c r="I3280" i="4"/>
  <c r="H3280" i="4"/>
  <c r="L3279" i="4"/>
  <c r="K3279" i="4"/>
  <c r="J3279" i="4"/>
  <c r="I3279" i="4"/>
  <c r="H3279" i="4"/>
  <c r="D3277" i="4"/>
  <c r="C3277" i="4"/>
  <c r="B3277" i="4"/>
  <c r="L3276" i="4"/>
  <c r="K3276" i="4"/>
  <c r="J3276" i="4"/>
  <c r="I3276" i="4"/>
  <c r="H3276" i="4"/>
  <c r="L3275" i="4"/>
  <c r="K3275" i="4"/>
  <c r="J3275" i="4"/>
  <c r="I3275" i="4"/>
  <c r="H3275" i="4"/>
  <c r="L3274" i="4"/>
  <c r="K3274" i="4"/>
  <c r="J3274" i="4"/>
  <c r="I3274" i="4"/>
  <c r="H3274" i="4"/>
  <c r="L3273" i="4"/>
  <c r="K3273" i="4"/>
  <c r="J3273" i="4"/>
  <c r="I3273" i="4"/>
  <c r="H3273" i="4"/>
  <c r="L3272" i="4"/>
  <c r="K3272" i="4"/>
  <c r="J3272" i="4"/>
  <c r="I3272" i="4"/>
  <c r="D3270" i="4"/>
  <c r="C3270" i="4"/>
  <c r="B3270" i="4"/>
  <c r="L3269" i="4"/>
  <c r="K3269" i="4"/>
  <c r="J3269" i="4"/>
  <c r="I3269" i="4"/>
  <c r="H3269" i="4"/>
  <c r="L3268" i="4"/>
  <c r="K3268" i="4"/>
  <c r="J3268" i="4"/>
  <c r="I3268" i="4"/>
  <c r="L3267" i="4"/>
  <c r="K3267" i="4"/>
  <c r="J3267" i="4"/>
  <c r="I3267" i="4"/>
  <c r="H3267" i="4"/>
  <c r="L3320" i="4"/>
  <c r="K3320" i="4"/>
  <c r="J3320" i="4"/>
  <c r="I3320" i="4"/>
  <c r="H3320" i="4"/>
  <c r="L3318" i="4"/>
  <c r="K3318" i="4"/>
  <c r="J3318" i="4"/>
  <c r="I3318" i="4"/>
  <c r="H3318" i="4"/>
  <c r="L3317" i="4"/>
  <c r="K3317" i="4"/>
  <c r="J3317" i="4"/>
  <c r="I3317" i="4"/>
  <c r="H3317" i="4"/>
  <c r="L3316" i="4"/>
  <c r="K3316" i="4"/>
  <c r="J3316" i="4"/>
  <c r="I3316" i="4"/>
  <c r="H3316" i="4"/>
  <c r="L3315" i="4"/>
  <c r="K3315" i="4"/>
  <c r="J3315" i="4"/>
  <c r="I3315" i="4"/>
  <c r="H3315" i="4"/>
  <c r="D3313" i="4"/>
  <c r="C3313" i="4"/>
  <c r="B3313" i="4"/>
  <c r="L3312" i="4"/>
  <c r="K3312" i="4"/>
  <c r="J3312" i="4"/>
  <c r="I3312" i="4"/>
  <c r="H3312" i="4"/>
  <c r="L3311" i="4"/>
  <c r="K3311" i="4"/>
  <c r="J3311" i="4"/>
  <c r="I3311" i="4"/>
  <c r="H3311" i="4"/>
  <c r="L3310" i="4"/>
  <c r="K3310" i="4"/>
  <c r="J3310" i="4"/>
  <c r="I3310" i="4"/>
  <c r="H3310" i="4"/>
  <c r="D3308" i="4"/>
  <c r="C3308" i="4"/>
  <c r="B3308" i="4"/>
  <c r="L3307" i="4"/>
  <c r="K3307" i="4"/>
  <c r="J3307" i="4"/>
  <c r="I3307" i="4"/>
  <c r="H3307" i="4"/>
  <c r="L3306" i="4"/>
  <c r="K3306" i="4"/>
  <c r="J3306" i="4"/>
  <c r="I3306" i="4"/>
  <c r="H3306" i="4"/>
  <c r="L3305" i="4"/>
  <c r="K3305" i="4"/>
  <c r="J3305" i="4"/>
  <c r="I3305" i="4"/>
  <c r="H3305" i="4"/>
  <c r="L3304" i="4"/>
  <c r="K3304" i="4"/>
  <c r="J3304" i="4"/>
  <c r="I3304" i="4"/>
  <c r="H3304" i="4"/>
  <c r="L3303" i="4"/>
  <c r="K3303" i="4"/>
  <c r="J3303" i="4"/>
  <c r="I3303" i="4"/>
  <c r="D3301" i="4"/>
  <c r="C3301" i="4"/>
  <c r="B3301" i="4"/>
  <c r="L3300" i="4"/>
  <c r="K3300" i="4"/>
  <c r="J3300" i="4"/>
  <c r="I3300" i="4"/>
  <c r="H3300" i="4"/>
  <c r="L3299" i="4"/>
  <c r="K3299" i="4"/>
  <c r="J3299" i="4"/>
  <c r="I3299" i="4"/>
  <c r="L3298" i="4"/>
  <c r="K3298" i="4"/>
  <c r="J3298" i="4"/>
  <c r="I3298" i="4"/>
  <c r="H3298" i="4"/>
  <c r="L3351" i="4"/>
  <c r="K3351" i="4"/>
  <c r="J3351" i="4"/>
  <c r="I3351" i="4"/>
  <c r="H3351" i="4"/>
  <c r="L3349" i="4"/>
  <c r="K3349" i="4"/>
  <c r="J3349" i="4"/>
  <c r="I3349" i="4"/>
  <c r="H3349" i="4"/>
  <c r="L3348" i="4"/>
  <c r="K3348" i="4"/>
  <c r="J3348" i="4"/>
  <c r="I3348" i="4"/>
  <c r="H3348" i="4"/>
  <c r="L3347" i="4"/>
  <c r="K3347" i="4"/>
  <c r="J3347" i="4"/>
  <c r="I3347" i="4"/>
  <c r="H3347" i="4"/>
  <c r="L3346" i="4"/>
  <c r="K3346" i="4"/>
  <c r="J3346" i="4"/>
  <c r="I3346" i="4"/>
  <c r="H3346" i="4"/>
  <c r="D3344" i="4"/>
  <c r="C3344" i="4"/>
  <c r="B3344" i="4"/>
  <c r="L3343" i="4"/>
  <c r="K3343" i="4"/>
  <c r="J3343" i="4"/>
  <c r="I3343" i="4"/>
  <c r="H3343" i="4"/>
  <c r="L3342" i="4"/>
  <c r="K3342" i="4"/>
  <c r="J3342" i="4"/>
  <c r="I3342" i="4"/>
  <c r="H3342" i="4"/>
  <c r="L3341" i="4"/>
  <c r="K3341" i="4"/>
  <c r="J3341" i="4"/>
  <c r="I3341" i="4"/>
  <c r="H3341" i="4"/>
  <c r="D3339" i="4"/>
  <c r="C3339" i="4"/>
  <c r="B3339" i="4"/>
  <c r="L3338" i="4"/>
  <c r="K3338" i="4"/>
  <c r="J3338" i="4"/>
  <c r="I3338" i="4"/>
  <c r="H3338" i="4"/>
  <c r="L3337" i="4"/>
  <c r="K3337" i="4"/>
  <c r="J3337" i="4"/>
  <c r="I3337" i="4"/>
  <c r="H3337" i="4"/>
  <c r="L3336" i="4"/>
  <c r="K3336" i="4"/>
  <c r="J3336" i="4"/>
  <c r="I3336" i="4"/>
  <c r="H3336" i="4"/>
  <c r="L3335" i="4"/>
  <c r="K3335" i="4"/>
  <c r="J3335" i="4"/>
  <c r="I3335" i="4"/>
  <c r="H3335" i="4"/>
  <c r="L3334" i="4"/>
  <c r="K3334" i="4"/>
  <c r="J3334" i="4"/>
  <c r="I3334" i="4"/>
  <c r="D3332" i="4"/>
  <c r="C3332" i="4"/>
  <c r="B3332" i="4"/>
  <c r="L3331" i="4"/>
  <c r="K3331" i="4"/>
  <c r="J3331" i="4"/>
  <c r="I3331" i="4"/>
  <c r="H3331" i="4"/>
  <c r="L3330" i="4"/>
  <c r="K3330" i="4"/>
  <c r="J3330" i="4"/>
  <c r="I3330" i="4"/>
  <c r="L3329" i="4"/>
  <c r="K3329" i="4"/>
  <c r="J3329" i="4"/>
  <c r="I3329" i="4"/>
  <c r="H3329" i="4"/>
  <c r="L3382" i="4"/>
  <c r="K3382" i="4"/>
  <c r="J3382" i="4"/>
  <c r="I3382" i="4"/>
  <c r="H3382" i="4"/>
  <c r="L3380" i="4"/>
  <c r="K3380" i="4"/>
  <c r="J3380" i="4"/>
  <c r="I3380" i="4"/>
  <c r="H3380" i="4"/>
  <c r="L3379" i="4"/>
  <c r="K3379" i="4"/>
  <c r="J3379" i="4"/>
  <c r="I3379" i="4"/>
  <c r="H3379" i="4"/>
  <c r="L3378" i="4"/>
  <c r="K3378" i="4"/>
  <c r="J3378" i="4"/>
  <c r="I3378" i="4"/>
  <c r="H3378" i="4"/>
  <c r="L3377" i="4"/>
  <c r="K3377" i="4"/>
  <c r="J3377" i="4"/>
  <c r="I3377" i="4"/>
  <c r="H3377" i="4"/>
  <c r="D3375" i="4"/>
  <c r="C3375" i="4"/>
  <c r="B3375" i="4"/>
  <c r="L3374" i="4"/>
  <c r="K3374" i="4"/>
  <c r="J3374" i="4"/>
  <c r="I3374" i="4"/>
  <c r="H3374" i="4"/>
  <c r="L3373" i="4"/>
  <c r="K3373" i="4"/>
  <c r="J3373" i="4"/>
  <c r="I3373" i="4"/>
  <c r="H3373" i="4"/>
  <c r="L3372" i="4"/>
  <c r="K3372" i="4"/>
  <c r="J3372" i="4"/>
  <c r="I3372" i="4"/>
  <c r="H3372" i="4"/>
  <c r="D3370" i="4"/>
  <c r="C3370" i="4"/>
  <c r="B3370" i="4"/>
  <c r="L3369" i="4"/>
  <c r="K3369" i="4"/>
  <c r="J3369" i="4"/>
  <c r="I3369" i="4"/>
  <c r="H3369" i="4"/>
  <c r="L3368" i="4"/>
  <c r="K3368" i="4"/>
  <c r="J3368" i="4"/>
  <c r="I3368" i="4"/>
  <c r="H3368" i="4"/>
  <c r="L3367" i="4"/>
  <c r="K3367" i="4"/>
  <c r="J3367" i="4"/>
  <c r="I3367" i="4"/>
  <c r="H3367" i="4"/>
  <c r="L3366" i="4"/>
  <c r="K3366" i="4"/>
  <c r="J3366" i="4"/>
  <c r="I3366" i="4"/>
  <c r="H3366" i="4"/>
  <c r="L3365" i="4"/>
  <c r="K3365" i="4"/>
  <c r="J3365" i="4"/>
  <c r="I3365" i="4"/>
  <c r="D3363" i="4"/>
  <c r="C3363" i="4"/>
  <c r="B3363" i="4"/>
  <c r="L3362" i="4"/>
  <c r="K3362" i="4"/>
  <c r="J3362" i="4"/>
  <c r="I3362" i="4"/>
  <c r="H3362" i="4"/>
  <c r="L3361" i="4"/>
  <c r="K3361" i="4"/>
  <c r="J3361" i="4"/>
  <c r="I3361" i="4"/>
  <c r="L3360" i="4"/>
  <c r="K3360" i="4"/>
  <c r="J3360" i="4"/>
  <c r="I3360" i="4"/>
  <c r="H3360" i="4"/>
  <c r="L3413" i="4"/>
  <c r="K3413" i="4"/>
  <c r="J3413" i="4"/>
  <c r="I3413" i="4"/>
  <c r="H3413" i="4"/>
  <c r="L3411" i="4"/>
  <c r="K3411" i="4"/>
  <c r="J3411" i="4"/>
  <c r="I3411" i="4"/>
  <c r="H3411" i="4"/>
  <c r="L3410" i="4"/>
  <c r="K3410" i="4"/>
  <c r="J3410" i="4"/>
  <c r="I3410" i="4"/>
  <c r="H3410" i="4"/>
  <c r="L3409" i="4"/>
  <c r="K3409" i="4"/>
  <c r="J3409" i="4"/>
  <c r="I3409" i="4"/>
  <c r="H3409" i="4"/>
  <c r="L3408" i="4"/>
  <c r="K3408" i="4"/>
  <c r="J3408" i="4"/>
  <c r="I3408" i="4"/>
  <c r="H3408" i="4"/>
  <c r="D3406" i="4"/>
  <c r="C3406" i="4"/>
  <c r="B3406" i="4"/>
  <c r="L3405" i="4"/>
  <c r="K3405" i="4"/>
  <c r="J3405" i="4"/>
  <c r="I3405" i="4"/>
  <c r="H3405" i="4"/>
  <c r="L3404" i="4"/>
  <c r="K3404" i="4"/>
  <c r="J3404" i="4"/>
  <c r="I3404" i="4"/>
  <c r="H3404" i="4"/>
  <c r="L3403" i="4"/>
  <c r="K3403" i="4"/>
  <c r="J3403" i="4"/>
  <c r="I3403" i="4"/>
  <c r="H3403" i="4"/>
  <c r="D3401" i="4"/>
  <c r="C3401" i="4"/>
  <c r="B3401" i="4"/>
  <c r="L3400" i="4"/>
  <c r="K3400" i="4"/>
  <c r="J3400" i="4"/>
  <c r="I3400" i="4"/>
  <c r="H3400" i="4"/>
  <c r="L3399" i="4"/>
  <c r="K3399" i="4"/>
  <c r="J3399" i="4"/>
  <c r="I3399" i="4"/>
  <c r="H3399" i="4"/>
  <c r="L3398" i="4"/>
  <c r="K3398" i="4"/>
  <c r="J3398" i="4"/>
  <c r="I3398" i="4"/>
  <c r="H3398" i="4"/>
  <c r="L3397" i="4"/>
  <c r="K3397" i="4"/>
  <c r="J3397" i="4"/>
  <c r="I3397" i="4"/>
  <c r="H3397" i="4"/>
  <c r="L3396" i="4"/>
  <c r="K3396" i="4"/>
  <c r="J3396" i="4"/>
  <c r="I3396" i="4"/>
  <c r="D3394" i="4"/>
  <c r="C3394" i="4"/>
  <c r="B3394" i="4"/>
  <c r="L3393" i="4"/>
  <c r="K3393" i="4"/>
  <c r="J3393" i="4"/>
  <c r="I3393" i="4"/>
  <c r="H3393" i="4"/>
  <c r="L3392" i="4"/>
  <c r="K3392" i="4"/>
  <c r="J3392" i="4"/>
  <c r="I3392" i="4"/>
  <c r="H3392" i="4"/>
  <c r="L3391" i="4"/>
  <c r="K3391" i="4"/>
  <c r="J3391" i="4"/>
  <c r="I3391" i="4"/>
  <c r="H3391" i="4"/>
  <c r="L3444" i="4"/>
  <c r="K3444" i="4"/>
  <c r="J3444" i="4"/>
  <c r="I3444" i="4"/>
  <c r="H3444" i="4"/>
  <c r="L3442" i="4"/>
  <c r="K3442" i="4"/>
  <c r="J3442" i="4"/>
  <c r="I3442" i="4"/>
  <c r="H3442" i="4"/>
  <c r="L3441" i="4"/>
  <c r="K3441" i="4"/>
  <c r="J3441" i="4"/>
  <c r="I3441" i="4"/>
  <c r="H3441" i="4"/>
  <c r="L3440" i="4"/>
  <c r="K3440" i="4"/>
  <c r="J3440" i="4"/>
  <c r="I3440" i="4"/>
  <c r="H3440" i="4"/>
  <c r="L3439" i="4"/>
  <c r="K3439" i="4"/>
  <c r="J3439" i="4"/>
  <c r="I3439" i="4"/>
  <c r="H3439" i="4"/>
  <c r="D3437" i="4"/>
  <c r="C3437" i="4"/>
  <c r="B3437" i="4"/>
  <c r="L3436" i="4"/>
  <c r="K3436" i="4"/>
  <c r="J3436" i="4"/>
  <c r="I3436" i="4"/>
  <c r="H3436" i="4"/>
  <c r="L3435" i="4"/>
  <c r="K3435" i="4"/>
  <c r="J3435" i="4"/>
  <c r="I3435" i="4"/>
  <c r="H3435" i="4"/>
  <c r="L3434" i="4"/>
  <c r="K3434" i="4"/>
  <c r="J3434" i="4"/>
  <c r="I3434" i="4"/>
  <c r="H3434" i="4"/>
  <c r="D3432" i="4"/>
  <c r="C3432" i="4"/>
  <c r="B3432" i="4"/>
  <c r="L3431" i="4"/>
  <c r="K3431" i="4"/>
  <c r="J3431" i="4"/>
  <c r="I3431" i="4"/>
  <c r="H3431" i="4"/>
  <c r="L3430" i="4"/>
  <c r="K3430" i="4"/>
  <c r="J3430" i="4"/>
  <c r="I3430" i="4"/>
  <c r="H3430" i="4"/>
  <c r="L3429" i="4"/>
  <c r="K3429" i="4"/>
  <c r="J3429" i="4"/>
  <c r="I3429" i="4"/>
  <c r="H3429" i="4"/>
  <c r="L3428" i="4"/>
  <c r="K3428" i="4"/>
  <c r="J3428" i="4"/>
  <c r="I3428" i="4"/>
  <c r="H3428" i="4"/>
  <c r="L3427" i="4"/>
  <c r="K3427" i="4"/>
  <c r="J3427" i="4"/>
  <c r="I3427" i="4"/>
  <c r="D3425" i="4"/>
  <c r="C3425" i="4"/>
  <c r="B3425" i="4"/>
  <c r="L3424" i="4"/>
  <c r="K3424" i="4"/>
  <c r="J3424" i="4"/>
  <c r="I3424" i="4"/>
  <c r="H3424" i="4"/>
  <c r="L3423" i="4"/>
  <c r="K3423" i="4"/>
  <c r="J3423" i="4"/>
  <c r="I3423" i="4"/>
  <c r="H3423" i="4"/>
  <c r="L3422" i="4"/>
  <c r="K3422" i="4"/>
  <c r="J3422" i="4"/>
  <c r="I3422" i="4"/>
  <c r="H3422" i="4"/>
  <c r="L3475" i="4"/>
  <c r="K3475" i="4"/>
  <c r="J3475" i="4"/>
  <c r="I3475" i="4"/>
  <c r="H3475" i="4"/>
  <c r="L3473" i="4"/>
  <c r="K3473" i="4"/>
  <c r="J3473" i="4"/>
  <c r="I3473" i="4"/>
  <c r="H3473" i="4"/>
  <c r="L3472" i="4"/>
  <c r="K3472" i="4"/>
  <c r="J3472" i="4"/>
  <c r="I3472" i="4"/>
  <c r="H3472" i="4"/>
  <c r="L3471" i="4"/>
  <c r="K3471" i="4"/>
  <c r="J3471" i="4"/>
  <c r="I3471" i="4"/>
  <c r="H3471" i="4"/>
  <c r="L3470" i="4"/>
  <c r="K3470" i="4"/>
  <c r="J3470" i="4"/>
  <c r="I3470" i="4"/>
  <c r="H3470" i="4"/>
  <c r="D3468" i="4"/>
  <c r="C3468" i="4"/>
  <c r="B3468" i="4"/>
  <c r="L3467" i="4"/>
  <c r="K3467" i="4"/>
  <c r="J3467" i="4"/>
  <c r="I3467" i="4"/>
  <c r="H3467" i="4"/>
  <c r="L3466" i="4"/>
  <c r="K3466" i="4"/>
  <c r="J3466" i="4"/>
  <c r="I3466" i="4"/>
  <c r="H3466" i="4"/>
  <c r="L3465" i="4"/>
  <c r="K3465" i="4"/>
  <c r="J3465" i="4"/>
  <c r="I3465" i="4"/>
  <c r="H3465" i="4"/>
  <c r="D3463" i="4"/>
  <c r="C3463" i="4"/>
  <c r="B3463" i="4"/>
  <c r="L3462" i="4"/>
  <c r="K3462" i="4"/>
  <c r="J3462" i="4"/>
  <c r="I3462" i="4"/>
  <c r="H3462" i="4"/>
  <c r="L3461" i="4"/>
  <c r="K3461" i="4"/>
  <c r="J3461" i="4"/>
  <c r="I3461" i="4"/>
  <c r="H3461" i="4"/>
  <c r="L3460" i="4"/>
  <c r="K3460" i="4"/>
  <c r="J3460" i="4"/>
  <c r="I3460" i="4"/>
  <c r="H3460" i="4"/>
  <c r="L3459" i="4"/>
  <c r="K3459" i="4"/>
  <c r="J3459" i="4"/>
  <c r="I3459" i="4"/>
  <c r="H3459" i="4"/>
  <c r="L3458" i="4"/>
  <c r="K3458" i="4"/>
  <c r="J3458" i="4"/>
  <c r="I3458" i="4"/>
  <c r="D3456" i="4"/>
  <c r="C3456" i="4"/>
  <c r="B3456" i="4"/>
  <c r="L3455" i="4"/>
  <c r="K3455" i="4"/>
  <c r="J3455" i="4"/>
  <c r="I3455" i="4"/>
  <c r="H3455" i="4"/>
  <c r="L3454" i="4"/>
  <c r="K3454" i="4"/>
  <c r="J3454" i="4"/>
  <c r="I3454" i="4"/>
  <c r="H3454" i="4"/>
  <c r="L3453" i="4"/>
  <c r="K3453" i="4"/>
  <c r="J3453" i="4"/>
  <c r="I3453" i="4"/>
  <c r="H3453" i="4"/>
  <c r="M22" i="4" l="1"/>
  <c r="M27" i="4"/>
  <c r="M33" i="4"/>
  <c r="M15" i="4"/>
  <c r="M35" i="4" s="1"/>
  <c r="L15" i="4"/>
  <c r="J64" i="4"/>
  <c r="H46" i="4"/>
  <c r="J58" i="4"/>
  <c r="K58" i="4"/>
  <c r="H64" i="4"/>
  <c r="L53" i="4"/>
  <c r="K53" i="4"/>
  <c r="K64" i="4"/>
  <c r="L46" i="4"/>
  <c r="I53" i="4"/>
  <c r="H53" i="4"/>
  <c r="H58" i="4"/>
  <c r="L58" i="4"/>
  <c r="L64" i="4"/>
  <c r="J53" i="4"/>
  <c r="I58" i="4"/>
  <c r="I64" i="4"/>
  <c r="M64" i="4"/>
  <c r="L77" i="4"/>
  <c r="J95" i="4"/>
  <c r="J89" i="4"/>
  <c r="K77" i="4"/>
  <c r="J77" i="4"/>
  <c r="M77" i="4" s="1"/>
  <c r="H95" i="4"/>
  <c r="I126" i="4"/>
  <c r="L84" i="4"/>
  <c r="K84" i="4"/>
  <c r="K95" i="4"/>
  <c r="I120" i="4"/>
  <c r="I84" i="4"/>
  <c r="H84" i="4"/>
  <c r="H89" i="4"/>
  <c r="L89" i="4"/>
  <c r="L95" i="4"/>
  <c r="J139" i="4"/>
  <c r="H108" i="4"/>
  <c r="J84" i="4"/>
  <c r="I89" i="4"/>
  <c r="K89" i="4"/>
  <c r="I95" i="4"/>
  <c r="J115" i="4"/>
  <c r="I157" i="4"/>
  <c r="J120" i="4"/>
  <c r="I108" i="4"/>
  <c r="J126" i="4"/>
  <c r="L115" i="4"/>
  <c r="K115" i="4"/>
  <c r="K120" i="4"/>
  <c r="K126" i="4"/>
  <c r="K108" i="4"/>
  <c r="I115" i="4"/>
  <c r="H115" i="4"/>
  <c r="H120" i="4"/>
  <c r="L120" i="4"/>
  <c r="H126" i="4"/>
  <c r="L126" i="4"/>
  <c r="L108" i="4"/>
  <c r="I151" i="4"/>
  <c r="J146" i="4"/>
  <c r="K151" i="4"/>
  <c r="I170" i="4"/>
  <c r="H139" i="4"/>
  <c r="I139" i="4"/>
  <c r="J151" i="4"/>
  <c r="K139" i="4"/>
  <c r="J157" i="4"/>
  <c r="L139" i="4"/>
  <c r="L146" i="4"/>
  <c r="K146" i="4"/>
  <c r="K157" i="4"/>
  <c r="K170" i="4"/>
  <c r="I146" i="4"/>
  <c r="H146" i="4"/>
  <c r="H151" i="4"/>
  <c r="L151" i="4"/>
  <c r="H157" i="4"/>
  <c r="L157" i="4"/>
  <c r="H232" i="4"/>
  <c r="J201" i="4"/>
  <c r="H170" i="4"/>
  <c r="J188" i="4"/>
  <c r="J182" i="4"/>
  <c r="K182" i="4"/>
  <c r="L188" i="4"/>
  <c r="L177" i="4"/>
  <c r="K177" i="4"/>
  <c r="K188" i="4"/>
  <c r="I219" i="4"/>
  <c r="L170" i="4"/>
  <c r="I177" i="4"/>
  <c r="H177" i="4"/>
  <c r="H182" i="4"/>
  <c r="L182" i="4"/>
  <c r="H188" i="4"/>
  <c r="I213" i="4"/>
  <c r="J177" i="4"/>
  <c r="I182" i="4"/>
  <c r="I188" i="4"/>
  <c r="J208" i="4"/>
  <c r="K213" i="4"/>
  <c r="I232" i="4"/>
  <c r="J213" i="4"/>
  <c r="I201" i="4"/>
  <c r="K201" i="4"/>
  <c r="J219" i="4"/>
  <c r="L201" i="4"/>
  <c r="L208" i="4"/>
  <c r="K208" i="4"/>
  <c r="K219" i="4"/>
  <c r="I208" i="4"/>
  <c r="H208" i="4"/>
  <c r="H213" i="4"/>
  <c r="L213" i="4"/>
  <c r="H219" i="4"/>
  <c r="L219" i="4"/>
  <c r="K232" i="4"/>
  <c r="J250" i="4"/>
  <c r="J244" i="4"/>
  <c r="K244" i="4"/>
  <c r="L250" i="4"/>
  <c r="L239" i="4"/>
  <c r="K239" i="4"/>
  <c r="K250" i="4"/>
  <c r="L232" i="4"/>
  <c r="I239" i="4"/>
  <c r="H239" i="4"/>
  <c r="H244" i="4"/>
  <c r="L244" i="4"/>
  <c r="H250" i="4"/>
  <c r="J294" i="4"/>
  <c r="J239" i="4"/>
  <c r="I244" i="4"/>
  <c r="I250" i="4"/>
  <c r="J263" i="4"/>
  <c r="J281" i="4"/>
  <c r="J275" i="4"/>
  <c r="K263" i="4"/>
  <c r="L281" i="4"/>
  <c r="I294" i="4"/>
  <c r="I312" i="4"/>
  <c r="H263" i="4"/>
  <c r="L263" i="4"/>
  <c r="L270" i="4"/>
  <c r="K270" i="4"/>
  <c r="K281" i="4"/>
  <c r="I306" i="4"/>
  <c r="I270" i="4"/>
  <c r="H270" i="4"/>
  <c r="H275" i="4"/>
  <c r="L275" i="4"/>
  <c r="H281" i="4"/>
  <c r="J270" i="4"/>
  <c r="I275" i="4"/>
  <c r="K275" i="4"/>
  <c r="I281" i="4"/>
  <c r="J301" i="4"/>
  <c r="K306" i="4"/>
  <c r="J306" i="4"/>
  <c r="J312" i="4"/>
  <c r="J325" i="4"/>
  <c r="I332" i="4"/>
  <c r="H332" i="4"/>
  <c r="H337" i="4"/>
  <c r="L337" i="4"/>
  <c r="H294" i="4"/>
  <c r="L294" i="4"/>
  <c r="L301" i="4"/>
  <c r="K301" i="4"/>
  <c r="K312" i="4"/>
  <c r="I301" i="4"/>
  <c r="H301" i="4"/>
  <c r="H306" i="4"/>
  <c r="L306" i="4"/>
  <c r="H312" i="4"/>
  <c r="L312" i="4"/>
  <c r="I356" i="4"/>
  <c r="I368" i="4"/>
  <c r="J337" i="4"/>
  <c r="H343" i="4"/>
  <c r="L343" i="4"/>
  <c r="K325" i="4"/>
  <c r="J343" i="4"/>
  <c r="I449" i="4"/>
  <c r="K418" i="4"/>
  <c r="I387" i="4"/>
  <c r="J356" i="4"/>
  <c r="I374" i="4"/>
  <c r="H325" i="4"/>
  <c r="L325" i="4"/>
  <c r="L332" i="4"/>
  <c r="K332" i="4"/>
  <c r="K343" i="4"/>
  <c r="H356" i="4"/>
  <c r="J332" i="4"/>
  <c r="I337" i="4"/>
  <c r="K337" i="4"/>
  <c r="I343" i="4"/>
  <c r="J363" i="4"/>
  <c r="H368" i="4"/>
  <c r="L368" i="4"/>
  <c r="K368" i="4"/>
  <c r="J368" i="4"/>
  <c r="J374" i="4"/>
  <c r="L356" i="4"/>
  <c r="K356" i="4"/>
  <c r="L363" i="4"/>
  <c r="K363" i="4"/>
  <c r="K374" i="4"/>
  <c r="I363" i="4"/>
  <c r="H363" i="4"/>
  <c r="H374" i="4"/>
  <c r="L374" i="4"/>
  <c r="I430" i="4"/>
  <c r="H418" i="4"/>
  <c r="J387" i="4"/>
  <c r="J399" i="4"/>
  <c r="L394" i="4"/>
  <c r="K394" i="4"/>
  <c r="K405" i="4"/>
  <c r="H449" i="4"/>
  <c r="J418" i="4"/>
  <c r="I418" i="4"/>
  <c r="I436" i="4"/>
  <c r="H387" i="4"/>
  <c r="L387" i="4"/>
  <c r="H399" i="4"/>
  <c r="L399" i="4"/>
  <c r="H405" i="4"/>
  <c r="L405" i="4"/>
  <c r="I394" i="4"/>
  <c r="H394" i="4"/>
  <c r="J394" i="4"/>
  <c r="I399" i="4"/>
  <c r="K399" i="4"/>
  <c r="I405" i="4"/>
  <c r="K387" i="4"/>
  <c r="J405" i="4"/>
  <c r="J425" i="4"/>
  <c r="K430" i="4"/>
  <c r="J430" i="4"/>
  <c r="J436" i="4"/>
  <c r="H461" i="4"/>
  <c r="L461" i="4"/>
  <c r="L418" i="4"/>
  <c r="L425" i="4"/>
  <c r="K425" i="4"/>
  <c r="K436" i="4"/>
  <c r="I425" i="4"/>
  <c r="H425" i="4"/>
  <c r="H430" i="4"/>
  <c r="L430" i="4"/>
  <c r="H436" i="4"/>
  <c r="L436" i="4"/>
  <c r="K467" i="4"/>
  <c r="L449" i="4"/>
  <c r="I480" i="4"/>
  <c r="K449" i="4"/>
  <c r="L456" i="4"/>
  <c r="K456" i="4"/>
  <c r="K461" i="4"/>
  <c r="J461" i="4"/>
  <c r="H467" i="4"/>
  <c r="L467" i="4"/>
  <c r="I456" i="4"/>
  <c r="H456" i="4"/>
  <c r="J456" i="4"/>
  <c r="I461" i="4"/>
  <c r="I467" i="4"/>
  <c r="J449" i="4"/>
  <c r="J467" i="4"/>
  <c r="J480" i="4"/>
  <c r="J498" i="4"/>
  <c r="J492" i="4"/>
  <c r="K480" i="4"/>
  <c r="H498" i="4"/>
  <c r="K573" i="4"/>
  <c r="I542" i="4"/>
  <c r="I511" i="4"/>
  <c r="H523" i="4"/>
  <c r="L523" i="4"/>
  <c r="H480" i="4"/>
  <c r="L480" i="4"/>
  <c r="L487" i="4"/>
  <c r="K487" i="4"/>
  <c r="K498" i="4"/>
  <c r="I487" i="4"/>
  <c r="H487" i="4"/>
  <c r="H492" i="4"/>
  <c r="L492" i="4"/>
  <c r="L498" i="4"/>
  <c r="J487" i="4"/>
  <c r="I492" i="4"/>
  <c r="K492" i="4"/>
  <c r="I498" i="4"/>
  <c r="H511" i="4"/>
  <c r="L511" i="4"/>
  <c r="J511" i="4"/>
  <c r="K529" i="4"/>
  <c r="L518" i="4"/>
  <c r="K518" i="4"/>
  <c r="J523" i="4"/>
  <c r="H529" i="4"/>
  <c r="L529" i="4"/>
  <c r="H518" i="4"/>
  <c r="J542" i="4"/>
  <c r="K511" i="4"/>
  <c r="J518" i="4"/>
  <c r="I518" i="4"/>
  <c r="I523" i="4"/>
  <c r="K523" i="4"/>
  <c r="I529" i="4"/>
  <c r="J529" i="4"/>
  <c r="H554" i="4"/>
  <c r="L554" i="4"/>
  <c r="J554" i="4"/>
  <c r="L549" i="4"/>
  <c r="K549" i="4"/>
  <c r="H542" i="4"/>
  <c r="L542" i="4"/>
  <c r="K542" i="4"/>
  <c r="H560" i="4"/>
  <c r="L560" i="4"/>
  <c r="J560" i="4"/>
  <c r="K560" i="4"/>
  <c r="I549" i="4"/>
  <c r="H549" i="4"/>
  <c r="J549" i="4"/>
  <c r="I554" i="4"/>
  <c r="K554" i="4"/>
  <c r="I560" i="4"/>
  <c r="I573" i="4"/>
  <c r="K585" i="4"/>
  <c r="J591" i="4"/>
  <c r="J585" i="4"/>
  <c r="J573" i="4"/>
  <c r="H591" i="4"/>
  <c r="J604" i="4"/>
  <c r="H573" i="4"/>
  <c r="L573" i="4"/>
  <c r="L580" i="4"/>
  <c r="K580" i="4"/>
  <c r="K591" i="4"/>
  <c r="I580" i="4"/>
  <c r="H580" i="4"/>
  <c r="H585" i="4"/>
  <c r="L585" i="4"/>
  <c r="L591" i="4"/>
  <c r="J580" i="4"/>
  <c r="I585" i="4"/>
  <c r="I591" i="4"/>
  <c r="H604" i="4"/>
  <c r="I604" i="4"/>
  <c r="K622" i="4"/>
  <c r="L611" i="4"/>
  <c r="K611" i="4"/>
  <c r="J616" i="4"/>
  <c r="H622" i="4"/>
  <c r="L622" i="4"/>
  <c r="L604" i="4"/>
  <c r="K635" i="4"/>
  <c r="I611" i="4"/>
  <c r="H611" i="4"/>
  <c r="H616" i="4"/>
  <c r="L616" i="4"/>
  <c r="J611" i="4"/>
  <c r="I616" i="4"/>
  <c r="K616" i="4"/>
  <c r="I622" i="4"/>
  <c r="K604" i="4"/>
  <c r="J622" i="4"/>
  <c r="I635" i="4"/>
  <c r="K647" i="4"/>
  <c r="J653" i="4"/>
  <c r="J647" i="4"/>
  <c r="J635" i="4"/>
  <c r="H653" i="4"/>
  <c r="J666" i="4"/>
  <c r="H635" i="4"/>
  <c r="L635" i="4"/>
  <c r="L642" i="4"/>
  <c r="K642" i="4"/>
  <c r="K653" i="4"/>
  <c r="I642" i="4"/>
  <c r="H642" i="4"/>
  <c r="H647" i="4"/>
  <c r="L647" i="4"/>
  <c r="L653" i="4"/>
  <c r="J642" i="4"/>
  <c r="I647" i="4"/>
  <c r="I653" i="4"/>
  <c r="H666" i="4"/>
  <c r="I666" i="4"/>
  <c r="K697" i="4"/>
  <c r="J684" i="4"/>
  <c r="J678" i="4"/>
  <c r="K666" i="4"/>
  <c r="L684" i="4"/>
  <c r="L666" i="4"/>
  <c r="L673" i="4"/>
  <c r="K673" i="4"/>
  <c r="K684" i="4"/>
  <c r="I673" i="4"/>
  <c r="H673" i="4"/>
  <c r="H678" i="4"/>
  <c r="L678" i="4"/>
  <c r="H684" i="4"/>
  <c r="J673" i="4"/>
  <c r="I678" i="4"/>
  <c r="K678" i="4"/>
  <c r="I684" i="4"/>
  <c r="J715" i="4"/>
  <c r="J709" i="4"/>
  <c r="I697" i="4"/>
  <c r="L715" i="4"/>
  <c r="J759" i="4"/>
  <c r="H728" i="4"/>
  <c r="J697" i="4"/>
  <c r="L704" i="4"/>
  <c r="K704" i="4"/>
  <c r="K709" i="4"/>
  <c r="K715" i="4"/>
  <c r="I704" i="4"/>
  <c r="H704" i="4"/>
  <c r="H709" i="4"/>
  <c r="L709" i="4"/>
  <c r="H715" i="4"/>
  <c r="H697" i="4"/>
  <c r="J704" i="4"/>
  <c r="I709" i="4"/>
  <c r="I715" i="4"/>
  <c r="L697" i="4"/>
  <c r="I728" i="4"/>
  <c r="J746" i="4"/>
  <c r="J740" i="4"/>
  <c r="J728" i="4"/>
  <c r="H746" i="4"/>
  <c r="L728" i="4"/>
  <c r="K728" i="4"/>
  <c r="L735" i="4"/>
  <c r="K735" i="4"/>
  <c r="K746" i="4"/>
  <c r="I735" i="4"/>
  <c r="H735" i="4"/>
  <c r="L746" i="4"/>
  <c r="J735" i="4"/>
  <c r="I740" i="4"/>
  <c r="H740" i="4"/>
  <c r="L740" i="4"/>
  <c r="K740" i="4"/>
  <c r="I746" i="4"/>
  <c r="I759" i="4"/>
  <c r="J777" i="4"/>
  <c r="J766" i="4"/>
  <c r="J771" i="4"/>
  <c r="K759" i="4"/>
  <c r="H777" i="4"/>
  <c r="H759" i="4"/>
  <c r="L759" i="4"/>
  <c r="L766" i="4"/>
  <c r="K766" i="4"/>
  <c r="K777" i="4"/>
  <c r="I802" i="4"/>
  <c r="I766" i="4"/>
  <c r="H766" i="4"/>
  <c r="H771" i="4"/>
  <c r="L771" i="4"/>
  <c r="L777" i="4"/>
  <c r="I771" i="4"/>
  <c r="K771" i="4"/>
  <c r="I777" i="4"/>
  <c r="J797" i="4"/>
  <c r="J821" i="4"/>
  <c r="H790" i="4"/>
  <c r="L790" i="4"/>
  <c r="J802" i="4"/>
  <c r="J790" i="4"/>
  <c r="I808" i="4"/>
  <c r="I839" i="4"/>
  <c r="K821" i="4"/>
  <c r="I790" i="4"/>
  <c r="I833" i="4"/>
  <c r="J808" i="4"/>
  <c r="L797" i="4"/>
  <c r="K797" i="4"/>
  <c r="K802" i="4"/>
  <c r="K808" i="4"/>
  <c r="K790" i="4"/>
  <c r="I797" i="4"/>
  <c r="H797" i="4"/>
  <c r="H802" i="4"/>
  <c r="L802" i="4"/>
  <c r="H808" i="4"/>
  <c r="L808" i="4"/>
  <c r="J828" i="4"/>
  <c r="K833" i="4"/>
  <c r="J833" i="4"/>
  <c r="K914" i="4"/>
  <c r="I821" i="4"/>
  <c r="J839" i="4"/>
  <c r="I883" i="4"/>
  <c r="J852" i="4"/>
  <c r="H821" i="4"/>
  <c r="L821" i="4"/>
  <c r="L828" i="4"/>
  <c r="K828" i="4"/>
  <c r="K839" i="4"/>
  <c r="I864" i="4"/>
  <c r="I828" i="4"/>
  <c r="H828" i="4"/>
  <c r="H833" i="4"/>
  <c r="L833" i="4"/>
  <c r="H839" i="4"/>
  <c r="L839" i="4"/>
  <c r="J859" i="4"/>
  <c r="K864" i="4"/>
  <c r="J864" i="4"/>
  <c r="I852" i="4"/>
  <c r="H870" i="4"/>
  <c r="L870" i="4"/>
  <c r="J870" i="4"/>
  <c r="H852" i="4"/>
  <c r="L852" i="4"/>
  <c r="K852" i="4"/>
  <c r="L859" i="4"/>
  <c r="K859" i="4"/>
  <c r="K870" i="4"/>
  <c r="H883" i="4"/>
  <c r="L883" i="4"/>
  <c r="I859" i="4"/>
  <c r="H859" i="4"/>
  <c r="H864" i="4"/>
  <c r="L864" i="4"/>
  <c r="I870" i="4"/>
  <c r="J883" i="4"/>
  <c r="J901" i="4"/>
  <c r="J895" i="4"/>
  <c r="K883" i="4"/>
  <c r="H901" i="4"/>
  <c r="L890" i="4"/>
  <c r="K890" i="4"/>
  <c r="K901" i="4"/>
  <c r="I890" i="4"/>
  <c r="H890" i="4"/>
  <c r="H895" i="4"/>
  <c r="L895" i="4"/>
  <c r="L901" i="4"/>
  <c r="J890" i="4"/>
  <c r="I895" i="4"/>
  <c r="K895" i="4"/>
  <c r="I901" i="4"/>
  <c r="J914" i="4"/>
  <c r="J945" i="4"/>
  <c r="H914" i="4"/>
  <c r="I914" i="4"/>
  <c r="J932" i="4"/>
  <c r="J926" i="4"/>
  <c r="H932" i="4"/>
  <c r="L921" i="4"/>
  <c r="K921" i="4"/>
  <c r="K932" i="4"/>
  <c r="I945" i="4"/>
  <c r="I963" i="4"/>
  <c r="K945" i="4"/>
  <c r="I957" i="4"/>
  <c r="I921" i="4"/>
  <c r="H921" i="4"/>
  <c r="H926" i="4"/>
  <c r="L926" i="4"/>
  <c r="L932" i="4"/>
  <c r="L914" i="4"/>
  <c r="J921" i="4"/>
  <c r="I926" i="4"/>
  <c r="K926" i="4"/>
  <c r="I932" i="4"/>
  <c r="J952" i="4"/>
  <c r="K957" i="4"/>
  <c r="J957" i="4"/>
  <c r="J963" i="4"/>
  <c r="H1007" i="4"/>
  <c r="J976" i="4"/>
  <c r="I994" i="4"/>
  <c r="H945" i="4"/>
  <c r="L945" i="4"/>
  <c r="L952" i="4"/>
  <c r="K952" i="4"/>
  <c r="K963" i="4"/>
  <c r="I988" i="4"/>
  <c r="I952" i="4"/>
  <c r="H952" i="4"/>
  <c r="H957" i="4"/>
  <c r="L957" i="4"/>
  <c r="H963" i="4"/>
  <c r="L963" i="4"/>
  <c r="J983" i="4"/>
  <c r="K988" i="4"/>
  <c r="K976" i="4"/>
  <c r="I976" i="4"/>
  <c r="J988" i="4"/>
  <c r="J994" i="4"/>
  <c r="H976" i="4"/>
  <c r="L976" i="4"/>
  <c r="L983" i="4"/>
  <c r="K983" i="4"/>
  <c r="K994" i="4"/>
  <c r="I983" i="4"/>
  <c r="H983" i="4"/>
  <c r="H988" i="4"/>
  <c r="L988" i="4"/>
  <c r="H994" i="4"/>
  <c r="L994" i="4"/>
  <c r="I1007" i="4"/>
  <c r="J1025" i="4"/>
  <c r="J1019" i="4"/>
  <c r="J1007" i="4"/>
  <c r="H1025" i="4"/>
  <c r="L1007" i="4"/>
  <c r="K1007" i="4"/>
  <c r="L1014" i="4"/>
  <c r="K1014" i="4"/>
  <c r="K1025" i="4"/>
  <c r="I1014" i="4"/>
  <c r="H1014" i="4"/>
  <c r="L1025" i="4"/>
  <c r="I1038" i="4"/>
  <c r="J1014" i="4"/>
  <c r="I1019" i="4"/>
  <c r="H1019" i="4"/>
  <c r="L1019" i="4"/>
  <c r="K1019" i="4"/>
  <c r="I1025" i="4"/>
  <c r="J1038" i="4"/>
  <c r="J1056" i="4"/>
  <c r="J1050" i="4"/>
  <c r="K1038" i="4"/>
  <c r="L1056" i="4"/>
  <c r="K1081" i="4"/>
  <c r="H1038" i="4"/>
  <c r="L1038" i="4"/>
  <c r="L1045" i="4"/>
  <c r="K1045" i="4"/>
  <c r="K1056" i="4"/>
  <c r="I1045" i="4"/>
  <c r="H1045" i="4"/>
  <c r="H1050" i="4"/>
  <c r="L1050" i="4"/>
  <c r="H1056" i="4"/>
  <c r="J1045" i="4"/>
  <c r="I1050" i="4"/>
  <c r="K1050" i="4"/>
  <c r="I1056" i="4"/>
  <c r="H1131" i="4"/>
  <c r="H1069" i="4"/>
  <c r="J1087" i="4"/>
  <c r="J1076" i="4"/>
  <c r="J1081" i="4"/>
  <c r="I1069" i="4"/>
  <c r="H1087" i="4"/>
  <c r="K1069" i="4"/>
  <c r="J1069" i="4"/>
  <c r="L1076" i="4"/>
  <c r="K1076" i="4"/>
  <c r="K1087" i="4"/>
  <c r="L1069" i="4"/>
  <c r="I1076" i="4"/>
  <c r="H1076" i="4"/>
  <c r="H1081" i="4"/>
  <c r="L1081" i="4"/>
  <c r="L1087" i="4"/>
  <c r="I1081" i="4"/>
  <c r="I1087" i="4"/>
  <c r="K1100" i="4"/>
  <c r="J1112" i="4"/>
  <c r="I1100" i="4"/>
  <c r="H1118" i="4"/>
  <c r="L1118" i="4"/>
  <c r="J1118" i="4"/>
  <c r="J1100" i="4"/>
  <c r="L1107" i="4"/>
  <c r="K1107" i="4"/>
  <c r="K1112" i="4"/>
  <c r="K1118" i="4"/>
  <c r="I1107" i="4"/>
  <c r="H1107" i="4"/>
  <c r="H1112" i="4"/>
  <c r="L1112" i="4"/>
  <c r="H1100" i="4"/>
  <c r="J1107" i="4"/>
  <c r="I1112" i="4"/>
  <c r="I1118" i="4"/>
  <c r="L1100" i="4"/>
  <c r="I1131" i="4"/>
  <c r="J1149" i="4"/>
  <c r="J1143" i="4"/>
  <c r="J1131" i="4"/>
  <c r="H1149" i="4"/>
  <c r="K1162" i="4"/>
  <c r="I1180" i="4"/>
  <c r="L1131" i="4"/>
  <c r="K1131" i="4"/>
  <c r="L1138" i="4"/>
  <c r="K1138" i="4"/>
  <c r="K1149" i="4"/>
  <c r="I1174" i="4"/>
  <c r="I1138" i="4"/>
  <c r="H1138" i="4"/>
  <c r="L1149" i="4"/>
  <c r="I1162" i="4"/>
  <c r="J1138" i="4"/>
  <c r="I1143" i="4"/>
  <c r="H1143" i="4"/>
  <c r="L1143" i="4"/>
  <c r="K1143" i="4"/>
  <c r="I1149" i="4"/>
  <c r="J1174" i="4"/>
  <c r="J1169" i="4"/>
  <c r="J1224" i="4"/>
  <c r="H1193" i="4"/>
  <c r="J1162" i="4"/>
  <c r="J1180" i="4"/>
  <c r="L1169" i="4"/>
  <c r="K1169" i="4"/>
  <c r="K1174" i="4"/>
  <c r="K1180" i="4"/>
  <c r="H1162" i="4"/>
  <c r="L1162" i="4"/>
  <c r="I1169" i="4"/>
  <c r="H1169" i="4"/>
  <c r="H1174" i="4"/>
  <c r="L1174" i="4"/>
  <c r="H1180" i="4"/>
  <c r="L1180" i="4"/>
  <c r="L1193" i="4"/>
  <c r="K1224" i="4"/>
  <c r="I1193" i="4"/>
  <c r="J1211" i="4"/>
  <c r="J1205" i="4"/>
  <c r="K1193" i="4"/>
  <c r="J1193" i="4"/>
  <c r="H1211" i="4"/>
  <c r="I1224" i="4"/>
  <c r="I1242" i="4"/>
  <c r="L1200" i="4"/>
  <c r="K1200" i="4"/>
  <c r="K1211" i="4"/>
  <c r="I1236" i="4"/>
  <c r="I1200" i="4"/>
  <c r="H1200" i="4"/>
  <c r="H1205" i="4"/>
  <c r="L1205" i="4"/>
  <c r="L1211" i="4"/>
  <c r="J1200" i="4"/>
  <c r="I1205" i="4"/>
  <c r="K1205" i="4"/>
  <c r="I1211" i="4"/>
  <c r="J1255" i="4"/>
  <c r="H1224" i="4"/>
  <c r="J1231" i="4"/>
  <c r="K1236" i="4"/>
  <c r="J1236" i="4"/>
  <c r="J1242" i="4"/>
  <c r="I1273" i="4"/>
  <c r="L1224" i="4"/>
  <c r="L1231" i="4"/>
  <c r="K1231" i="4"/>
  <c r="K1242" i="4"/>
  <c r="K1255" i="4"/>
  <c r="I1267" i="4"/>
  <c r="I1231" i="4"/>
  <c r="H1231" i="4"/>
  <c r="H1236" i="4"/>
  <c r="L1236" i="4"/>
  <c r="H1242" i="4"/>
  <c r="L1242" i="4"/>
  <c r="K1267" i="4"/>
  <c r="J1267" i="4"/>
  <c r="I1255" i="4"/>
  <c r="J1262" i="4"/>
  <c r="J1273" i="4"/>
  <c r="H1255" i="4"/>
  <c r="L1255" i="4"/>
  <c r="L1262" i="4"/>
  <c r="K1262" i="4"/>
  <c r="K1273" i="4"/>
  <c r="I1262" i="4"/>
  <c r="H1262" i="4"/>
  <c r="H1267" i="4"/>
  <c r="L1267" i="4"/>
  <c r="H1273" i="4"/>
  <c r="L1273" i="4"/>
  <c r="I1286" i="4"/>
  <c r="K1298" i="4"/>
  <c r="J1304" i="4"/>
  <c r="J1298" i="4"/>
  <c r="L2898" i="4"/>
  <c r="J1286" i="4"/>
  <c r="H1304" i="4"/>
  <c r="I1348" i="4"/>
  <c r="J1317" i="4"/>
  <c r="I1317" i="4"/>
  <c r="I1335" i="4"/>
  <c r="H1286" i="4"/>
  <c r="L1286" i="4"/>
  <c r="K1286" i="4"/>
  <c r="L1293" i="4"/>
  <c r="K1293" i="4"/>
  <c r="K1304" i="4"/>
  <c r="I1329" i="4"/>
  <c r="I1293" i="4"/>
  <c r="H1293" i="4"/>
  <c r="L1304" i="4"/>
  <c r="K1348" i="4"/>
  <c r="H1317" i="4"/>
  <c r="J1293" i="4"/>
  <c r="I1298" i="4"/>
  <c r="H1298" i="4"/>
  <c r="L1298" i="4"/>
  <c r="I1304" i="4"/>
  <c r="J1324" i="4"/>
  <c r="H1329" i="4"/>
  <c r="L1329" i="4"/>
  <c r="K1329" i="4"/>
  <c r="J1329" i="4"/>
  <c r="J1335" i="4"/>
  <c r="I1366" i="4"/>
  <c r="L1317" i="4"/>
  <c r="K1317" i="4"/>
  <c r="L1324" i="4"/>
  <c r="K1324" i="4"/>
  <c r="K1335" i="4"/>
  <c r="I1360" i="4"/>
  <c r="I1324" i="4"/>
  <c r="H1324" i="4"/>
  <c r="H1335" i="4"/>
  <c r="L1335" i="4"/>
  <c r="J1355" i="4"/>
  <c r="H1379" i="4"/>
  <c r="L1379" i="4"/>
  <c r="J1360" i="4"/>
  <c r="I1379" i="4"/>
  <c r="J1348" i="4"/>
  <c r="J1366" i="4"/>
  <c r="L1355" i="4"/>
  <c r="K1355" i="4"/>
  <c r="K1360" i="4"/>
  <c r="K1366" i="4"/>
  <c r="H1348" i="4"/>
  <c r="L1348" i="4"/>
  <c r="I1355" i="4"/>
  <c r="H1355" i="4"/>
  <c r="H1360" i="4"/>
  <c r="L1360" i="4"/>
  <c r="H1366" i="4"/>
  <c r="L1366" i="4"/>
  <c r="J1397" i="4"/>
  <c r="H1410" i="4"/>
  <c r="J1391" i="4"/>
  <c r="J1379" i="4"/>
  <c r="H1397" i="4"/>
  <c r="K1379" i="4"/>
  <c r="L1386" i="4"/>
  <c r="K1386" i="4"/>
  <c r="K1397" i="4"/>
  <c r="L1410" i="4"/>
  <c r="I1386" i="4"/>
  <c r="H1386" i="4"/>
  <c r="L1397" i="4"/>
  <c r="I1410" i="4"/>
  <c r="J1386" i="4"/>
  <c r="I1391" i="4"/>
  <c r="H1391" i="4"/>
  <c r="L1391" i="4"/>
  <c r="K1391" i="4"/>
  <c r="I1397" i="4"/>
  <c r="H1441" i="4"/>
  <c r="J1428" i="4"/>
  <c r="J1422" i="4"/>
  <c r="K1410" i="4"/>
  <c r="J1410" i="4"/>
  <c r="L1428" i="4"/>
  <c r="K1417" i="4"/>
  <c r="L1441" i="4"/>
  <c r="I1417" i="4"/>
  <c r="H1417" i="4"/>
  <c r="H1422" i="4"/>
  <c r="L1422" i="4"/>
  <c r="H1428" i="4"/>
  <c r="L1417" i="4"/>
  <c r="K1428" i="4"/>
  <c r="I1441" i="4"/>
  <c r="J1417" i="4"/>
  <c r="I1422" i="4"/>
  <c r="K1422" i="4"/>
  <c r="I1428" i="4"/>
  <c r="J1459" i="4"/>
  <c r="J1448" i="4"/>
  <c r="J1453" i="4"/>
  <c r="K1441" i="4"/>
  <c r="J1441" i="4"/>
  <c r="L1459" i="4"/>
  <c r="I1490" i="4"/>
  <c r="L1448" i="4"/>
  <c r="K1448" i="4"/>
  <c r="K1459" i="4"/>
  <c r="K1472" i="4"/>
  <c r="I1484" i="4"/>
  <c r="I1448" i="4"/>
  <c r="H1448" i="4"/>
  <c r="H1453" i="4"/>
  <c r="L1453" i="4"/>
  <c r="H1459" i="4"/>
  <c r="I1453" i="4"/>
  <c r="K1453" i="4"/>
  <c r="I1459" i="4"/>
  <c r="K1503" i="4"/>
  <c r="I1472" i="4"/>
  <c r="J1479" i="4"/>
  <c r="I1515" i="4"/>
  <c r="J1484" i="4"/>
  <c r="J1472" i="4"/>
  <c r="J1490" i="4"/>
  <c r="L1479" i="4"/>
  <c r="K1479" i="4"/>
  <c r="K1484" i="4"/>
  <c r="K1490" i="4"/>
  <c r="I1534" i="4"/>
  <c r="J1503" i="4"/>
  <c r="I1521" i="4"/>
  <c r="H1472" i="4"/>
  <c r="L1472" i="4"/>
  <c r="I1479" i="4"/>
  <c r="H1479" i="4"/>
  <c r="H1484" i="4"/>
  <c r="L1484" i="4"/>
  <c r="H1490" i="4"/>
  <c r="L1490" i="4"/>
  <c r="J1510" i="4"/>
  <c r="K1515" i="4"/>
  <c r="J1515" i="4"/>
  <c r="I1503" i="4"/>
  <c r="J1521" i="4"/>
  <c r="H1503" i="4"/>
  <c r="L1503" i="4"/>
  <c r="L1510" i="4"/>
  <c r="K1510" i="4"/>
  <c r="K1521" i="4"/>
  <c r="I1510" i="4"/>
  <c r="H1510" i="4"/>
  <c r="H1515" i="4"/>
  <c r="L1515" i="4"/>
  <c r="H1521" i="4"/>
  <c r="L1521" i="4"/>
  <c r="J1534" i="4"/>
  <c r="J1552" i="4"/>
  <c r="J1546" i="4"/>
  <c r="K1534" i="4"/>
  <c r="H1552" i="4"/>
  <c r="H1596" i="4"/>
  <c r="J1565" i="4"/>
  <c r="H1534" i="4"/>
  <c r="L1534" i="4"/>
  <c r="L1541" i="4"/>
  <c r="K1541" i="4"/>
  <c r="K1552" i="4"/>
  <c r="I1541" i="4"/>
  <c r="H1541" i="4"/>
  <c r="H1546" i="4"/>
  <c r="L1546" i="4"/>
  <c r="L1552" i="4"/>
  <c r="J1541" i="4"/>
  <c r="I1546" i="4"/>
  <c r="K1546" i="4"/>
  <c r="I1552" i="4"/>
  <c r="K1565" i="4"/>
  <c r="J1583" i="4"/>
  <c r="J1577" i="4"/>
  <c r="I1565" i="4"/>
  <c r="L1583" i="4"/>
  <c r="L1572" i="4"/>
  <c r="K1572" i="4"/>
  <c r="K1577" i="4"/>
  <c r="K1583" i="4"/>
  <c r="H1572" i="4"/>
  <c r="H1577" i="4"/>
  <c r="L1577" i="4"/>
  <c r="H1583" i="4"/>
  <c r="H1565" i="4"/>
  <c r="J1572" i="4"/>
  <c r="I1572" i="4"/>
  <c r="I1577" i="4"/>
  <c r="I1583" i="4"/>
  <c r="L1565" i="4"/>
  <c r="K1596" i="4"/>
  <c r="I1596" i="4"/>
  <c r="K1608" i="4"/>
  <c r="J1614" i="4"/>
  <c r="J1608" i="4"/>
  <c r="L2774" i="4"/>
  <c r="J1596" i="4"/>
  <c r="L1614" i="4"/>
  <c r="L1596" i="4"/>
  <c r="L1603" i="4"/>
  <c r="K1603" i="4"/>
  <c r="K1614" i="4"/>
  <c r="K1627" i="4"/>
  <c r="I1603" i="4"/>
  <c r="H1603" i="4"/>
  <c r="H1614" i="4"/>
  <c r="J1603" i="4"/>
  <c r="I1608" i="4"/>
  <c r="H1608" i="4"/>
  <c r="L1608" i="4"/>
  <c r="I1614" i="4"/>
  <c r="I1627" i="4"/>
  <c r="K1639" i="4"/>
  <c r="J1645" i="4"/>
  <c r="J1639" i="4"/>
  <c r="J1627" i="4"/>
  <c r="L1645" i="4"/>
  <c r="H1627" i="4"/>
  <c r="L1627" i="4"/>
  <c r="L1634" i="4"/>
  <c r="K1634" i="4"/>
  <c r="K1645" i="4"/>
  <c r="I1634" i="4"/>
  <c r="H1634" i="4"/>
  <c r="H1639" i="4"/>
  <c r="L1639" i="4"/>
  <c r="H1645" i="4"/>
  <c r="I1658" i="4"/>
  <c r="J1634" i="4"/>
  <c r="I1639" i="4"/>
  <c r="I1645" i="4"/>
  <c r="J1658" i="4"/>
  <c r="J1676" i="4"/>
  <c r="J1670" i="4"/>
  <c r="I1689" i="4"/>
  <c r="K1658" i="4"/>
  <c r="L1676" i="4"/>
  <c r="H1658" i="4"/>
  <c r="L1658" i="4"/>
  <c r="L1665" i="4"/>
  <c r="K1665" i="4"/>
  <c r="K1676" i="4"/>
  <c r="I1665" i="4"/>
  <c r="H1665" i="4"/>
  <c r="H1670" i="4"/>
  <c r="L1670" i="4"/>
  <c r="H1676" i="4"/>
  <c r="H1689" i="4"/>
  <c r="J1665" i="4"/>
  <c r="I1670" i="4"/>
  <c r="K1670" i="4"/>
  <c r="I1676" i="4"/>
  <c r="L1689" i="4"/>
  <c r="J1701" i="4"/>
  <c r="J1707" i="4"/>
  <c r="J1689" i="4"/>
  <c r="H1707" i="4"/>
  <c r="K1689" i="4"/>
  <c r="K1696" i="4"/>
  <c r="I1696" i="4"/>
  <c r="H1696" i="4"/>
  <c r="L1707" i="4"/>
  <c r="L1696" i="4"/>
  <c r="K1707" i="4"/>
  <c r="I1720" i="4"/>
  <c r="J1696" i="4"/>
  <c r="I1701" i="4"/>
  <c r="H1701" i="4"/>
  <c r="L1701" i="4"/>
  <c r="K1701" i="4"/>
  <c r="I1707" i="4"/>
  <c r="J1720" i="4"/>
  <c r="J1738" i="4"/>
  <c r="J1727" i="4"/>
  <c r="J1732" i="4"/>
  <c r="K1720" i="4"/>
  <c r="L1738" i="4"/>
  <c r="J1751" i="4"/>
  <c r="I1751" i="4"/>
  <c r="I1769" i="4"/>
  <c r="H1720" i="4"/>
  <c r="L1720" i="4"/>
  <c r="L1727" i="4"/>
  <c r="K1727" i="4"/>
  <c r="K1738" i="4"/>
  <c r="I1763" i="4"/>
  <c r="I1727" i="4"/>
  <c r="H1727" i="4"/>
  <c r="H1732" i="4"/>
  <c r="L1732" i="4"/>
  <c r="H1738" i="4"/>
  <c r="I1732" i="4"/>
  <c r="K1732" i="4"/>
  <c r="I1738" i="4"/>
  <c r="J1782" i="4"/>
  <c r="H1751" i="4"/>
  <c r="J1758" i="4"/>
  <c r="H1763" i="4"/>
  <c r="L1763" i="4"/>
  <c r="K1763" i="4"/>
  <c r="J1763" i="4"/>
  <c r="J1769" i="4"/>
  <c r="I1782" i="4"/>
  <c r="I1800" i="4"/>
  <c r="L1751" i="4"/>
  <c r="K1751" i="4"/>
  <c r="L1758" i="4"/>
  <c r="K1758" i="4"/>
  <c r="K1769" i="4"/>
  <c r="I1794" i="4"/>
  <c r="I1758" i="4"/>
  <c r="H1758" i="4"/>
  <c r="H1769" i="4"/>
  <c r="L1769" i="4"/>
  <c r="J1789" i="4"/>
  <c r="H1794" i="4"/>
  <c r="L1794" i="4"/>
  <c r="K1794" i="4"/>
  <c r="J1794" i="4"/>
  <c r="J1800" i="4"/>
  <c r="H2030" i="4"/>
  <c r="J1999" i="4"/>
  <c r="J1937" i="4"/>
  <c r="H1906" i="4"/>
  <c r="J1875" i="4"/>
  <c r="H1844" i="4"/>
  <c r="J1813" i="4"/>
  <c r="I1831" i="4"/>
  <c r="H1782" i="4"/>
  <c r="L1782" i="4"/>
  <c r="K1782" i="4"/>
  <c r="L1789" i="4"/>
  <c r="K1789" i="4"/>
  <c r="K1800" i="4"/>
  <c r="I1825" i="4"/>
  <c r="I1789" i="4"/>
  <c r="H1789" i="4"/>
  <c r="H1800" i="4"/>
  <c r="L1800" i="4"/>
  <c r="J1820" i="4"/>
  <c r="K1825" i="4"/>
  <c r="K1813" i="4"/>
  <c r="J1825" i="4"/>
  <c r="I1813" i="4"/>
  <c r="J1831" i="4"/>
  <c r="H1813" i="4"/>
  <c r="L1813" i="4"/>
  <c r="L1820" i="4"/>
  <c r="K1820" i="4"/>
  <c r="K1831" i="4"/>
  <c r="I1820" i="4"/>
  <c r="H1820" i="4"/>
  <c r="H1825" i="4"/>
  <c r="L1825" i="4"/>
  <c r="H1831" i="4"/>
  <c r="L1831" i="4"/>
  <c r="I1844" i="4"/>
  <c r="J1862" i="4"/>
  <c r="J1856" i="4"/>
  <c r="J1844" i="4"/>
  <c r="H1862" i="4"/>
  <c r="I1893" i="4"/>
  <c r="L1844" i="4"/>
  <c r="K1844" i="4"/>
  <c r="L1851" i="4"/>
  <c r="K1851" i="4"/>
  <c r="K1862" i="4"/>
  <c r="K1875" i="4"/>
  <c r="I1887" i="4"/>
  <c r="I1851" i="4"/>
  <c r="H1851" i="4"/>
  <c r="L1862" i="4"/>
  <c r="H1875" i="4"/>
  <c r="J1851" i="4"/>
  <c r="I1856" i="4"/>
  <c r="H1856" i="4"/>
  <c r="L1856" i="4"/>
  <c r="K1856" i="4"/>
  <c r="I1862" i="4"/>
  <c r="J1882" i="4"/>
  <c r="K1887" i="4"/>
  <c r="J1887" i="4"/>
  <c r="I1875" i="4"/>
  <c r="I1906" i="4"/>
  <c r="J1893" i="4"/>
  <c r="H1918" i="4"/>
  <c r="L1918" i="4"/>
  <c r="L1875" i="4"/>
  <c r="L1882" i="4"/>
  <c r="K1882" i="4"/>
  <c r="K1893" i="4"/>
  <c r="I1882" i="4"/>
  <c r="H1882" i="4"/>
  <c r="H1887" i="4"/>
  <c r="L1887" i="4"/>
  <c r="H1893" i="4"/>
  <c r="L1893" i="4"/>
  <c r="L1906" i="4"/>
  <c r="K1924" i="4"/>
  <c r="H1924" i="4"/>
  <c r="K1906" i="4"/>
  <c r="L1913" i="4"/>
  <c r="K1913" i="4"/>
  <c r="K1918" i="4"/>
  <c r="J1918" i="4"/>
  <c r="L1924" i="4"/>
  <c r="I1913" i="4"/>
  <c r="I1949" i="4"/>
  <c r="J1913" i="4"/>
  <c r="I1918" i="4"/>
  <c r="I1924" i="4"/>
  <c r="I1955" i="4"/>
  <c r="H1913" i="4"/>
  <c r="J1906" i="4"/>
  <c r="J1924" i="4"/>
  <c r="J1944" i="4"/>
  <c r="H1949" i="4"/>
  <c r="L1949" i="4"/>
  <c r="K1949" i="4"/>
  <c r="I1968" i="4"/>
  <c r="K1937" i="4"/>
  <c r="J1949" i="4"/>
  <c r="I1937" i="4"/>
  <c r="J1955" i="4"/>
  <c r="I1986" i="4"/>
  <c r="H1937" i="4"/>
  <c r="L1937" i="4"/>
  <c r="L1944" i="4"/>
  <c r="K1944" i="4"/>
  <c r="K1955" i="4"/>
  <c r="I1980" i="4"/>
  <c r="I1944" i="4"/>
  <c r="H1944" i="4"/>
  <c r="H1955" i="4"/>
  <c r="L1955" i="4"/>
  <c r="J1975" i="4"/>
  <c r="I1975" i="4"/>
  <c r="H1968" i="4"/>
  <c r="L1968" i="4"/>
  <c r="J1980" i="4"/>
  <c r="J1986" i="4"/>
  <c r="J1968" i="4"/>
  <c r="L1975" i="4"/>
  <c r="K1975" i="4"/>
  <c r="K1980" i="4"/>
  <c r="K1986" i="4"/>
  <c r="K1968" i="4"/>
  <c r="H1975" i="4"/>
  <c r="H1980" i="4"/>
  <c r="L1980" i="4"/>
  <c r="H1986" i="4"/>
  <c r="L1986" i="4"/>
  <c r="J2017" i="4"/>
  <c r="I2030" i="4"/>
  <c r="J2011" i="4"/>
  <c r="I1999" i="4"/>
  <c r="L2017" i="4"/>
  <c r="K1999" i="4"/>
  <c r="L2006" i="4"/>
  <c r="K2006" i="4"/>
  <c r="K2011" i="4"/>
  <c r="K2017" i="4"/>
  <c r="I2061" i="4"/>
  <c r="J2030" i="4"/>
  <c r="I2048" i="4"/>
  <c r="H1999" i="4"/>
  <c r="L1999" i="4"/>
  <c r="I2006" i="4"/>
  <c r="H2006" i="4"/>
  <c r="H2011" i="4"/>
  <c r="L2011" i="4"/>
  <c r="H2017" i="4"/>
  <c r="I2042" i="4"/>
  <c r="J2006" i="4"/>
  <c r="I2011" i="4"/>
  <c r="I2017" i="4"/>
  <c r="J2037" i="4"/>
  <c r="H2042" i="4"/>
  <c r="L2042" i="4"/>
  <c r="K2042" i="4"/>
  <c r="J2042" i="4"/>
  <c r="L2030" i="4"/>
  <c r="K2030" i="4"/>
  <c r="L2037" i="4"/>
  <c r="K2037" i="4"/>
  <c r="K2048" i="4"/>
  <c r="J2048" i="4"/>
  <c r="H2061" i="4"/>
  <c r="L2061" i="4"/>
  <c r="I2037" i="4"/>
  <c r="H2037" i="4"/>
  <c r="H2048" i="4"/>
  <c r="L2048" i="4"/>
  <c r="J2185" i="4"/>
  <c r="H2154" i="4"/>
  <c r="J2123" i="4"/>
  <c r="H2092" i="4"/>
  <c r="J2079" i="4"/>
  <c r="J2073" i="4"/>
  <c r="J2061" i="4"/>
  <c r="H2079" i="4"/>
  <c r="K2061" i="4"/>
  <c r="L2092" i="4"/>
  <c r="I2068" i="4"/>
  <c r="H2068" i="4"/>
  <c r="L2079" i="4"/>
  <c r="L2068" i="4"/>
  <c r="K2068" i="4"/>
  <c r="K2079" i="4"/>
  <c r="I2216" i="4"/>
  <c r="I2092" i="4"/>
  <c r="J2068" i="4"/>
  <c r="I2073" i="4"/>
  <c r="H2073" i="4"/>
  <c r="L2073" i="4"/>
  <c r="K2073" i="4"/>
  <c r="I2079" i="4"/>
  <c r="J2092" i="4"/>
  <c r="J2110" i="4"/>
  <c r="J2104" i="4"/>
  <c r="L2110" i="4"/>
  <c r="K2092" i="4"/>
  <c r="L2099" i="4"/>
  <c r="K2099" i="4"/>
  <c r="K2110" i="4"/>
  <c r="I2099" i="4"/>
  <c r="H2099" i="4"/>
  <c r="H2110" i="4"/>
  <c r="I2110" i="4"/>
  <c r="J2154" i="4"/>
  <c r="H2123" i="4"/>
  <c r="J2099" i="4"/>
  <c r="I2104" i="4"/>
  <c r="H2104" i="4"/>
  <c r="L2104" i="4"/>
  <c r="K2104" i="4"/>
  <c r="J2141" i="4"/>
  <c r="J2135" i="4"/>
  <c r="I2123" i="4"/>
  <c r="L2141" i="4"/>
  <c r="K2123" i="4"/>
  <c r="L2130" i="4"/>
  <c r="K2130" i="4"/>
  <c r="K2135" i="4"/>
  <c r="K2141" i="4"/>
  <c r="L2123" i="4"/>
  <c r="I2130" i="4"/>
  <c r="H2130" i="4"/>
  <c r="H2135" i="4"/>
  <c r="L2135" i="4"/>
  <c r="H2141" i="4"/>
  <c r="I2166" i="4"/>
  <c r="J2130" i="4"/>
  <c r="I2135" i="4"/>
  <c r="I2141" i="4"/>
  <c r="J2161" i="4"/>
  <c r="H2166" i="4"/>
  <c r="L2166" i="4"/>
  <c r="K2166" i="4"/>
  <c r="K2154" i="4"/>
  <c r="J2166" i="4"/>
  <c r="I2154" i="4"/>
  <c r="J2172" i="4"/>
  <c r="L2154" i="4"/>
  <c r="L2161" i="4"/>
  <c r="K2161" i="4"/>
  <c r="K2172" i="4"/>
  <c r="K2185" i="4"/>
  <c r="I2161" i="4"/>
  <c r="H2161" i="4"/>
  <c r="H2172" i="4"/>
  <c r="L2172" i="4"/>
  <c r="I2172" i="4"/>
  <c r="J2203" i="4"/>
  <c r="J2197" i="4"/>
  <c r="H2216" i="4"/>
  <c r="L2216" i="4"/>
  <c r="I2185" i="4"/>
  <c r="K2197" i="4"/>
  <c r="L2203" i="4"/>
  <c r="L2192" i="4"/>
  <c r="K2203" i="4"/>
  <c r="I2192" i="4"/>
  <c r="H2192" i="4"/>
  <c r="H2197" i="4"/>
  <c r="L2197" i="4"/>
  <c r="H2203" i="4"/>
  <c r="K2192" i="4"/>
  <c r="H2185" i="4"/>
  <c r="J2192" i="4"/>
  <c r="I2197" i="4"/>
  <c r="I2203" i="4"/>
  <c r="L2185" i="4"/>
  <c r="J2234" i="4"/>
  <c r="J2228" i="4"/>
  <c r="J2216" i="4"/>
  <c r="H2234" i="4"/>
  <c r="I2223" i="4"/>
  <c r="H2223" i="4"/>
  <c r="L2234" i="4"/>
  <c r="K2216" i="4"/>
  <c r="L2223" i="4"/>
  <c r="K2223" i="4"/>
  <c r="K2234" i="4"/>
  <c r="I2247" i="4"/>
  <c r="J2223" i="4"/>
  <c r="I2228" i="4"/>
  <c r="H2228" i="4"/>
  <c r="L2228" i="4"/>
  <c r="K2228" i="4"/>
  <c r="I2234" i="4"/>
  <c r="J2247" i="4"/>
  <c r="K2259" i="4"/>
  <c r="J2265" i="4"/>
  <c r="J2259" i="4"/>
  <c r="K2247" i="4"/>
  <c r="H2265" i="4"/>
  <c r="H2247" i="4"/>
  <c r="L2247" i="4"/>
  <c r="L2254" i="4"/>
  <c r="K2254" i="4"/>
  <c r="K2265" i="4"/>
  <c r="I2254" i="4"/>
  <c r="H2254" i="4"/>
  <c r="H2259" i="4"/>
  <c r="L2259" i="4"/>
  <c r="L2265" i="4"/>
  <c r="J2309" i="4"/>
  <c r="J2254" i="4"/>
  <c r="I2259" i="4"/>
  <c r="I2265" i="4"/>
  <c r="I2278" i="4"/>
  <c r="J2296" i="4"/>
  <c r="J2290" i="4"/>
  <c r="J2278" i="4"/>
  <c r="L2296" i="4"/>
  <c r="I2309" i="4"/>
  <c r="H2278" i="4"/>
  <c r="L2278" i="4"/>
  <c r="K2278" i="4"/>
  <c r="L2285" i="4"/>
  <c r="K2285" i="4"/>
  <c r="K2296" i="4"/>
  <c r="I2285" i="4"/>
  <c r="H2285" i="4"/>
  <c r="L2290" i="4"/>
  <c r="H2296" i="4"/>
  <c r="J2285" i="4"/>
  <c r="I2290" i="4"/>
  <c r="H2290" i="4"/>
  <c r="K2290" i="4"/>
  <c r="I2296" i="4"/>
  <c r="K2327" i="4"/>
  <c r="L2316" i="4"/>
  <c r="K2316" i="4"/>
  <c r="K2321" i="4"/>
  <c r="J2321" i="4"/>
  <c r="H2327" i="4"/>
  <c r="L2327" i="4"/>
  <c r="J2340" i="4"/>
  <c r="I2358" i="4"/>
  <c r="H2309" i="4"/>
  <c r="L2309" i="4"/>
  <c r="K2309" i="4"/>
  <c r="J2316" i="4"/>
  <c r="I2316" i="4"/>
  <c r="I2321" i="4"/>
  <c r="H2321" i="4"/>
  <c r="L2321" i="4"/>
  <c r="I2327" i="4"/>
  <c r="H2316" i="4"/>
  <c r="J2327" i="4"/>
  <c r="I2352" i="4"/>
  <c r="J2347" i="4"/>
  <c r="H2352" i="4"/>
  <c r="L2352" i="4"/>
  <c r="K2352" i="4"/>
  <c r="I2340" i="4"/>
  <c r="J2352" i="4"/>
  <c r="K2340" i="4"/>
  <c r="J2358" i="4"/>
  <c r="H2340" i="4"/>
  <c r="L2340" i="4"/>
  <c r="L2347" i="4"/>
  <c r="K2347" i="4"/>
  <c r="K2358" i="4"/>
  <c r="I2347" i="4"/>
  <c r="H2347" i="4"/>
  <c r="H2358" i="4"/>
  <c r="L2358" i="4"/>
  <c r="H2371" i="4"/>
  <c r="I2371" i="4"/>
  <c r="J2389" i="4"/>
  <c r="J2383" i="4"/>
  <c r="J2371" i="4"/>
  <c r="H2389" i="4"/>
  <c r="J2402" i="4"/>
  <c r="L2371" i="4"/>
  <c r="K2371" i="4"/>
  <c r="L2378" i="4"/>
  <c r="K2378" i="4"/>
  <c r="K2389" i="4"/>
  <c r="H2402" i="4"/>
  <c r="L2402" i="4"/>
  <c r="I2378" i="4"/>
  <c r="H2378" i="4"/>
  <c r="L2389" i="4"/>
  <c r="I2402" i="4"/>
  <c r="J2378" i="4"/>
  <c r="I2383" i="4"/>
  <c r="H2383" i="4"/>
  <c r="L2383" i="4"/>
  <c r="K2383" i="4"/>
  <c r="I2389" i="4"/>
  <c r="J2420" i="4"/>
  <c r="J2414" i="4"/>
  <c r="H2420" i="4"/>
  <c r="K2402" i="4"/>
  <c r="L2409" i="4"/>
  <c r="K2409" i="4"/>
  <c r="K2420" i="4"/>
  <c r="I2409" i="4"/>
  <c r="H2409" i="4"/>
  <c r="L2420" i="4"/>
  <c r="J2409" i="4"/>
  <c r="I2414" i="4"/>
  <c r="H2414" i="4"/>
  <c r="L2414" i="4"/>
  <c r="K2414" i="4"/>
  <c r="I2420" i="4"/>
  <c r="K2464" i="4"/>
  <c r="I2433" i="4"/>
  <c r="J2451" i="4"/>
  <c r="J2433" i="4"/>
  <c r="J2445" i="4"/>
  <c r="L2451" i="4"/>
  <c r="J2464" i="4"/>
  <c r="I2482" i="4"/>
  <c r="H2433" i="4"/>
  <c r="L2433" i="4"/>
  <c r="K2433" i="4"/>
  <c r="L2440" i="4"/>
  <c r="K2440" i="4"/>
  <c r="K2451" i="4"/>
  <c r="I2476" i="4"/>
  <c r="I2440" i="4"/>
  <c r="H2440" i="4"/>
  <c r="H2451" i="4"/>
  <c r="J2440" i="4"/>
  <c r="I2445" i="4"/>
  <c r="H2445" i="4"/>
  <c r="L2445" i="4"/>
  <c r="K2445" i="4"/>
  <c r="I2451" i="4"/>
  <c r="K2476" i="4"/>
  <c r="J2476" i="4"/>
  <c r="I2464" i="4"/>
  <c r="J2471" i="4"/>
  <c r="J2482" i="4"/>
  <c r="J2495" i="4"/>
  <c r="H2464" i="4"/>
  <c r="L2464" i="4"/>
  <c r="L2471" i="4"/>
  <c r="K2471" i="4"/>
  <c r="K2482" i="4"/>
  <c r="I2471" i="4"/>
  <c r="H2471" i="4"/>
  <c r="H2476" i="4"/>
  <c r="L2476" i="4"/>
  <c r="H2482" i="4"/>
  <c r="L2482" i="4"/>
  <c r="J2513" i="4"/>
  <c r="J2507" i="4"/>
  <c r="I2495" i="4"/>
  <c r="L2513" i="4"/>
  <c r="K2495" i="4"/>
  <c r="L2502" i="4"/>
  <c r="K2502" i="4"/>
  <c r="K2507" i="4"/>
  <c r="K2513" i="4"/>
  <c r="J2526" i="4"/>
  <c r="H2495" i="4"/>
  <c r="L2495" i="4"/>
  <c r="I2502" i="4"/>
  <c r="H2502" i="4"/>
  <c r="H2507" i="4"/>
  <c r="L2507" i="4"/>
  <c r="H2513" i="4"/>
  <c r="J2502" i="4"/>
  <c r="I2507" i="4"/>
  <c r="I2513" i="4"/>
  <c r="J2544" i="4"/>
  <c r="J2538" i="4"/>
  <c r="I2526" i="4"/>
  <c r="H2544" i="4"/>
  <c r="L2533" i="4"/>
  <c r="K2533" i="4"/>
  <c r="K2538" i="4"/>
  <c r="K2544" i="4"/>
  <c r="K2526" i="4"/>
  <c r="H2533" i="4"/>
  <c r="L2544" i="4"/>
  <c r="K2588" i="4"/>
  <c r="I2600" i="4"/>
  <c r="H2526" i="4"/>
  <c r="J2533" i="4"/>
  <c r="I2533" i="4"/>
  <c r="I2538" i="4"/>
  <c r="H2538" i="4"/>
  <c r="L2538" i="4"/>
  <c r="I2544" i="4"/>
  <c r="L2526" i="4"/>
  <c r="K2650" i="4"/>
  <c r="J2619" i="4"/>
  <c r="I2588" i="4"/>
  <c r="H2588" i="4"/>
  <c r="I2619" i="4"/>
  <c r="K2631" i="4"/>
  <c r="J2588" i="4"/>
  <c r="I2606" i="4"/>
  <c r="J2595" i="4"/>
  <c r="K2600" i="4"/>
  <c r="J2600" i="4"/>
  <c r="J2606" i="4"/>
  <c r="L2588" i="4"/>
  <c r="L2595" i="4"/>
  <c r="K2595" i="4"/>
  <c r="K2606" i="4"/>
  <c r="I2650" i="4"/>
  <c r="H2619" i="4"/>
  <c r="I2626" i="4"/>
  <c r="H2626" i="4"/>
  <c r="J2626" i="4"/>
  <c r="H2637" i="4"/>
  <c r="L2637" i="4"/>
  <c r="I2595" i="4"/>
  <c r="H2595" i="4"/>
  <c r="H2600" i="4"/>
  <c r="L2600" i="4"/>
  <c r="H2606" i="4"/>
  <c r="L2606" i="4"/>
  <c r="I2637" i="4"/>
  <c r="K2626" i="4"/>
  <c r="H2631" i="4"/>
  <c r="L2631" i="4"/>
  <c r="J2631" i="4"/>
  <c r="J2637" i="4"/>
  <c r="K2619" i="4"/>
  <c r="L2626" i="4"/>
  <c r="I2631" i="4"/>
  <c r="K2637" i="4"/>
  <c r="L2657" i="4"/>
  <c r="I2662" i="4"/>
  <c r="K2668" i="4"/>
  <c r="I2681" i="4"/>
  <c r="H2650" i="4"/>
  <c r="H2668" i="4"/>
  <c r="L2668" i="4"/>
  <c r="I2657" i="4"/>
  <c r="H2657" i="4"/>
  <c r="J2657" i="4"/>
  <c r="K2662" i="4"/>
  <c r="I2668" i="4"/>
  <c r="K2681" i="4"/>
  <c r="J2650" i="4"/>
  <c r="K2657" i="4"/>
  <c r="H2662" i="4"/>
  <c r="L2662" i="4"/>
  <c r="J2662" i="4"/>
  <c r="J2668" i="4"/>
  <c r="I2699" i="4"/>
  <c r="J2681" i="4"/>
  <c r="H2693" i="4"/>
  <c r="L2693" i="4"/>
  <c r="K2693" i="4"/>
  <c r="J2699" i="4"/>
  <c r="L2688" i="4"/>
  <c r="I2693" i="4"/>
  <c r="K2699" i="4"/>
  <c r="J2693" i="4"/>
  <c r="H2681" i="4"/>
  <c r="I2688" i="4"/>
  <c r="H2688" i="4"/>
  <c r="K2688" i="4"/>
  <c r="J2688" i="4"/>
  <c r="H2699" i="4"/>
  <c r="L2699" i="4"/>
  <c r="K2743" i="4"/>
  <c r="H2724" i="4"/>
  <c r="L2724" i="4"/>
  <c r="J2730" i="4"/>
  <c r="K2724" i="4"/>
  <c r="J2724" i="4"/>
  <c r="H2712" i="4"/>
  <c r="H2730" i="4"/>
  <c r="J2712" i="4"/>
  <c r="K2712" i="4"/>
  <c r="L2719" i="4"/>
  <c r="I2724" i="4"/>
  <c r="K2730" i="4"/>
  <c r="I2719" i="4"/>
  <c r="H2719" i="4"/>
  <c r="K2719" i="4"/>
  <c r="J2719" i="4"/>
  <c r="L2730" i="4"/>
  <c r="I2712" i="4"/>
  <c r="I2730" i="4"/>
  <c r="I2743" i="4"/>
  <c r="I2761" i="4"/>
  <c r="K2774" i="4"/>
  <c r="J2743" i="4"/>
  <c r="H2755" i="4"/>
  <c r="L2755" i="4"/>
  <c r="K2755" i="4"/>
  <c r="J2755" i="4"/>
  <c r="J2761" i="4"/>
  <c r="I2755" i="4"/>
  <c r="K2761" i="4"/>
  <c r="I2774" i="4"/>
  <c r="H2743" i="4"/>
  <c r="I2750" i="4"/>
  <c r="H2750" i="4"/>
  <c r="L2750" i="4"/>
  <c r="K2750" i="4"/>
  <c r="J2750" i="4"/>
  <c r="H2761" i="4"/>
  <c r="L2761" i="4"/>
  <c r="K2786" i="4"/>
  <c r="I2792" i="4"/>
  <c r="J2774" i="4"/>
  <c r="H2786" i="4"/>
  <c r="L2786" i="4"/>
  <c r="K2781" i="4"/>
  <c r="J2786" i="4"/>
  <c r="J2792" i="4"/>
  <c r="L2781" i="4"/>
  <c r="I2786" i="4"/>
  <c r="K2792" i="4"/>
  <c r="H2774" i="4"/>
  <c r="I2781" i="4"/>
  <c r="H2781" i="4"/>
  <c r="J2781" i="4"/>
  <c r="H2792" i="4"/>
  <c r="L2792" i="4"/>
  <c r="J2817" i="4"/>
  <c r="K2805" i="4"/>
  <c r="L2812" i="4"/>
  <c r="I2817" i="4"/>
  <c r="K2823" i="4"/>
  <c r="H2823" i="4"/>
  <c r="L2823" i="4"/>
  <c r="H2805" i="4"/>
  <c r="I2812" i="4"/>
  <c r="H2812" i="4"/>
  <c r="K2812" i="4"/>
  <c r="J2812" i="4"/>
  <c r="I2805" i="4"/>
  <c r="K2817" i="4"/>
  <c r="I2823" i="4"/>
  <c r="J2805" i="4"/>
  <c r="H2817" i="4"/>
  <c r="L2817" i="4"/>
  <c r="J2823" i="4"/>
  <c r="J2836" i="4"/>
  <c r="H2848" i="4"/>
  <c r="L2848" i="4"/>
  <c r="K2843" i="4"/>
  <c r="J2848" i="4"/>
  <c r="J2854" i="4"/>
  <c r="H2836" i="4"/>
  <c r="H2854" i="4"/>
  <c r="K2836" i="4"/>
  <c r="L2843" i="4"/>
  <c r="I2848" i="4"/>
  <c r="K2854" i="4"/>
  <c r="I2843" i="4"/>
  <c r="H2843" i="4"/>
  <c r="J2843" i="4"/>
  <c r="L2854" i="4"/>
  <c r="I2836" i="4"/>
  <c r="K2848" i="4"/>
  <c r="I2854" i="4"/>
  <c r="J2867" i="4"/>
  <c r="H2879" i="4"/>
  <c r="L2879" i="4"/>
  <c r="K2874" i="4"/>
  <c r="J2879" i="4"/>
  <c r="J2885" i="4"/>
  <c r="K2867" i="4"/>
  <c r="I2879" i="4"/>
  <c r="H2867" i="4"/>
  <c r="H2885" i="4"/>
  <c r="L2874" i="4"/>
  <c r="K2885" i="4"/>
  <c r="I2874" i="4"/>
  <c r="H2874" i="4"/>
  <c r="J2874" i="4"/>
  <c r="L2885" i="4"/>
  <c r="I2867" i="4"/>
  <c r="K2879" i="4"/>
  <c r="I2885" i="4"/>
  <c r="H2929" i="4"/>
  <c r="L2929" i="4"/>
  <c r="J2898" i="4"/>
  <c r="H2910" i="4"/>
  <c r="L2910" i="4"/>
  <c r="K2905" i="4"/>
  <c r="J2910" i="4"/>
  <c r="J2916" i="4"/>
  <c r="H2898" i="4"/>
  <c r="H2916" i="4"/>
  <c r="K2898" i="4"/>
  <c r="L2905" i="4"/>
  <c r="I2910" i="4"/>
  <c r="K2916" i="4"/>
  <c r="I2905" i="4"/>
  <c r="H2905" i="4"/>
  <c r="J2905" i="4"/>
  <c r="L2916" i="4"/>
  <c r="I2898" i="4"/>
  <c r="K2910" i="4"/>
  <c r="I2916" i="4"/>
  <c r="K2941" i="4"/>
  <c r="I2947" i="4"/>
  <c r="K2929" i="4"/>
  <c r="H2941" i="4"/>
  <c r="L2941" i="4"/>
  <c r="K2936" i="4"/>
  <c r="J2941" i="4"/>
  <c r="L2936" i="4"/>
  <c r="I2941" i="4"/>
  <c r="K2947" i="4"/>
  <c r="J2929" i="4"/>
  <c r="J2947" i="4"/>
  <c r="K2960" i="4"/>
  <c r="I2929" i="4"/>
  <c r="I2936" i="4"/>
  <c r="H2936" i="4"/>
  <c r="J2936" i="4"/>
  <c r="H2947" i="4"/>
  <c r="L2947" i="4"/>
  <c r="I2978" i="4"/>
  <c r="H2972" i="4"/>
  <c r="L2972" i="4"/>
  <c r="H2960" i="4"/>
  <c r="L2960" i="4"/>
  <c r="J2960" i="4"/>
  <c r="K2972" i="4"/>
  <c r="I2972" i="4"/>
  <c r="J2972" i="4"/>
  <c r="J2978" i="4"/>
  <c r="I2967" i="4"/>
  <c r="H2967" i="4"/>
  <c r="L2967" i="4"/>
  <c r="K2967" i="4"/>
  <c r="J2967" i="4"/>
  <c r="K2978" i="4"/>
  <c r="I2960" i="4"/>
  <c r="H2978" i="4"/>
  <c r="L2978" i="4"/>
  <c r="I3009" i="4"/>
  <c r="K2991" i="4"/>
  <c r="H3003" i="4"/>
  <c r="L3003" i="4"/>
  <c r="J2991" i="4"/>
  <c r="K3003" i="4"/>
  <c r="J3003" i="4"/>
  <c r="J3009" i="4"/>
  <c r="H2991" i="4"/>
  <c r="L2991" i="4"/>
  <c r="I3003" i="4"/>
  <c r="K3009" i="4"/>
  <c r="I2991" i="4"/>
  <c r="I2998" i="4"/>
  <c r="H2998" i="4"/>
  <c r="L2998" i="4"/>
  <c r="K2998" i="4"/>
  <c r="J2998" i="4"/>
  <c r="H3009" i="4"/>
  <c r="L3009" i="4"/>
  <c r="I3022" i="4"/>
  <c r="I3040" i="4"/>
  <c r="H3022" i="4"/>
  <c r="L3022" i="4"/>
  <c r="K3022" i="4"/>
  <c r="J3022" i="4"/>
  <c r="H3034" i="4"/>
  <c r="L3034" i="4"/>
  <c r="K3034" i="4"/>
  <c r="J3034" i="4"/>
  <c r="J3040" i="4"/>
  <c r="K3065" i="4"/>
  <c r="L3029" i="4"/>
  <c r="I3034" i="4"/>
  <c r="K3040" i="4"/>
  <c r="I3029" i="4"/>
  <c r="H3029" i="4"/>
  <c r="K3029" i="4"/>
  <c r="J3029" i="4"/>
  <c r="H3040" i="4"/>
  <c r="L3040" i="4"/>
  <c r="K3053" i="4"/>
  <c r="H3065" i="4"/>
  <c r="L3065" i="4"/>
  <c r="I3071" i="4"/>
  <c r="H3053" i="4"/>
  <c r="L3053" i="4"/>
  <c r="J3053" i="4"/>
  <c r="K3060" i="4"/>
  <c r="J3065" i="4"/>
  <c r="J3071" i="4"/>
  <c r="L3060" i="4"/>
  <c r="I3065" i="4"/>
  <c r="K3071" i="4"/>
  <c r="K3084" i="4"/>
  <c r="I3053" i="4"/>
  <c r="I3060" i="4"/>
  <c r="H3060" i="4"/>
  <c r="J3060" i="4"/>
  <c r="H3071" i="4"/>
  <c r="L3071" i="4"/>
  <c r="I3102" i="4"/>
  <c r="H3096" i="4"/>
  <c r="L3096" i="4"/>
  <c r="H3084" i="4"/>
  <c r="J3084" i="4"/>
  <c r="K3096" i="4"/>
  <c r="J3096" i="4"/>
  <c r="J3102" i="4"/>
  <c r="L3084" i="4"/>
  <c r="L3091" i="4"/>
  <c r="I3096" i="4"/>
  <c r="K3102" i="4"/>
  <c r="K3115" i="4"/>
  <c r="I3084" i="4"/>
  <c r="I3091" i="4"/>
  <c r="H3091" i="4"/>
  <c r="K3091" i="4"/>
  <c r="J3091" i="4"/>
  <c r="H3102" i="4"/>
  <c r="L3102" i="4"/>
  <c r="I3133" i="4"/>
  <c r="J3115" i="4"/>
  <c r="H3127" i="4"/>
  <c r="L3127" i="4"/>
  <c r="K3127" i="4"/>
  <c r="J3127" i="4"/>
  <c r="J3133" i="4"/>
  <c r="H3115" i="4"/>
  <c r="L3115" i="4"/>
  <c r="I3127" i="4"/>
  <c r="K3133" i="4"/>
  <c r="I3115" i="4"/>
  <c r="I3122" i="4"/>
  <c r="H3122" i="4"/>
  <c r="L3122" i="4"/>
  <c r="K3122" i="4"/>
  <c r="J3122" i="4"/>
  <c r="H3133" i="4"/>
  <c r="L3133" i="4"/>
  <c r="H3146" i="4"/>
  <c r="L3146" i="4"/>
  <c r="L3153" i="4"/>
  <c r="I3158" i="4"/>
  <c r="K3164" i="4"/>
  <c r="I3146" i="4"/>
  <c r="H3164" i="4"/>
  <c r="L3164" i="4"/>
  <c r="K3158" i="4"/>
  <c r="I3164" i="4"/>
  <c r="I3153" i="4"/>
  <c r="H3153" i="4"/>
  <c r="J3153" i="4"/>
  <c r="K3146" i="4"/>
  <c r="J3146" i="4"/>
  <c r="K3153" i="4"/>
  <c r="H3158" i="4"/>
  <c r="L3158" i="4"/>
  <c r="J3158" i="4"/>
  <c r="J3164" i="4"/>
  <c r="I3195" i="4"/>
  <c r="K3177" i="4"/>
  <c r="J3177" i="4"/>
  <c r="H3189" i="4"/>
  <c r="L3189" i="4"/>
  <c r="K3189" i="4"/>
  <c r="J3189" i="4"/>
  <c r="J3195" i="4"/>
  <c r="H3177" i="4"/>
  <c r="L3177" i="4"/>
  <c r="I3189" i="4"/>
  <c r="K3195" i="4"/>
  <c r="K3208" i="4"/>
  <c r="I3177" i="4"/>
  <c r="I3184" i="4"/>
  <c r="H3184" i="4"/>
  <c r="L3184" i="4"/>
  <c r="K3184" i="4"/>
  <c r="J3184" i="4"/>
  <c r="H3195" i="4"/>
  <c r="L3195" i="4"/>
  <c r="L3220" i="4"/>
  <c r="I3226" i="4"/>
  <c r="H3220" i="4"/>
  <c r="J3208" i="4"/>
  <c r="K3215" i="4"/>
  <c r="K3239" i="4"/>
  <c r="I3208" i="4"/>
  <c r="J3220" i="4"/>
  <c r="L3215" i="4"/>
  <c r="J3226" i="4"/>
  <c r="H3208" i="4"/>
  <c r="L3208" i="4"/>
  <c r="I3215" i="4"/>
  <c r="H3215" i="4"/>
  <c r="J3215" i="4"/>
  <c r="I3220" i="4"/>
  <c r="K3226" i="4"/>
  <c r="K3220" i="4"/>
  <c r="H3226" i="4"/>
  <c r="L3226" i="4"/>
  <c r="I3239" i="4"/>
  <c r="H3251" i="4"/>
  <c r="L3251" i="4"/>
  <c r="J3239" i="4"/>
  <c r="J3251" i="4"/>
  <c r="K3251" i="4"/>
  <c r="J3257" i="4"/>
  <c r="L3257" i="4"/>
  <c r="K3282" i="4"/>
  <c r="H3239" i="4"/>
  <c r="L3239" i="4"/>
  <c r="L3246" i="4"/>
  <c r="I3251" i="4"/>
  <c r="K3257" i="4"/>
  <c r="I3246" i="4"/>
  <c r="H3246" i="4"/>
  <c r="K3246" i="4"/>
  <c r="J3246" i="4"/>
  <c r="H3257" i="4"/>
  <c r="I3257" i="4"/>
  <c r="K3277" i="4"/>
  <c r="I3288" i="4"/>
  <c r="H3270" i="4"/>
  <c r="L3270" i="4"/>
  <c r="H3282" i="4"/>
  <c r="L3282" i="4"/>
  <c r="L3277" i="4"/>
  <c r="J3288" i="4"/>
  <c r="H3301" i="4"/>
  <c r="L3301" i="4"/>
  <c r="I3270" i="4"/>
  <c r="I3277" i="4"/>
  <c r="H3277" i="4"/>
  <c r="I3282" i="4"/>
  <c r="K3288" i="4"/>
  <c r="K3308" i="4"/>
  <c r="I3319" i="4"/>
  <c r="K3270" i="4"/>
  <c r="J3282" i="4"/>
  <c r="H3332" i="4"/>
  <c r="L3332" i="4"/>
  <c r="J3270" i="4"/>
  <c r="J3277" i="4"/>
  <c r="H3288" i="4"/>
  <c r="L3288" i="4"/>
  <c r="K3339" i="4"/>
  <c r="K3344" i="4"/>
  <c r="I3350" i="4"/>
  <c r="K3301" i="4"/>
  <c r="L3308" i="4"/>
  <c r="H3313" i="4"/>
  <c r="L3313" i="4"/>
  <c r="K3313" i="4"/>
  <c r="J3313" i="4"/>
  <c r="J3319" i="4"/>
  <c r="K3375" i="4"/>
  <c r="H3344" i="4"/>
  <c r="L3344" i="4"/>
  <c r="I3301" i="4"/>
  <c r="I3308" i="4"/>
  <c r="I3313" i="4"/>
  <c r="K3319" i="4"/>
  <c r="H3363" i="4"/>
  <c r="L3363" i="4"/>
  <c r="I3332" i="4"/>
  <c r="J3301" i="4"/>
  <c r="J3308" i="4"/>
  <c r="H3308" i="4"/>
  <c r="H3319" i="4"/>
  <c r="L3319" i="4"/>
  <c r="K3370" i="4"/>
  <c r="I3381" i="4"/>
  <c r="K3332" i="4"/>
  <c r="L3339" i="4"/>
  <c r="J3344" i="4"/>
  <c r="J3350" i="4"/>
  <c r="H3375" i="4"/>
  <c r="L3375" i="4"/>
  <c r="I3339" i="4"/>
  <c r="H3339" i="4"/>
  <c r="I3344" i="4"/>
  <c r="K3350" i="4"/>
  <c r="J3332" i="4"/>
  <c r="J3339" i="4"/>
  <c r="H3350" i="4"/>
  <c r="L3350" i="4"/>
  <c r="I3412" i="4"/>
  <c r="K3363" i="4"/>
  <c r="L3370" i="4"/>
  <c r="J3375" i="4"/>
  <c r="J3381" i="4"/>
  <c r="I3370" i="4"/>
  <c r="I3375" i="4"/>
  <c r="K3381" i="4"/>
  <c r="J3363" i="4"/>
  <c r="I3363" i="4"/>
  <c r="J3370" i="4"/>
  <c r="H3370" i="4"/>
  <c r="H3381" i="4"/>
  <c r="L3381" i="4"/>
  <c r="H3437" i="4"/>
  <c r="L3437" i="4"/>
  <c r="I3394" i="4"/>
  <c r="H3406" i="4"/>
  <c r="L3406" i="4"/>
  <c r="L3401" i="4"/>
  <c r="J3394" i="4"/>
  <c r="I3406" i="4"/>
  <c r="K3394" i="4"/>
  <c r="J3406" i="4"/>
  <c r="I3401" i="4"/>
  <c r="J3412" i="4"/>
  <c r="J3401" i="4"/>
  <c r="K3412" i="4"/>
  <c r="H3401" i="4"/>
  <c r="H3394" i="4"/>
  <c r="L3394" i="4"/>
  <c r="K3401" i="4"/>
  <c r="K3406" i="4"/>
  <c r="H3412" i="4"/>
  <c r="L3412" i="4"/>
  <c r="I3443" i="4"/>
  <c r="J3432" i="4"/>
  <c r="H3432" i="4"/>
  <c r="K3432" i="4"/>
  <c r="I3456" i="4"/>
  <c r="H3468" i="4"/>
  <c r="L3468" i="4"/>
  <c r="I3425" i="4"/>
  <c r="H3425" i="4"/>
  <c r="L3425" i="4"/>
  <c r="K3425" i="4"/>
  <c r="L3432" i="4"/>
  <c r="K3437" i="4"/>
  <c r="J3437" i="4"/>
  <c r="J3443" i="4"/>
  <c r="J3425" i="4"/>
  <c r="I3432" i="4"/>
  <c r="I3437" i="4"/>
  <c r="K3443" i="4"/>
  <c r="H3443" i="4"/>
  <c r="L3443" i="4"/>
  <c r="I3474" i="4"/>
  <c r="K3456" i="4"/>
  <c r="L3463" i="4"/>
  <c r="I3468" i="4"/>
  <c r="J3456" i="4"/>
  <c r="J3468" i="4"/>
  <c r="H3463" i="4"/>
  <c r="J3474" i="4"/>
  <c r="J3463" i="4"/>
  <c r="K3474" i="4"/>
  <c r="I3463" i="4"/>
  <c r="H3456" i="4"/>
  <c r="L3456" i="4"/>
  <c r="K3463" i="4"/>
  <c r="K3468" i="4"/>
  <c r="H3474" i="4"/>
  <c r="L3474" i="4"/>
  <c r="I12" i="1"/>
  <c r="B15" i="1"/>
  <c r="J17" i="1"/>
  <c r="H24" i="1"/>
  <c r="J29" i="1"/>
  <c r="J34" i="1"/>
  <c r="M46" i="4" l="1"/>
  <c r="M53" i="4"/>
  <c r="M58" i="4"/>
  <c r="M66" i="4" s="1"/>
  <c r="M95" i="4"/>
  <c r="M89" i="4"/>
  <c r="M84" i="4"/>
  <c r="M115" i="4"/>
  <c r="M108" i="4"/>
  <c r="M177" i="4"/>
  <c r="M151" i="4"/>
  <c r="M126" i="4"/>
  <c r="M170" i="4"/>
  <c r="M146" i="4"/>
  <c r="M120" i="4"/>
  <c r="M139" i="4"/>
  <c r="M232" i="4"/>
  <c r="M157" i="4"/>
  <c r="M188" i="4"/>
  <c r="M182" i="4"/>
  <c r="M208" i="4"/>
  <c r="M219" i="4"/>
  <c r="M213" i="4"/>
  <c r="M201" i="4"/>
  <c r="M244" i="4"/>
  <c r="M250" i="4"/>
  <c r="M239" i="4"/>
  <c r="M263" i="4"/>
  <c r="M270" i="4"/>
  <c r="M281" i="4"/>
  <c r="M312" i="4"/>
  <c r="M275" i="4"/>
  <c r="M301" i="4"/>
  <c r="M306" i="4"/>
  <c r="M332" i="4"/>
  <c r="M294" i="4"/>
  <c r="M368" i="4"/>
  <c r="M343" i="4"/>
  <c r="M325" i="4"/>
  <c r="M337" i="4"/>
  <c r="M363" i="4"/>
  <c r="M356" i="4"/>
  <c r="M374" i="4"/>
  <c r="M418" i="4"/>
  <c r="M387" i="4"/>
  <c r="M399" i="4"/>
  <c r="M405" i="4"/>
  <c r="M394" i="4"/>
  <c r="M425" i="4"/>
  <c r="M467" i="4"/>
  <c r="M449" i="4"/>
  <c r="M430" i="4"/>
  <c r="M436" i="4"/>
  <c r="M461" i="4"/>
  <c r="M456" i="4"/>
  <c r="M492" i="4"/>
  <c r="M498" i="4"/>
  <c r="M487" i="4"/>
  <c r="M529" i="4"/>
  <c r="M511" i="4"/>
  <c r="M480" i="4"/>
  <c r="M523" i="4"/>
  <c r="M549" i="4"/>
  <c r="M542" i="4"/>
  <c r="M554" i="4"/>
  <c r="M518" i="4"/>
  <c r="M560" i="4"/>
  <c r="M573" i="4"/>
  <c r="M635" i="4"/>
  <c r="M580" i="4"/>
  <c r="M591" i="4"/>
  <c r="M585" i="4"/>
  <c r="M642" i="4"/>
  <c r="M622" i="4"/>
  <c r="M611" i="4"/>
  <c r="M604" i="4"/>
  <c r="M616" i="4"/>
  <c r="M653" i="4"/>
  <c r="M647" i="4"/>
  <c r="M673" i="4"/>
  <c r="M666" i="4"/>
  <c r="M684" i="4"/>
  <c r="M678" i="4"/>
  <c r="M704" i="4"/>
  <c r="M715" i="4"/>
  <c r="M697" i="4"/>
  <c r="M709" i="4"/>
  <c r="M746" i="4"/>
  <c r="M740" i="4"/>
  <c r="M735" i="4"/>
  <c r="M728" i="4"/>
  <c r="M759" i="4"/>
  <c r="M777" i="4"/>
  <c r="M766" i="4"/>
  <c r="M802" i="4"/>
  <c r="M790" i="4"/>
  <c r="M771" i="4"/>
  <c r="M808" i="4"/>
  <c r="M797" i="4"/>
  <c r="M828" i="4"/>
  <c r="M859" i="4"/>
  <c r="M833" i="4"/>
  <c r="M839" i="4"/>
  <c r="M821" i="4"/>
  <c r="M870" i="4"/>
  <c r="M890" i="4"/>
  <c r="M883" i="4"/>
  <c r="M864" i="4"/>
  <c r="M852" i="4"/>
  <c r="M901" i="4"/>
  <c r="M895" i="4"/>
  <c r="M914" i="4"/>
  <c r="M932" i="4"/>
  <c r="M921" i="4"/>
  <c r="M952" i="4"/>
  <c r="M926" i="4"/>
  <c r="M988" i="4"/>
  <c r="M957" i="4"/>
  <c r="M963" i="4"/>
  <c r="M983" i="4"/>
  <c r="M945" i="4"/>
  <c r="M976" i="4"/>
  <c r="M994" i="4"/>
  <c r="M1025" i="4"/>
  <c r="M1007" i="4"/>
  <c r="M1014" i="4"/>
  <c r="M1019" i="4"/>
  <c r="M1038" i="4"/>
  <c r="M1045" i="4"/>
  <c r="M1056" i="4"/>
  <c r="M1087" i="4"/>
  <c r="M1050" i="4"/>
  <c r="M1069" i="4"/>
  <c r="M1076" i="4"/>
  <c r="M1118" i="4"/>
  <c r="M1081" i="4"/>
  <c r="M1138" i="4"/>
  <c r="M1107" i="4"/>
  <c r="M1100" i="4"/>
  <c r="M1112" i="4"/>
  <c r="M1143" i="4"/>
  <c r="M1131" i="4"/>
  <c r="M1149" i="4"/>
  <c r="M1174" i="4"/>
  <c r="M1162" i="4"/>
  <c r="M1169" i="4"/>
  <c r="M1180" i="4"/>
  <c r="M1211" i="4"/>
  <c r="M1193" i="4"/>
  <c r="M1200" i="4"/>
  <c r="M1224" i="4"/>
  <c r="M1205" i="4"/>
  <c r="M1236" i="4"/>
  <c r="M1231" i="4"/>
  <c r="M1267" i="4"/>
  <c r="M1242" i="4"/>
  <c r="M1262" i="4"/>
  <c r="M1255" i="4"/>
  <c r="M1273" i="4"/>
  <c r="M1304" i="4"/>
  <c r="M1293" i="4"/>
  <c r="M1298" i="4"/>
  <c r="M1286" i="4"/>
  <c r="M1329" i="4"/>
  <c r="M1324" i="4"/>
  <c r="M1335" i="4"/>
  <c r="M1317" i="4"/>
  <c r="M1360" i="4"/>
  <c r="M1397" i="4"/>
  <c r="M1366" i="4"/>
  <c r="M1355" i="4"/>
  <c r="M1348" i="4"/>
  <c r="M1391" i="4"/>
  <c r="M1386" i="4"/>
  <c r="M1379" i="4"/>
  <c r="M1410" i="4"/>
  <c r="M1417" i="4"/>
  <c r="M1428" i="4"/>
  <c r="M1448" i="4"/>
  <c r="M1422" i="4"/>
  <c r="M1441" i="4"/>
  <c r="M1459" i="4"/>
  <c r="M1453" i="4"/>
  <c r="M1521" i="4"/>
  <c r="M1490" i="4"/>
  <c r="M1479" i="4"/>
  <c r="M1484" i="4"/>
  <c r="M1472" i="4"/>
  <c r="M1515" i="4"/>
  <c r="M1510" i="4"/>
  <c r="M1503" i="4"/>
  <c r="M1552" i="4"/>
  <c r="M1541" i="4"/>
  <c r="M1534" i="4"/>
  <c r="M1583" i="4"/>
  <c r="M1572" i="4"/>
  <c r="M1546" i="4"/>
  <c r="M1614" i="4"/>
  <c r="M1565" i="4"/>
  <c r="M1577" i="4"/>
  <c r="M1596" i="4"/>
  <c r="M1645" i="4"/>
  <c r="M1608" i="4"/>
  <c r="M1603" i="4"/>
  <c r="M1627" i="4"/>
  <c r="M1634" i="4"/>
  <c r="M1639" i="4"/>
  <c r="M1676" i="4"/>
  <c r="M1658" i="4"/>
  <c r="M1665" i="4"/>
  <c r="M1670" i="4"/>
  <c r="M1696" i="4"/>
  <c r="M1701" i="4"/>
  <c r="M1738" i="4"/>
  <c r="M1707" i="4"/>
  <c r="M1689" i="4"/>
  <c r="M1751" i="4"/>
  <c r="M1769" i="4"/>
  <c r="M1763" i="4"/>
  <c r="M1727" i="4"/>
  <c r="M1732" i="4"/>
  <c r="M1720" i="4"/>
  <c r="M1789" i="4"/>
  <c r="M1758" i="4"/>
  <c r="M1794" i="4"/>
  <c r="M1800" i="4"/>
  <c r="M1782" i="4"/>
  <c r="M1825" i="4"/>
  <c r="M1831" i="4"/>
  <c r="M1820" i="4"/>
  <c r="M1813" i="4"/>
  <c r="M1844" i="4"/>
  <c r="M1851" i="4"/>
  <c r="M1856" i="4"/>
  <c r="M1862" i="4"/>
  <c r="M1882" i="4"/>
  <c r="M1887" i="4"/>
  <c r="M1893" i="4"/>
  <c r="M1875" i="4"/>
  <c r="M1906" i="4"/>
  <c r="M1918" i="4"/>
  <c r="M1924" i="4"/>
  <c r="M1944" i="4"/>
  <c r="M1913" i="4"/>
  <c r="M1955" i="4"/>
  <c r="M1949" i="4"/>
  <c r="M1986" i="4"/>
  <c r="M1937" i="4"/>
  <c r="M1980" i="4"/>
  <c r="M1975" i="4"/>
  <c r="M1968" i="4"/>
  <c r="M2006" i="4"/>
  <c r="M2011" i="4"/>
  <c r="M2017" i="4"/>
  <c r="M1999" i="4"/>
  <c r="M2042" i="4"/>
  <c r="M2061" i="4"/>
  <c r="M2073" i="4"/>
  <c r="M2030" i="4"/>
  <c r="M2048" i="4"/>
  <c r="M2037" i="4"/>
  <c r="M2079" i="4"/>
  <c r="M2068" i="4"/>
  <c r="M2110" i="4"/>
  <c r="M2092" i="4"/>
  <c r="M2104" i="4"/>
  <c r="M2099" i="4"/>
  <c r="M2130" i="4"/>
  <c r="M2135" i="4"/>
  <c r="M2141" i="4"/>
  <c r="M2123" i="4"/>
  <c r="M2166" i="4"/>
  <c r="M2161" i="4"/>
  <c r="M2154" i="4"/>
  <c r="M2223" i="4"/>
  <c r="M2172" i="4"/>
  <c r="M2185" i="4"/>
  <c r="M2203" i="4"/>
  <c r="M2216" i="4"/>
  <c r="M2192" i="4"/>
  <c r="M2228" i="4"/>
  <c r="M2197" i="4"/>
  <c r="M2234" i="4"/>
  <c r="M2247" i="4"/>
  <c r="M2265" i="4"/>
  <c r="M2254" i="4"/>
  <c r="M2259" i="4"/>
  <c r="M2290" i="4"/>
  <c r="M2285" i="4"/>
  <c r="M2296" i="4"/>
  <c r="M2309" i="4"/>
  <c r="M2327" i="4"/>
  <c r="M2321" i="4"/>
  <c r="M2316" i="4"/>
  <c r="M2278" i="4"/>
  <c r="M2358" i="4"/>
  <c r="M2347" i="4"/>
  <c r="M2352" i="4"/>
  <c r="M2389" i="4"/>
  <c r="M2340" i="4"/>
  <c r="M2371" i="4"/>
  <c r="M2383" i="4"/>
  <c r="M2378" i="4"/>
  <c r="M2420" i="4"/>
  <c r="M2402" i="4"/>
  <c r="M2440" i="4"/>
  <c r="M2409" i="4"/>
  <c r="M2414" i="4"/>
  <c r="M2451" i="4"/>
  <c r="M2445" i="4"/>
  <c r="M2433" i="4"/>
  <c r="M2471" i="4"/>
  <c r="M2464" i="4"/>
  <c r="M2476" i="4"/>
  <c r="M2482" i="4"/>
  <c r="M2502" i="4"/>
  <c r="M2507" i="4"/>
  <c r="M2495" i="4"/>
  <c r="M2544" i="4"/>
  <c r="M2513" i="4"/>
  <c r="M2526" i="4"/>
  <c r="M2533" i="4"/>
  <c r="M2538" i="4"/>
  <c r="M2588" i="4"/>
  <c r="M2606" i="4"/>
  <c r="M2595" i="4"/>
  <c r="M2650" i="4"/>
  <c r="M2600" i="4"/>
  <c r="M2637" i="4"/>
  <c r="M2619" i="4"/>
  <c r="M2626" i="4"/>
  <c r="M2631" i="4"/>
  <c r="M2662" i="4"/>
  <c r="M2688" i="4"/>
  <c r="M2693" i="4"/>
  <c r="M2668" i="4"/>
  <c r="M2657" i="4"/>
  <c r="M2730" i="4"/>
  <c r="M2681" i="4"/>
  <c r="M2699" i="4"/>
  <c r="M2719" i="4"/>
  <c r="M2712" i="4"/>
  <c r="M2724" i="4"/>
  <c r="M2774" i="4"/>
  <c r="M2743" i="4"/>
  <c r="M2755" i="4"/>
  <c r="M2750" i="4"/>
  <c r="M2761" i="4"/>
  <c r="M2786" i="4"/>
  <c r="M2781" i="4"/>
  <c r="M2792" i="4"/>
  <c r="M2805" i="4"/>
  <c r="M2817" i="4"/>
  <c r="M2848" i="4"/>
  <c r="M2836" i="4"/>
  <c r="M2823" i="4"/>
  <c r="M2812" i="4"/>
  <c r="M2854" i="4"/>
  <c r="M2843" i="4"/>
  <c r="M2885" i="4"/>
  <c r="M2929" i="4"/>
  <c r="M2879" i="4"/>
  <c r="M2874" i="4"/>
  <c r="M2867" i="4"/>
  <c r="M2910" i="4"/>
  <c r="M2905" i="4"/>
  <c r="M2898" i="4"/>
  <c r="M2960" i="4"/>
  <c r="M2941" i="4"/>
  <c r="M2916" i="4"/>
  <c r="M2947" i="4"/>
  <c r="M2936" i="4"/>
  <c r="M2972" i="4"/>
  <c r="M2967" i="4"/>
  <c r="M2978" i="4"/>
  <c r="M2991" i="4"/>
  <c r="M3003" i="4"/>
  <c r="M3009" i="4"/>
  <c r="M2998" i="4"/>
  <c r="M3022" i="4"/>
  <c r="M3040" i="4"/>
  <c r="M3029" i="4"/>
  <c r="M3053" i="4"/>
  <c r="M3034" i="4"/>
  <c r="M3065" i="4"/>
  <c r="M3071" i="4"/>
  <c r="M3060" i="4"/>
  <c r="M3084" i="4"/>
  <c r="M3102" i="4"/>
  <c r="M3096" i="4"/>
  <c r="M3091" i="4"/>
  <c r="M3115" i="4"/>
  <c r="M3122" i="4"/>
  <c r="M3133" i="4"/>
  <c r="M3127" i="4"/>
  <c r="M3164" i="4"/>
  <c r="M3195" i="4"/>
  <c r="M3158" i="4"/>
  <c r="M3146" i="4"/>
  <c r="M3153" i="4"/>
  <c r="M3177" i="4"/>
  <c r="M3184" i="4"/>
  <c r="M3226" i="4"/>
  <c r="M3189" i="4"/>
  <c r="M3220" i="4"/>
  <c r="M3215" i="4"/>
  <c r="M3208" i="4"/>
  <c r="M3257" i="4"/>
  <c r="M3239" i="4"/>
  <c r="M3270" i="4"/>
  <c r="M3251" i="4"/>
  <c r="M3246" i="4"/>
  <c r="M3319" i="4"/>
  <c r="M3301" i="4"/>
  <c r="M3288" i="4"/>
  <c r="M3282" i="4"/>
  <c r="M3308" i="4"/>
  <c r="M3277" i="4"/>
  <c r="M3313" i="4"/>
  <c r="M3332" i="4"/>
  <c r="M3339" i="4"/>
  <c r="M3344" i="4"/>
  <c r="M3350" i="4"/>
  <c r="M3381" i="4"/>
  <c r="M3375" i="4"/>
  <c r="M3363" i="4"/>
  <c r="M3370" i="4"/>
  <c r="M3401" i="4"/>
  <c r="M3394" i="4"/>
  <c r="M3406" i="4"/>
  <c r="M3432" i="4"/>
  <c r="M3412" i="4"/>
  <c r="M3443" i="4"/>
  <c r="M3437" i="4"/>
  <c r="M3425" i="4"/>
  <c r="M3468" i="4"/>
  <c r="M3456" i="4"/>
  <c r="M3463" i="4"/>
  <c r="M3474" i="4"/>
  <c r="K34" i="1"/>
  <c r="K14" i="1"/>
  <c r="I29" i="1"/>
  <c r="J14" i="1"/>
  <c r="K13" i="1"/>
  <c r="I14" i="1"/>
  <c r="H14" i="1"/>
  <c r="L12" i="1"/>
  <c r="I25" i="1"/>
  <c r="I13" i="1"/>
  <c r="K30" i="1"/>
  <c r="K32" i="1"/>
  <c r="K31" i="1"/>
  <c r="I30" i="1"/>
  <c r="I31" i="1"/>
  <c r="K21" i="1"/>
  <c r="I20" i="1"/>
  <c r="I21" i="1"/>
  <c r="I18" i="1"/>
  <c r="K19" i="1"/>
  <c r="K20" i="1"/>
  <c r="I19" i="1"/>
  <c r="K17" i="1"/>
  <c r="J13" i="1"/>
  <c r="K12" i="1"/>
  <c r="I34" i="1"/>
  <c r="I32" i="1"/>
  <c r="K29" i="1"/>
  <c r="K26" i="1"/>
  <c r="K24" i="1"/>
  <c r="K18" i="1"/>
  <c r="I17" i="1"/>
  <c r="L13" i="1"/>
  <c r="J12" i="1"/>
  <c r="L34" i="1"/>
  <c r="H34" i="1"/>
  <c r="J32" i="1"/>
  <c r="L31" i="1"/>
  <c r="H31" i="1"/>
  <c r="J30" i="1"/>
  <c r="L29" i="1"/>
  <c r="H29" i="1"/>
  <c r="J26" i="1"/>
  <c r="L25" i="1"/>
  <c r="H25" i="1"/>
  <c r="J24" i="1"/>
  <c r="L21" i="1"/>
  <c r="H21" i="1"/>
  <c r="J20" i="1"/>
  <c r="L19" i="1"/>
  <c r="H19" i="1"/>
  <c r="J18" i="1"/>
  <c r="L17" i="1"/>
  <c r="I26" i="1"/>
  <c r="K25" i="1"/>
  <c r="I24" i="1"/>
  <c r="L32" i="1"/>
  <c r="H32" i="1"/>
  <c r="J31" i="1"/>
  <c r="L30" i="1"/>
  <c r="H30" i="1"/>
  <c r="L26" i="1"/>
  <c r="H26" i="1"/>
  <c r="J25" i="1"/>
  <c r="L24" i="1"/>
  <c r="J21" i="1"/>
  <c r="L20" i="1"/>
  <c r="H20" i="1"/>
  <c r="J19" i="1"/>
  <c r="L18" i="1"/>
  <c r="H18" i="1"/>
  <c r="H23" i="2"/>
  <c r="H22" i="2"/>
  <c r="H21" i="2"/>
  <c r="H20" i="2"/>
  <c r="H18" i="2"/>
  <c r="H17" i="2"/>
  <c r="H16" i="2"/>
  <c r="H14" i="2"/>
  <c r="H13" i="2"/>
  <c r="H12" i="2"/>
  <c r="H11" i="2"/>
  <c r="H10" i="2"/>
  <c r="H8" i="2"/>
  <c r="H7" i="2"/>
  <c r="H6" i="2"/>
  <c r="R8" i="1"/>
  <c r="Q8" i="1"/>
  <c r="P8" i="1"/>
  <c r="O8" i="1"/>
  <c r="M97" i="4" l="1"/>
  <c r="M128" i="4"/>
  <c r="M190" i="4"/>
  <c r="M159" i="4"/>
  <c r="M221" i="4"/>
  <c r="M252" i="4"/>
  <c r="M314" i="4"/>
  <c r="M283" i="4"/>
  <c r="M345" i="4"/>
  <c r="M376" i="4"/>
  <c r="M407" i="4"/>
  <c r="M469" i="4"/>
  <c r="M438" i="4"/>
  <c r="M500" i="4"/>
  <c r="M531" i="4"/>
  <c r="M562" i="4"/>
  <c r="M593" i="4"/>
  <c r="M624" i="4"/>
  <c r="M655" i="4"/>
  <c r="M686" i="4"/>
  <c r="M717" i="4"/>
  <c r="M748" i="4"/>
  <c r="M779" i="4"/>
  <c r="M903" i="4"/>
  <c r="M810" i="4"/>
  <c r="M841" i="4"/>
  <c r="M872" i="4"/>
  <c r="M934" i="4"/>
  <c r="M996" i="4"/>
  <c r="M965" i="4"/>
  <c r="M1027" i="4"/>
  <c r="M1058" i="4"/>
  <c r="M1089" i="4"/>
  <c r="M1151" i="4"/>
  <c r="M1120" i="4"/>
  <c r="M1182" i="4"/>
  <c r="M1213" i="4"/>
  <c r="M1275" i="4"/>
  <c r="M1244" i="4"/>
  <c r="M1306" i="4"/>
  <c r="M1337" i="4"/>
  <c r="M1368" i="4"/>
  <c r="M1399" i="4"/>
  <c r="M1430" i="4"/>
  <c r="M1461" i="4"/>
  <c r="M1492" i="4"/>
  <c r="M1523" i="4"/>
  <c r="M1554" i="4"/>
  <c r="M1585" i="4"/>
  <c r="M1616" i="4"/>
  <c r="M1647" i="4"/>
  <c r="M1678" i="4"/>
  <c r="M1709" i="4"/>
  <c r="M1771" i="4"/>
  <c r="M1740" i="4"/>
  <c r="M1802" i="4"/>
  <c r="M1833" i="4"/>
  <c r="M1864" i="4"/>
  <c r="M1895" i="4"/>
  <c r="M1926" i="4"/>
  <c r="M1957" i="4"/>
  <c r="M1988" i="4"/>
  <c r="M2050" i="4"/>
  <c r="M2019" i="4"/>
  <c r="M2081" i="4"/>
  <c r="M2112" i="4"/>
  <c r="M2143" i="4"/>
  <c r="M2174" i="4"/>
  <c r="M2205" i="4"/>
  <c r="M2236" i="4"/>
  <c r="M2267" i="4"/>
  <c r="M2298" i="4"/>
  <c r="M2329" i="4"/>
  <c r="M2360" i="4"/>
  <c r="M2391" i="4"/>
  <c r="M2422" i="4"/>
  <c r="M2453" i="4"/>
  <c r="M2484" i="4"/>
  <c r="M2515" i="4"/>
  <c r="M2546" i="4"/>
  <c r="M2608" i="4"/>
  <c r="M2639" i="4"/>
  <c r="M2670" i="4"/>
  <c r="K15" i="1"/>
  <c r="L15" i="1"/>
  <c r="M2701" i="4"/>
  <c r="M2732" i="4"/>
  <c r="M2794" i="4"/>
  <c r="M2763" i="4"/>
  <c r="M2825" i="4"/>
  <c r="M2856" i="4"/>
  <c r="M2887" i="4"/>
  <c r="M2918" i="4"/>
  <c r="M2949" i="4"/>
  <c r="M2980" i="4"/>
  <c r="M3042" i="4"/>
  <c r="M3011" i="4"/>
  <c r="M3073" i="4"/>
  <c r="M3104" i="4"/>
  <c r="M3135" i="4"/>
  <c r="M3166" i="4"/>
  <c r="M3197" i="4"/>
  <c r="M3228" i="4"/>
  <c r="M3259" i="4"/>
  <c r="M3290" i="4"/>
  <c r="M3321" i="4"/>
  <c r="M3352" i="4"/>
  <c r="M3383" i="4"/>
  <c r="M3445" i="4"/>
  <c r="M3414" i="4"/>
  <c r="M3476" i="4"/>
  <c r="L22" i="1"/>
  <c r="I15" i="1"/>
  <c r="J15" i="1"/>
  <c r="I33" i="1"/>
  <c r="K33" i="1"/>
  <c r="K27" i="1"/>
  <c r="K22" i="1"/>
  <c r="J22" i="1"/>
  <c r="I22" i="1"/>
  <c r="H15" i="1"/>
  <c r="H27" i="1"/>
  <c r="J33" i="1"/>
  <c r="L27" i="1"/>
  <c r="H22" i="1"/>
  <c r="J27" i="1"/>
  <c r="I27" i="1"/>
  <c r="H33" i="1"/>
  <c r="L33" i="1"/>
  <c r="M15" i="1" l="1"/>
  <c r="M22" i="1"/>
  <c r="M27" i="1"/>
  <c r="M33" i="1"/>
  <c r="M35" i="1" l="1"/>
  <c r="U8" i="1"/>
  <c r="T8" i="1"/>
  <c r="S8" i="1"/>
  <c r="V8" i="1" s="1"/>
</calcChain>
</file>

<file path=xl/sharedStrings.xml><?xml version="1.0" encoding="utf-8"?>
<sst xmlns="http://schemas.openxmlformats.org/spreadsheetml/2006/main" count="13551" uniqueCount="895">
  <si>
    <t>Nombre de la Capacitación:</t>
  </si>
  <si>
    <t>Fecha</t>
  </si>
  <si>
    <t>Capacitación</t>
  </si>
  <si>
    <t>Desde</t>
  </si>
  <si>
    <t>Hasta</t>
  </si>
  <si>
    <t>Amabilidad</t>
  </si>
  <si>
    <t>Profesionalidad</t>
  </si>
  <si>
    <t>Fiabilidad</t>
  </si>
  <si>
    <t>Accesibilidad</t>
  </si>
  <si>
    <t>La presente encuesta tiene como objetivo conocer la opinión respecto a la capacitación y sobre los resultados del mismo. Le pedimos que evalúe los siguientes puntos en la escala indicada.</t>
  </si>
  <si>
    <t>Femenino</t>
  </si>
  <si>
    <t>Masculino</t>
  </si>
  <si>
    <t xml:space="preserve">Preguntas </t>
  </si>
  <si>
    <t>Resultados</t>
  </si>
  <si>
    <t>Factor: Amabilidad</t>
  </si>
  <si>
    <t>Malo</t>
  </si>
  <si>
    <t>Regular</t>
  </si>
  <si>
    <t>Bueno</t>
  </si>
  <si>
    <t>Muy Bueno</t>
  </si>
  <si>
    <t>Excelente</t>
  </si>
  <si>
    <t>Total</t>
  </si>
  <si>
    <t>1. ¿Cómo fue la actitud del  facilitador durante la acción formativa?</t>
  </si>
  <si>
    <t>-</t>
  </si>
  <si>
    <t xml:space="preserve">2. ¿Cómo califica el comportamiento del facilitador al responder sus dudas? </t>
  </si>
  <si>
    <t>3. ¿Cómo evalúa el trato brindado por el personal de la INAGUJA en el momento de su inscripción?</t>
  </si>
  <si>
    <t>Promedio y Sumatoria</t>
  </si>
  <si>
    <t>Factor: Profesionalidad</t>
  </si>
  <si>
    <t>4. ¿Cómo califica el método de enseñanza del facilitador?</t>
  </si>
  <si>
    <t>5. ¿Cómo mantuvo el facilitador su lenguaje y  profesionalidad durante la acción ?</t>
  </si>
  <si>
    <t>6. ¿Cómo califica la responsabilidad y puntualidad del facilitador durante la acción formativa?</t>
  </si>
  <si>
    <t>7.¿ Cómo evalúa el contenido desarrollado en la acción formativa?</t>
  </si>
  <si>
    <t>8. ¿Cómo el facilitador mostró su  apertura y flexibilidad a diferentes puntos de vista en la acción formativa?</t>
  </si>
  <si>
    <t>Promedio</t>
  </si>
  <si>
    <t>Factor: Fiabilidad</t>
  </si>
  <si>
    <t>9. ¿Cómo califica el material y los recursos proporcionados para la capacitación?</t>
  </si>
  <si>
    <t xml:space="preserve">10. ¿Cómo califica la condición de las máquinas o recursos ? </t>
  </si>
  <si>
    <t>11. ¿Cómo califica las instalaciones para la capacitación?</t>
  </si>
  <si>
    <t xml:space="preserve">Factor: Accesibilidad </t>
  </si>
  <si>
    <t>12. Cómo evalúa su experiencia al solicitar las informaciones referentes a las acciones formativas ?</t>
  </si>
  <si>
    <t>13. ¿Cómo califica el proceso de inscripción a los cursos?</t>
  </si>
  <si>
    <t>14. ¿Cómo calificaría las facilidades de acceder al taller?</t>
  </si>
  <si>
    <t>15. ¿Cómo califica la atención al cliente por parte de la INAGUJA?</t>
  </si>
  <si>
    <r>
      <rPr>
        <sz val="12"/>
        <color theme="1"/>
        <rFont val="Times New Roman"/>
        <family val="1"/>
      </rPr>
      <t xml:space="preserve">En general </t>
    </r>
    <r>
      <rPr>
        <sz val="12"/>
        <color rgb="FF000000"/>
        <rFont val="Times New Roman"/>
        <family val="1"/>
      </rPr>
      <t xml:space="preserve">¿Cómo calificas la capacitación que tomaste? </t>
    </r>
  </si>
  <si>
    <t>Cantidad de Participantes:</t>
  </si>
  <si>
    <t xml:space="preserve">MATRIZ DE ATRIBUTOS CONSOLIDADO </t>
  </si>
  <si>
    <t>Cantidad de Participantes</t>
  </si>
  <si>
    <t>Atributos</t>
  </si>
  <si>
    <t xml:space="preserve">Genero </t>
  </si>
  <si>
    <t>F</t>
  </si>
  <si>
    <t>M</t>
  </si>
  <si>
    <t>Evidencias</t>
  </si>
  <si>
    <t>Corte y conf. (Costura Basica)</t>
  </si>
  <si>
    <t>Corte y conf. de prendas de vestir</t>
  </si>
  <si>
    <t>Curso alta Cost 1er Mod. FH</t>
  </si>
  <si>
    <t>Basico de emprendimiento</t>
  </si>
  <si>
    <t>Diseño de Proyectos</t>
  </si>
  <si>
    <t>Ed. Financiera y Form.</t>
  </si>
  <si>
    <t>Comunicación efectiva</t>
  </si>
  <si>
    <t>Seguridad y salud ocupacional</t>
  </si>
  <si>
    <t>Empoderamiento empresarial</t>
  </si>
  <si>
    <t>Liderazgo y supervision</t>
  </si>
  <si>
    <t>Gestion administrativa</t>
  </si>
  <si>
    <t>Formacion Humana</t>
  </si>
  <si>
    <t>Atencion al cliente</t>
  </si>
  <si>
    <t>Educacion financiera</t>
  </si>
  <si>
    <t>Emprendimiento para Pymes</t>
  </si>
  <si>
    <t>Emprendimiento</t>
  </si>
  <si>
    <t>Mercadeo y ventas</t>
  </si>
  <si>
    <t>Corte y confeccion de prendas de vestir</t>
  </si>
  <si>
    <t>Costurero domestico</t>
  </si>
  <si>
    <t>Confeccion de vestidos</t>
  </si>
  <si>
    <t>Decorador en globos</t>
  </si>
  <si>
    <t>Marketing de moda 3er modulo</t>
  </si>
  <si>
    <t>Tec. Avanzadas ilustracion</t>
  </si>
  <si>
    <t>Diplomado Moda Hotelera</t>
  </si>
  <si>
    <t>Confeccion y terminaciones</t>
  </si>
  <si>
    <t>Elaboracion de bisuteria</t>
  </si>
  <si>
    <t>Curso de alta costura 5to modulo</t>
  </si>
  <si>
    <t>Adornos navideños</t>
  </si>
  <si>
    <t>Artesano en bisuteria</t>
  </si>
  <si>
    <t>Curso de alta costura 4to modulo</t>
  </si>
  <si>
    <t>Patronaje</t>
  </si>
  <si>
    <t>Decoracion de calipsos</t>
  </si>
  <si>
    <t>Curso alta costura 3er modulo</t>
  </si>
  <si>
    <t>Resina artesanal</t>
  </si>
  <si>
    <t>Confeccion de cojines decorativos</t>
  </si>
  <si>
    <t>Diseño de proyectos</t>
  </si>
  <si>
    <t>Contabilidad</t>
  </si>
  <si>
    <t>Emprendimiento empresarial</t>
  </si>
  <si>
    <t>Salud y seguridad ocupacional</t>
  </si>
  <si>
    <t>Comunicacion efectiva</t>
  </si>
  <si>
    <t>Liderazgo y Supervision</t>
  </si>
  <si>
    <t>Basico emprendimiento</t>
  </si>
  <si>
    <t>Confeccion basica de prendas de vestir</t>
  </si>
  <si>
    <t>Basico en emprendimiento</t>
  </si>
  <si>
    <t>Diseno de proyecto</t>
  </si>
  <si>
    <t>Formacion humana</t>
  </si>
  <si>
    <t>Contabilidad basica</t>
  </si>
  <si>
    <t>Corte y confeccion costura basica</t>
  </si>
  <si>
    <t>Artesano en Bisuteria</t>
  </si>
  <si>
    <t>Educacion financiera y formalizacion de Mipymes</t>
  </si>
  <si>
    <t>emprendimiento</t>
  </si>
  <si>
    <t>liderazgo y superacion</t>
  </si>
  <si>
    <t>Confeccion domestica de colchas</t>
  </si>
  <si>
    <t>formacion humana</t>
  </si>
  <si>
    <t>contabilidad basica</t>
  </si>
  <si>
    <t>100/%</t>
  </si>
  <si>
    <t>Confeccion de batas para facilitadores</t>
  </si>
  <si>
    <t>Confeccion basica de camisas</t>
  </si>
  <si>
    <t>Marketing de Moda</t>
  </si>
  <si>
    <t>Conf. Prenda de vestir basica ( Proyecto Int.)</t>
  </si>
  <si>
    <t>Confeccion de batas</t>
  </si>
  <si>
    <t>Confeccion de Prenda de Vestir basica (Pantalon basico)</t>
  </si>
  <si>
    <t>Conf. Domestica de Prendas de Vestir basicas ( falda)</t>
  </si>
  <si>
    <t>Cofeccion Domestica de Prendas de vestir basicas</t>
  </si>
  <si>
    <t>Accesorios para el cabello</t>
  </si>
  <si>
    <t>Elaboracion de Bisuteria Avanzada</t>
  </si>
  <si>
    <t xml:space="preserve">Decoracion de calisos </t>
  </si>
  <si>
    <t>Elab. De bisuteria avanzada</t>
  </si>
  <si>
    <t>Moda Hotelera</t>
  </si>
  <si>
    <t>Ed. financiera y formalizacion de mipymes</t>
  </si>
  <si>
    <t>Ed. Financiera y formalizacion de mipymes</t>
  </si>
  <si>
    <t>Operador de maquinas planas industriales</t>
  </si>
  <si>
    <t>Operador de maquina plana Ind.</t>
  </si>
  <si>
    <t>Confeccion de ropas de niños y niñas</t>
  </si>
  <si>
    <t>Decoracion con globos</t>
  </si>
  <si>
    <t>Operador de maquinas planas Industriales de una aguja</t>
  </si>
  <si>
    <t>Locutor Profesional</t>
  </si>
  <si>
    <t>Emprendimiento para pymes</t>
  </si>
  <si>
    <t>Mercadeo y Ventas</t>
  </si>
  <si>
    <t>Diseño de Proyecto</t>
  </si>
  <si>
    <t>Decoracion de calizos</t>
  </si>
  <si>
    <t>Elaboracion de lenceria a mano</t>
  </si>
  <si>
    <t>Comunicación Efectiva</t>
  </si>
  <si>
    <t>Psicología del marketing y colorificación</t>
  </si>
  <si>
    <t>(Conf. Dom.) Proyecto integrado nivel 2</t>
  </si>
  <si>
    <t>( Conf. Dom.)Confección de blusa básica</t>
  </si>
  <si>
    <t>Básico en emprendimiento</t>
  </si>
  <si>
    <t>Diseño de proyecto</t>
  </si>
  <si>
    <t>Contabilidad básica</t>
  </si>
  <si>
    <t>Gestión administrativa</t>
  </si>
  <si>
    <t>(Conf. B. prendas v.) Proyecto Integrado</t>
  </si>
  <si>
    <t>Confección pantalón básico femenino</t>
  </si>
  <si>
    <t>Confección vestido básico</t>
  </si>
  <si>
    <t>Confección prendas vestir básica (falda)</t>
  </si>
  <si>
    <t>Confección prenda de vestir básica (Blusa b.)</t>
  </si>
  <si>
    <t>Confección de prenda de vestir básica (Falda)</t>
  </si>
  <si>
    <t>27/4//2023</t>
  </si>
  <si>
    <t>Confección de prenda de vestir básica(vestido b.)</t>
  </si>
  <si>
    <t>Confección de prendas de vestir básicas (Blusas)</t>
  </si>
  <si>
    <t>Operador de máquinas planas</t>
  </si>
  <si>
    <t>Proyecto Integrado</t>
  </si>
  <si>
    <t>Confección de pantalón básico</t>
  </si>
  <si>
    <t>Confección de vestido básico</t>
  </si>
  <si>
    <t>Confección de muñecas de trapo</t>
  </si>
  <si>
    <t>Gestión adm. (Básico emprendimiento)</t>
  </si>
  <si>
    <t>Gestion adm. Contabilidad básica</t>
  </si>
  <si>
    <t>Gestión adm. (Diseño de Proyectos)</t>
  </si>
  <si>
    <t>Gestión adm. (Mercadeo y ventas)</t>
  </si>
  <si>
    <t>28/04/203</t>
  </si>
  <si>
    <t>G. Adm. (Empoderamiento empresarial)</t>
  </si>
  <si>
    <t>G. Adm. (Liderazgo y supervisión)</t>
  </si>
  <si>
    <t>Gestión adm. (Seg. Y salud ocupacional)</t>
  </si>
  <si>
    <t>Gestión administrativa (Com. Efectiva)</t>
  </si>
  <si>
    <t>Educación financiera y formalización</t>
  </si>
  <si>
    <t>Gestión administrativa (F. Humana)</t>
  </si>
  <si>
    <t>Confección de colchas, cojines y accesorios de baño</t>
  </si>
  <si>
    <t>Marketing de moda</t>
  </si>
  <si>
    <t>Formación Humana</t>
  </si>
  <si>
    <t>Liderazgo y Supervisión</t>
  </si>
  <si>
    <t>Operador de máquina plana</t>
  </si>
  <si>
    <t>Educación financiera y formalización de las Mipymes</t>
  </si>
  <si>
    <t>Confección básica de prendas de vestir (Formación Humana)</t>
  </si>
  <si>
    <t>Confección de prendas de vestir básicas</t>
  </si>
  <si>
    <t>Confección de prendas de vestir básicas (Corte y Elab.)</t>
  </si>
  <si>
    <t>Confección de batas para facilitadores</t>
  </si>
  <si>
    <t>Formación Humana (Conf. Prendas vestir básicas)</t>
  </si>
  <si>
    <t>Confección de prendas de vestir básicas (Elab. De Patr.)</t>
  </si>
  <si>
    <t>Elaboracion de bisuteria vulnerable</t>
  </si>
  <si>
    <t>Corte y elaboracion de muestras</t>
  </si>
  <si>
    <t>Elaboracion de patrones de ropa basica</t>
  </si>
  <si>
    <t>Artesania en Bisuteria</t>
  </si>
  <si>
    <t>Confección de falda básica</t>
  </si>
  <si>
    <t>Confección de blusa básica</t>
  </si>
  <si>
    <t>Confección doméstica de prendas de vestir básicas</t>
  </si>
  <si>
    <t>Maquillaje profesional</t>
  </si>
  <si>
    <t>Bisutería</t>
  </si>
  <si>
    <t>Elaboración de lencería a mano</t>
  </si>
  <si>
    <t>Trimestres (Fecha)</t>
  </si>
  <si>
    <t>(Varios elementos)</t>
  </si>
  <si>
    <t>Participantes</t>
  </si>
  <si>
    <t xml:space="preserve">Amabilidad </t>
  </si>
  <si>
    <t xml:space="preserve">Profesionalidad </t>
  </si>
  <si>
    <t xml:space="preserve">Fiabilidad </t>
  </si>
  <si>
    <t xml:space="preserve">Accesibilidad </t>
  </si>
  <si>
    <t>Alta cost. 3. Transf. Y const. Prendas basicas</t>
  </si>
  <si>
    <t>Alta cost. FH</t>
  </si>
  <si>
    <t>Conf. De batas para facilitadores</t>
  </si>
  <si>
    <t>Conf. De blusa basica</t>
  </si>
  <si>
    <t>Conf. De cojines decorativos</t>
  </si>
  <si>
    <t>Conf. De muñecas de trapo</t>
  </si>
  <si>
    <t>Conf. de ropa niño (a)</t>
  </si>
  <si>
    <t>Conf. de vestido basico</t>
  </si>
  <si>
    <t>Conf. Dom. Cortinas hogar</t>
  </si>
  <si>
    <t>Conf. Dom. Ropa y accesorios baño</t>
  </si>
  <si>
    <t>Conf. Domestica de ropa y accesorios de baño</t>
  </si>
  <si>
    <t>Conf. Pantalon basico</t>
  </si>
  <si>
    <t>Conf. Prendas (Elab. De patrones)</t>
  </si>
  <si>
    <t>Conf. Prendas (Formacion Humana)</t>
  </si>
  <si>
    <t>Conf. Prendas vestir (Proyecto Integrado)</t>
  </si>
  <si>
    <t>Conf. vestido basico</t>
  </si>
  <si>
    <t>Confeccion blusa basica</t>
  </si>
  <si>
    <t>Confeccion de cartera en tela</t>
  </si>
  <si>
    <t>Confeccion de Falda</t>
  </si>
  <si>
    <t>Confeccion domestica de camisas</t>
  </si>
  <si>
    <t>Confeccion prendas de vestir basicas</t>
  </si>
  <si>
    <t>Confeccion ropa niño(a)</t>
  </si>
  <si>
    <t>Costura domestica</t>
  </si>
  <si>
    <t>Curso Alta Costura 1er mod. Historia y tecnica A.C.</t>
  </si>
  <si>
    <t>Decoracion de calisos</t>
  </si>
  <si>
    <t>Diseño accesorios y Detalles bautizos</t>
  </si>
  <si>
    <t>Educacion Financiera</t>
  </si>
  <si>
    <t>Elab. de accesorios para el cabello</t>
  </si>
  <si>
    <t>Elaboracion de Decoraciones Navideñas</t>
  </si>
  <si>
    <t>Liderazgo</t>
  </si>
  <si>
    <t>Mantenimiento de maquinas de coser</t>
  </si>
  <si>
    <t>Operación de máquina plana (Básico)</t>
  </si>
  <si>
    <t>Operación maq. Plana Basico</t>
  </si>
  <si>
    <t>Operador maquina plana</t>
  </si>
  <si>
    <t>EVIDENCIAS</t>
  </si>
  <si>
    <t>Conf. batas facilit.</t>
  </si>
  <si>
    <t>Conf. Batas facilit.</t>
  </si>
  <si>
    <t>Conf. Ropa niños (FH)</t>
  </si>
  <si>
    <t>Aplic. Tecnicas Conf. Ropa niños</t>
  </si>
  <si>
    <t xml:space="preserve">Ropa de niños </t>
  </si>
  <si>
    <t>Conf. Domestica colchas</t>
  </si>
  <si>
    <t>Decoracion en globos</t>
  </si>
  <si>
    <t>Presupuesto para Pymes</t>
  </si>
  <si>
    <t>Elaboración de Bisuteria</t>
  </si>
  <si>
    <t>Canones y dibujo de figurines</t>
  </si>
  <si>
    <t>Principios basicos del diseño de modas</t>
  </si>
  <si>
    <t>Conf. Prendas vestir (Faldas)</t>
  </si>
  <si>
    <t>Conf. Prendas Form. Hum.</t>
  </si>
  <si>
    <t>Elab. Patrones ropa basica</t>
  </si>
  <si>
    <t>Corte y elaboracion de muestras de ropa</t>
  </si>
  <si>
    <t>Como hablar en publico y Maestria de ceremonia</t>
  </si>
  <si>
    <t>Confeccion ropa de niño</t>
  </si>
  <si>
    <t>Fabricacion y tapizado de muebles</t>
  </si>
  <si>
    <t>Emp. Empresarial</t>
  </si>
  <si>
    <t>Elab. De bisuteria</t>
  </si>
  <si>
    <t>Elab. Accesorios cabello</t>
  </si>
  <si>
    <t>Gestion Administrativa</t>
  </si>
  <si>
    <t>Enhebra máquina y Realiza costura</t>
  </si>
  <si>
    <t>Lenceria para el hogar</t>
  </si>
  <si>
    <t>Confeccion ropa de niños (a)</t>
  </si>
  <si>
    <t>Proyecto</t>
  </si>
  <si>
    <t>Marketing de Moda (Presentacion Portafolio)</t>
  </si>
  <si>
    <t>Basico Emprendimiento</t>
  </si>
  <si>
    <t>Lenceria a mano</t>
  </si>
  <si>
    <t>Induccion al emprendimiento</t>
  </si>
  <si>
    <t>Seguridad social y ocupacional</t>
  </si>
  <si>
    <t>Educacion Financ. Y Formalizacion</t>
  </si>
  <si>
    <t>Conf. De faldas</t>
  </si>
  <si>
    <t>Conf. Pantalon basico fem.</t>
  </si>
  <si>
    <t>Confeccion vestido basico</t>
  </si>
  <si>
    <t>Moda H. Los actores del turismo</t>
  </si>
  <si>
    <t>Corte y elab. Muestras de ropa</t>
  </si>
  <si>
    <t>Belleza basico</t>
  </si>
  <si>
    <t>Conf. Blusa basica</t>
  </si>
  <si>
    <t>Confeccion domestica de mantelerias y cover</t>
  </si>
  <si>
    <t>Ed. Financiera y form. de Mipymes</t>
  </si>
  <si>
    <t>(Todas)</t>
  </si>
  <si>
    <t>Promedio de Amabilidad</t>
  </si>
  <si>
    <t>Promedio de Profesionalidad</t>
  </si>
  <si>
    <t>Promedio de Accesibilidad</t>
  </si>
  <si>
    <t>Promedio de Fiabilidad</t>
  </si>
  <si>
    <t>Cuenta de Capacitación</t>
  </si>
  <si>
    <t>Suma de Cantidad de Participantes</t>
  </si>
  <si>
    <t>Curso de colchas y cojines</t>
  </si>
  <si>
    <t>Confeccion domestica de accesorios para cocina</t>
  </si>
  <si>
    <t>Conf. De cojines, colchas y ropa de cama</t>
  </si>
  <si>
    <t>Costura dom. De colchas y cojines</t>
  </si>
  <si>
    <t>Costura Domestica</t>
  </si>
  <si>
    <t>Confeccion basica de colchas y cojines</t>
  </si>
  <si>
    <t>Confeccion costura basica</t>
  </si>
  <si>
    <t>Decorador de globos</t>
  </si>
  <si>
    <t>Elaborador de bisuteria</t>
  </si>
  <si>
    <t>Decorador de calipso</t>
  </si>
  <si>
    <t>Charla finanza personal y formalizacion de mipyme</t>
  </si>
  <si>
    <t>Gestion de enpresas (Gestion de finanzas)</t>
  </si>
  <si>
    <t>Gestion de empresas (Direccion de empresas)</t>
  </si>
  <si>
    <t>Gestion de empresas (Gerencia de mercadeo)</t>
  </si>
  <si>
    <t>Gestion de empresas (Gerencia de operaciones)</t>
  </si>
  <si>
    <t>Dip. Marketing de moda 1er Mod. FH</t>
  </si>
  <si>
    <t>Dip. Mark. De Moda 2do M. Historia, Evol. Del arte</t>
  </si>
  <si>
    <t>2do M. Hist. Y Ev. Alta Costura</t>
  </si>
  <si>
    <t>3er M. Téc. Drapeado francés y griego</t>
  </si>
  <si>
    <t>Curso Alta Costura 1er M. F.H.</t>
  </si>
  <si>
    <t>Patron y Costura Industrial</t>
  </si>
  <si>
    <t>Visitador a médico</t>
  </si>
  <si>
    <t>Dip. 3 M. Psicologia del Marketing</t>
  </si>
  <si>
    <t>4to M. Transf. Y Const. Patrones y vestidos</t>
  </si>
  <si>
    <t>Diplomado en Produccion Industrial Pre-A-Porter</t>
  </si>
  <si>
    <t>Dip. Diseño de modas creativa (FH)</t>
  </si>
  <si>
    <t>Diseño de modas creativa Mod. 2 Ind. Femenina</t>
  </si>
  <si>
    <t>Dis. Modas creativa Mod. 1 Tec. Patron femenino</t>
  </si>
  <si>
    <t>Diseño de modas creativa</t>
  </si>
  <si>
    <t>Gestion adm. Emprendimiento (Mercadeo y ventas)</t>
  </si>
  <si>
    <t>Gestión adm. (Formacion Humana)</t>
  </si>
  <si>
    <t>G.A. Seguridad y salud ocupacional</t>
  </si>
  <si>
    <t>Emprendimiento basico</t>
  </si>
  <si>
    <t>Costura doméstica (Conf. Ropa interior)</t>
  </si>
  <si>
    <t>Diseño de modas creativa/Módulo 3:Prod. Textil</t>
  </si>
  <si>
    <t>Diseño de modas creativa/Módulo 4: Mi producto y su mercado</t>
  </si>
  <si>
    <t>Curso de diseño de moda basico (2do módulo: Int. Dm)</t>
  </si>
  <si>
    <t>Diseño de modas creativa: Conociendo promipymes</t>
  </si>
  <si>
    <t>Curso de diseño de moda básico (1er M. FH)</t>
  </si>
  <si>
    <t>Confección de cortinas para el hogar (Op. Máq. Coser)</t>
  </si>
  <si>
    <t>Confeccion de cortinas para el hogar (FH)</t>
  </si>
  <si>
    <t>Conf. De colchas y cojines</t>
  </si>
  <si>
    <t>Op. De máquinas planas ind.</t>
  </si>
  <si>
    <t>Elaboración de colchas y cojines</t>
  </si>
  <si>
    <t>Elab. De bisutería avanzada</t>
  </si>
  <si>
    <t>Pintura acrílica al frío</t>
  </si>
  <si>
    <t>Confección costura básica</t>
  </si>
  <si>
    <t>Elab. De bisuteria avanzado (PI)</t>
  </si>
  <si>
    <t>Elab. De bisuteria en peyote</t>
  </si>
  <si>
    <t>Elab. de bisutería con cuenta superduo</t>
  </si>
  <si>
    <t>Elab. de bisuteria con tecnica embroidery</t>
  </si>
  <si>
    <t>Conf. De cortinas para el hogar</t>
  </si>
  <si>
    <t>Conf. de ropa exterior femenina (FH)</t>
  </si>
  <si>
    <t>Conf. Ropa exterior femenina (Manejo máquina coser)</t>
  </si>
  <si>
    <t>Conf. ropa exterior femenina(Conf. Vestido y chaqueta)</t>
  </si>
  <si>
    <t>Conf. Ropa exterior femenina (Conf. Faldas y blusas)</t>
  </si>
  <si>
    <t>Conf. Ropa exterior femenina (Trans. De patrones)</t>
  </si>
  <si>
    <t>Liderazgo y supervisión</t>
  </si>
  <si>
    <t>Empoderamiento de la mujer</t>
  </si>
  <si>
    <t>Aprender para emprender</t>
  </si>
  <si>
    <t>GA Liderazgo y Supervision</t>
  </si>
  <si>
    <t>GA Formacion Humana</t>
  </si>
  <si>
    <t>GA Comunicación Efectiva</t>
  </si>
  <si>
    <t>GA Salud y Seg. Ocupacional</t>
  </si>
  <si>
    <t>GA Gestión administrativa</t>
  </si>
  <si>
    <t>GA Contabilidad basica</t>
  </si>
  <si>
    <t>GA Mercadeo y ventas</t>
  </si>
  <si>
    <t>GA Diseño de proyectos</t>
  </si>
  <si>
    <t>GA Emprendimiento basico</t>
  </si>
  <si>
    <t>GA Gestion administrativa para el emprendimiento</t>
  </si>
  <si>
    <t>GA Seguridad y salud ocupacional</t>
  </si>
  <si>
    <t>GA Comunicación efectiva</t>
  </si>
  <si>
    <t>GA Empoderamiento empresarial</t>
  </si>
  <si>
    <t>GA Contabilidad básica</t>
  </si>
  <si>
    <t>Dipl. Marketing de Moda 5to Mod. Maquillaje Profesional</t>
  </si>
  <si>
    <t>Curso alta costura 5to Mód. Moda sostenible o moda upcycle</t>
  </si>
  <si>
    <t>Mark. De moda 6to Mód. Diseño gráfico, Ilustración</t>
  </si>
  <si>
    <t>1er Mód. Intr. General al estilismo</t>
  </si>
  <si>
    <t>2do Mód. Asesoría de Imagen y análisis del cliente</t>
  </si>
  <si>
    <t>Curso diseño de moda básico 3er Mód.</t>
  </si>
  <si>
    <t>Empoderamiento Empresarial</t>
  </si>
  <si>
    <t>Educacion financiera y formalizacion</t>
  </si>
  <si>
    <t>Decoración de caliso</t>
  </si>
  <si>
    <t>Artesanía en bisutería (Elab. De macramé)</t>
  </si>
  <si>
    <t>Diplom. en produccion industrial pret-a-porter</t>
  </si>
  <si>
    <t>Diplomado en patronaje infantil</t>
  </si>
  <si>
    <t>Dip. En prod. Ind. Cont. Y costo</t>
  </si>
  <si>
    <t>Diplom. En patronaje infantil</t>
  </si>
  <si>
    <t>Dipl. En produccion industrial pret a  porter</t>
  </si>
  <si>
    <t>DPI (Patronaje y diversidad moda infantil m)</t>
  </si>
  <si>
    <t>Dip. En producción industrial pret a porter</t>
  </si>
  <si>
    <t>Dip. en produccion industrial (Control de calidad y costo)</t>
  </si>
  <si>
    <t>Diplomado en produccion industrial pret a porter</t>
  </si>
  <si>
    <t>Confección de pantalón masculino</t>
  </si>
  <si>
    <t>Curso diseño moda básico 4to Teoría color</t>
  </si>
  <si>
    <t>Colorimetría/Morfología</t>
  </si>
  <si>
    <t xml:space="preserve">Estudio tendencias comunicación y etiquetas 4to M. </t>
  </si>
  <si>
    <t>Estilismo/Técnicas de estilismo 5to M.</t>
  </si>
  <si>
    <t>Proyecto final 6to M.</t>
  </si>
  <si>
    <t>Emprendimiento para pymes con metodologia imesun.oit</t>
  </si>
  <si>
    <t>31/9/2024</t>
  </si>
  <si>
    <t>Dip. Marketing de moda 1er modulo (FH)</t>
  </si>
  <si>
    <t>Dip. marketing de moda 6to modulo (Diseño de Vitrinas)</t>
  </si>
  <si>
    <t>Curso de alta costura 1er modulo (FH)</t>
  </si>
  <si>
    <t>Dip. marketing de moda 2do modulo (Historia, evolucion)</t>
  </si>
  <si>
    <t>Confección de Costura basica</t>
  </si>
  <si>
    <t>Costura Doméstica</t>
  </si>
  <si>
    <t>Dip. Gestion administrativa (FH)</t>
  </si>
  <si>
    <t>Dip. Gestion administrativa (Com. Efectiva)</t>
  </si>
  <si>
    <t>Dip. Gestion administrativa (Seg. Y salud ocupacional)</t>
  </si>
  <si>
    <t>Dip. Gestion administrativa (Lid. y supervision)</t>
  </si>
  <si>
    <t>Dip. Gestion administrativa (Mercadeo y ventas)</t>
  </si>
  <si>
    <t xml:space="preserve"> Gestion administrativa </t>
  </si>
  <si>
    <t xml:space="preserve"> Gestion administrativa (Empoderamiento empresarial)</t>
  </si>
  <si>
    <t xml:space="preserve"> Gestion administrativa (Contabilidad basica)</t>
  </si>
  <si>
    <t xml:space="preserve"> Gestion administrativa (Diseño de proyectos)</t>
  </si>
  <si>
    <t xml:space="preserve"> Gestion administrativa (Basico en emprendimiento)</t>
  </si>
  <si>
    <t>Elab. De bisutería avanzada (FH)</t>
  </si>
  <si>
    <t>Elab. De bisutería avanzada (Proyecto Integrado)</t>
  </si>
  <si>
    <t>Elab. De bisutería con tecnica embroidery</t>
  </si>
  <si>
    <t>Elab. De bisutería en peyote</t>
  </si>
  <si>
    <t>Decoracion de calisos (FH)</t>
  </si>
  <si>
    <t>Decoracion de calisos (Proyecto Integrado)</t>
  </si>
  <si>
    <t>Decoracion de calisos (En cinta, pellizas y macramé)</t>
  </si>
  <si>
    <t>Decoracion de calisos en pedrería</t>
  </si>
  <si>
    <t>Operaciones basicas de costura con maquinas planas (FH)</t>
  </si>
  <si>
    <t>Operaciones basicas de costura con maquinas planas (PI)</t>
  </si>
  <si>
    <t>Op. Basicas de costuras con maquinas planas (Enhebrado maq.)</t>
  </si>
  <si>
    <t>Op. Basicas de costuras con maquinas planas (Op. Basicas costuras)</t>
  </si>
  <si>
    <t>Confeccion ropa infantil (FH)</t>
  </si>
  <si>
    <t>Confeccion ropa infantil (Patrones y corte de tela)</t>
  </si>
  <si>
    <t>Confeccion ropa infantil (Ropa de bebe)</t>
  </si>
  <si>
    <t>Confeccion ropa infantil (Ropa de niñas)</t>
  </si>
  <si>
    <t>Elaboracion de lenceria para el hogar (Elab. Adornos habitacion)</t>
  </si>
  <si>
    <t>Confeccion de colchas y sabanas (FH)</t>
  </si>
  <si>
    <t>Conf. De colchas y sabanas (PI)</t>
  </si>
  <si>
    <t>Conf. De colchas y sabanas M.3 Manejo maquina coser</t>
  </si>
  <si>
    <t>Conf. De colchas y sabanas M.4 Conf. Colchas</t>
  </si>
  <si>
    <t>Conf. De colchas y sabanas M.5 Conf. Sábanas</t>
  </si>
  <si>
    <t>Alteracion de prendas de vestir basicas (FH)</t>
  </si>
  <si>
    <t>Alteracion de prendas de vestir basicas (Blusa y camisa)</t>
  </si>
  <si>
    <t>Alteracion de prendas de vestir basicas (alteracion de faldas)</t>
  </si>
  <si>
    <t>Alteracion de prendas de vestir basicas (alteracion y reparacion de vestido)</t>
  </si>
  <si>
    <t>Alteracion de prendas de vestir basicas (alteracion de pantalon)</t>
  </si>
  <si>
    <t>Confeccion de costura basica</t>
  </si>
  <si>
    <t>Confeccion de cortinas, colchas y cojines decorativos</t>
  </si>
  <si>
    <t>Servicio al cliente</t>
  </si>
  <si>
    <t>Proyecto integrado</t>
  </si>
  <si>
    <t>Gerencia de mercadeo</t>
  </si>
  <si>
    <t>Gerencia de operaciones</t>
  </si>
  <si>
    <t>Direccion de empresas</t>
  </si>
  <si>
    <t>Gerencia de Finanzas</t>
  </si>
  <si>
    <t>Gestion administrativa para el emprendimiento (FH)</t>
  </si>
  <si>
    <t>Gestion adm. Para el emprendimiento (Com. Efectiva)</t>
  </si>
  <si>
    <t>Gestion adm. Para el emprendimiento (Seg. ocupacional)</t>
  </si>
  <si>
    <t>Gestion adm. Para el emprendimiento (Lid. Y supervision)</t>
  </si>
  <si>
    <t>Gestion adm. Para el emprendimiento (Emp. empresarial)</t>
  </si>
  <si>
    <t>Gestion adm. Para el emprendimiento (Mercadeo y ventas)</t>
  </si>
  <si>
    <t>Gestion adm. Para el emprendimiento (Contabilidad basica)</t>
  </si>
  <si>
    <t>Gestion adm. Para el emprendimiento (Básico de emprendimiento)</t>
  </si>
  <si>
    <t>Gestion adm. Para el emprendimiento (Gestion de proyectos)</t>
  </si>
  <si>
    <t>Gestion adm. Para el emprendimiento (Gestion administrativa)</t>
  </si>
  <si>
    <t>Basico en Contabilidad</t>
  </si>
  <si>
    <t>Gestion de proyectos</t>
  </si>
  <si>
    <t>Empderamiento empresarial</t>
  </si>
  <si>
    <t>Curso de alta costura 2do mód. Historia y evolucion de la alta costura</t>
  </si>
  <si>
    <t>Curso de alta costura 3 mód. Transf. Y const. De patrones</t>
  </si>
  <si>
    <t>Diplomado marketing de moda 3 mód. Psicologia del marketing</t>
  </si>
  <si>
    <t>Curso de alta costura 4 mód. Tecnica drapeado frances  y griego</t>
  </si>
  <si>
    <t>Curso de alta costura 5 mód. Moda sostenible o moda upcycle</t>
  </si>
  <si>
    <t>Curso de alta costura 6 mód. Desfile de moda-practica final</t>
  </si>
  <si>
    <t>Confeccion domestica ropa de niños FH</t>
  </si>
  <si>
    <t>Confeccion domestica ropa de niños Proyecto Integrado</t>
  </si>
  <si>
    <t>Confeccion domestica ropa de niños (Elab. Canastilla para bebe)</t>
  </si>
  <si>
    <t>Confeccion domestica ropa de niños (Elab. Patrones corte y confeccion)</t>
  </si>
  <si>
    <t>Confeccion domestica ropa de niños/ropa de niñas</t>
  </si>
  <si>
    <t>Confeccion domestica ropa de niños/ropa de niños</t>
  </si>
  <si>
    <t>Elaboracion de bisuteria avanzada</t>
  </si>
  <si>
    <t>Curso de patronaje y confeccion prendas de vestir</t>
  </si>
  <si>
    <t>Decoracion navideña</t>
  </si>
  <si>
    <t>Decoracion de calipso (FH-Nivel 1)</t>
  </si>
  <si>
    <t>Decoracion de calipso en cinta y tejidos en macrame</t>
  </si>
  <si>
    <t>Decoracion de calipso en pelliza</t>
  </si>
  <si>
    <t>Decoracion de calipso en pedreria</t>
  </si>
  <si>
    <t>Decoracion de calipso (Proyecto Integrado-Nivel 1)</t>
  </si>
  <si>
    <t>Curso decoracion de calipsos</t>
  </si>
  <si>
    <t>Operador de maquina plana de una aguja</t>
  </si>
  <si>
    <t>Elaboracion de columnas y paredes con globos</t>
  </si>
  <si>
    <t>Elaboracion de animales, flores y figuras con globos</t>
  </si>
  <si>
    <t>Decoracion con globos Proyecto Integrado</t>
  </si>
  <si>
    <t>Decoracion con globos (Elab. De columnas y paredes con globos0</t>
  </si>
  <si>
    <t>Decoracion con globos Formacion Humana</t>
  </si>
  <si>
    <t>Decoracion con globos Elab. de animales, flores, y figuras con globos</t>
  </si>
  <si>
    <t>Decoracion con globos FH</t>
  </si>
  <si>
    <t>Dec. Con globos Elab. Animales, flores y figuras</t>
  </si>
  <si>
    <t>Dec. Con globos Elab. Columnas y paredes con globos</t>
  </si>
  <si>
    <t>Decoracion con globos  Proyecto Integrado</t>
  </si>
  <si>
    <t>Confeccion de cortinas FH</t>
  </si>
  <si>
    <t>Confeccion de cortinas Proyecto Integrado</t>
  </si>
  <si>
    <t>Confeccion de cortinas Manejo maquinas de coser</t>
  </si>
  <si>
    <t xml:space="preserve">Confección de cortinas </t>
  </si>
  <si>
    <t>Confección de accesorios de cocina FH</t>
  </si>
  <si>
    <t>Confección de accesorios de cocina Proyecto Integrado</t>
  </si>
  <si>
    <t xml:space="preserve">Confección de accesorios de cocina </t>
  </si>
  <si>
    <t>Elaboracion de flores navideñas</t>
  </si>
  <si>
    <t>Elaboracion de muñecos de navidad en fieltro</t>
  </si>
  <si>
    <t>Elaboracion de adornos para mesas, puertas y pared</t>
  </si>
  <si>
    <t>Elaboracion de cartera FH</t>
  </si>
  <si>
    <t>Elaboracion de cartera Proyecto Integrado</t>
  </si>
  <si>
    <t>Elaboracion de cartera en tela</t>
  </si>
  <si>
    <t>Elaboracion de colchas y cojines (Confeccion de cojines)</t>
  </si>
  <si>
    <t>Elab. de colchas y cojines (Corte y elab. De patron para la conf. De colchas)</t>
  </si>
  <si>
    <t>Elab. de colchas y cojines (Confeccion de colchas)</t>
  </si>
  <si>
    <t>Decorador de caliso FH</t>
  </si>
  <si>
    <t>Decorador de caliso en cintas y tejido en macrame</t>
  </si>
  <si>
    <t>Decorador de caliso en pedreria</t>
  </si>
  <si>
    <t>Decorador de caliso en pelliza</t>
  </si>
  <si>
    <t>Decoracion de calipso FH Nivel 1</t>
  </si>
  <si>
    <t>Decoracion de calipso  Proyecto Integrado</t>
  </si>
  <si>
    <t>Confeccion de camisas masculinas (Manejo maquina coser)</t>
  </si>
  <si>
    <t>Confeccion de camisas masculinas (Elab. Patron y corte de camisas)</t>
  </si>
  <si>
    <t xml:space="preserve">Confeccion de camisas masculinas </t>
  </si>
  <si>
    <t>Básico de emprendimiento: Educación Financiera</t>
  </si>
  <si>
    <t>Operador industrial máquina plana 2</t>
  </si>
  <si>
    <t>Operador industrial de maquina plana 1</t>
  </si>
  <si>
    <t>Diplomado marketing de moda 5to M. (Maquillaje prof.)</t>
  </si>
  <si>
    <t>Curso de Alta Costura 1er M. FH</t>
  </si>
  <si>
    <t>CAC 2 M. Historia y evolucion Alta Costura</t>
  </si>
  <si>
    <t>Confeccion de chacabanas femeninas FH</t>
  </si>
  <si>
    <t>Conf. Chacabana fem. Proy. Int.</t>
  </si>
  <si>
    <t>Conf. Chacabana fem. Elab. Patrones</t>
  </si>
  <si>
    <t>Conf. Chacabana fem. Aplicación tecnicas corte</t>
  </si>
  <si>
    <t>Confeccion chacabanas femeninas</t>
  </si>
  <si>
    <t>Confeccion domestica de camisas 2 FH</t>
  </si>
  <si>
    <t>Confeccion domestica de camisas 2 PI</t>
  </si>
  <si>
    <t>Confeccion domestica de camisas 2 toma de medidas</t>
  </si>
  <si>
    <t>Confeccion domestica de camisas 2 Elab. Patron y corte</t>
  </si>
  <si>
    <t>Confeccion domestica de camisas 2 Manejo maq. Coser</t>
  </si>
  <si>
    <t>Confeccion domestica de camisas 2 Conf. Camisa masculina</t>
  </si>
  <si>
    <t>Operador industrial de maquina plana FH 1</t>
  </si>
  <si>
    <t>Operador industrial de maquina plana 1 Met. Ap.</t>
  </si>
  <si>
    <t>Operador industrial de maquina plana 1 PI</t>
  </si>
  <si>
    <t>Operador industrial de maquina plana Enhebra 1 maq. Y realiza cost.</t>
  </si>
  <si>
    <t>Operador industrial de maquina plana 1 Cost. Basica en maq. Plana</t>
  </si>
  <si>
    <t xml:space="preserve">Operador industrial de maquina plana 1 </t>
  </si>
  <si>
    <t>Operador industrial máquina plana FH</t>
  </si>
  <si>
    <t>Operador industrial de maquina plana PI</t>
  </si>
  <si>
    <t>Operador industrial de maquina plana Met. Aplicada</t>
  </si>
  <si>
    <t xml:space="preserve">Operador industrial de maquina plana Enhebra maq. </t>
  </si>
  <si>
    <t>Operador industrial de maquina plana Costura basica en maq. P.</t>
  </si>
  <si>
    <t>Confeccion basica de prendas de vestir  FH</t>
  </si>
  <si>
    <t>Confeccion basica de prendas de vestir. Elab. patrones</t>
  </si>
  <si>
    <t>Confeccion basica de prendas de vestir. Corte y elab. Muestras</t>
  </si>
  <si>
    <t>Confeccion basica de prendas de vestir. Conf. Blusa basica</t>
  </si>
  <si>
    <t>Confeccion basica de prendas de vestir. Conf. falda basica</t>
  </si>
  <si>
    <t>Confeccion basica de prendas de vestir. Conf. vestido basico</t>
  </si>
  <si>
    <t>Confeccion basica de prendas de vestir. Conf. pantalon basico fem.</t>
  </si>
  <si>
    <t>Confeccion basica de prendas de vestir. PI</t>
  </si>
  <si>
    <t>Educacion financiera y formalizacion de mipymes</t>
  </si>
  <si>
    <t>Diseño de modas para emprendedores FH</t>
  </si>
  <si>
    <t>Diseño de modas para emprendedores: Modas comerciales</t>
  </si>
  <si>
    <t>Diseño de modas para emprendedores: Mercados, texturas</t>
  </si>
  <si>
    <t>Confeccion de camisa masculina</t>
  </si>
  <si>
    <t>Decoracion en globos y eventos 2: Elaboracion de figuras</t>
  </si>
  <si>
    <t>Decoracion en globos y eventos 2: Elaboracion de columnas</t>
  </si>
  <si>
    <t>Decoracion en globos y eventos 2: Elaboracion de centros de mesa</t>
  </si>
  <si>
    <t>Decoracion en globos y eventos 2: Proteccion al medio ambiente</t>
  </si>
  <si>
    <t>Artesano en bisuteria avanzada</t>
  </si>
  <si>
    <t>Gestion administrativa para el emprendimiento 1 FH</t>
  </si>
  <si>
    <t>Gestion administrativa para el emprendimiento 1 CE</t>
  </si>
  <si>
    <t>Gestion administrativa para el emprendimiento 1 SySO</t>
  </si>
  <si>
    <t>Gestion administrativa para el emprendimiento 1 LyS</t>
  </si>
  <si>
    <t>Gestion administrativa para el emprendimiento 1 EmpE</t>
  </si>
  <si>
    <t>Gestion administrativa para el emprendimiento 1 GA</t>
  </si>
  <si>
    <t>Gestion administrativa para el emprendimiento 1 MyV</t>
  </si>
  <si>
    <t>Gestion administrativa para el emprendimiento 1 Ed. F y F</t>
  </si>
  <si>
    <t>Gestion administrativa para el emprendimiento 1 DP</t>
  </si>
  <si>
    <t>Gestion administrativa para el emprendimiento 1 BE</t>
  </si>
  <si>
    <t>Gestion administrativa para el emprendimiento  FH</t>
  </si>
  <si>
    <t>Gestion administrativa para el emprendimiento  CE</t>
  </si>
  <si>
    <t>Gestion administrativa para el emprendimiento SySO</t>
  </si>
  <si>
    <t>Gestion administrativa para el emprendimiento LyS</t>
  </si>
  <si>
    <t>Gestion administrativa para el emprendimiento EmpE</t>
  </si>
  <si>
    <t>Gestion administrativa para el emprendimiento GA</t>
  </si>
  <si>
    <t>Gestion administrativa para el emprendimiento MyV</t>
  </si>
  <si>
    <t>Gestion administrativa para el emprendimiento EyF</t>
  </si>
  <si>
    <t>Gestion administrativa para el emprendimiento DP</t>
  </si>
  <si>
    <t>Gestion administrativa para el emprendimiento BE</t>
  </si>
  <si>
    <t>Diseño de modas para emprendedores: FH</t>
  </si>
  <si>
    <t>Diseño de modas para emprendedores M. 2: Principios basicos diseño</t>
  </si>
  <si>
    <t>Diseño de modas para emprendedores M. 3: Cánones y diseño fig.</t>
  </si>
  <si>
    <t>Curso diseño de modas básico 5 M. Patronaje y Confección</t>
  </si>
  <si>
    <t>Curso diseño de modas básico 6 M. Módulo desarrollo de colecciones</t>
  </si>
  <si>
    <t>Manejo de máquinas de coser: Confección camisa masculina</t>
  </si>
  <si>
    <t>Manejo de máquinas de coser</t>
  </si>
  <si>
    <t>Manejo de máquinas de coser: Elab. Patron y corte de camisas</t>
  </si>
  <si>
    <t>Manejo de máquinas de coser: Manejo de la cinta métrica</t>
  </si>
  <si>
    <t>Manejo de máquinas de coser: Confeccion de camisas masculina</t>
  </si>
  <si>
    <t>Manejo de la maq. De coser domestica</t>
  </si>
  <si>
    <t>Confeccion de pantalón masculino</t>
  </si>
  <si>
    <t>Decoracion de calipso</t>
  </si>
  <si>
    <t xml:space="preserve">Tapiceria 2 FH </t>
  </si>
  <si>
    <t>Tapiceria 2 Introduccion a la tapiceria basica</t>
  </si>
  <si>
    <t>Tapiceria 2/Tapizado de forro de silla butaca</t>
  </si>
  <si>
    <t>Tapiceria 2/Costura basica para tapiceria y tecnica</t>
  </si>
  <si>
    <t>Confeccion de pantalon masculino</t>
  </si>
  <si>
    <t>Elaboracion de velas y velones decorativos</t>
  </si>
  <si>
    <t>Artesania en bisuteria</t>
  </si>
  <si>
    <t>Taller ed. Financiera y form. De Mipyme</t>
  </si>
  <si>
    <t>Taller educacion financiera</t>
  </si>
  <si>
    <t>Taller mesa emprendimiento PROMIPYMPE</t>
  </si>
  <si>
    <t xml:space="preserve"> Taller educacion financiera</t>
  </si>
  <si>
    <t>Confeccion domestica de camisas 2</t>
  </si>
  <si>
    <t>Tapiceria 2: Marcos de espejos</t>
  </si>
  <si>
    <t>Tapiceria 2: Otoman</t>
  </si>
  <si>
    <t>Tapiceria 2: Tapizado de baul</t>
  </si>
  <si>
    <t>Tapiceria 2: Tapizado de muebles</t>
  </si>
  <si>
    <t>Curso de elaboracion de bolsos en lila</t>
  </si>
  <si>
    <t>Elaboración de accesorios para el cabello</t>
  </si>
  <si>
    <t>Historia de la moda, arquitectura y el diseño</t>
  </si>
  <si>
    <t>Decorador de caliso</t>
  </si>
  <si>
    <t>Educación financiera y formalización de Mipyme</t>
  </si>
  <si>
    <t>Decorador de flores en foami y materiales secos</t>
  </si>
  <si>
    <t>Servicio al cliente para Mipyme</t>
  </si>
  <si>
    <t>Fabricación y tapizado de muebles</t>
  </si>
  <si>
    <t>Confeccion de cojines decorativos FH</t>
  </si>
  <si>
    <t xml:space="preserve">Confeccion de cojines decorativos </t>
  </si>
  <si>
    <t>Confeccion de cortinas para el hogar FH</t>
  </si>
  <si>
    <t>Confeccion de cortinas para el hogar Operación maquina coser</t>
  </si>
  <si>
    <t xml:space="preserve">Confeccion de cortinas para el hogar </t>
  </si>
  <si>
    <t>Alta costura Nivel 1 FH</t>
  </si>
  <si>
    <t>Alta costura Nivel 1 Historia y evolucion del arte y la moda</t>
  </si>
  <si>
    <t>Alta costura Nivel 1 Tecnica de drapeado y corseteria</t>
  </si>
  <si>
    <t>Diseño de modas para emprendedores</t>
  </si>
  <si>
    <t>Gestion administrativa para el emprendimiento FH</t>
  </si>
  <si>
    <t>Gestion administrativa para el emprendimiento Comunicación efectiva</t>
  </si>
  <si>
    <t>Gestion administrativa para el emprendimiento: Seg. Y salud ocupacional</t>
  </si>
  <si>
    <t>Gestion administrativa para el emprendimiento: Contabilidad basica</t>
  </si>
  <si>
    <t>Gestion administrativa para el emprendimiento: Liderazgo y supervision</t>
  </si>
  <si>
    <t>Gestion administrativa para el emprendimiento: Gestion administrativa</t>
  </si>
  <si>
    <t>Gestion administrativa para el emprendimiento: Emp. Empresarial</t>
  </si>
  <si>
    <t>Gestion administrativa para el emprendimiento: Mercadeo y ventas</t>
  </si>
  <si>
    <t>Gestion administrativa para el emprendimiento: Basico en emprendimiento</t>
  </si>
  <si>
    <t>Gestion administrativa para el emprendimiento: Diseño de proyectos</t>
  </si>
  <si>
    <t>Diseño de accesorios y detalles para eventos FH</t>
  </si>
  <si>
    <t>Diseño de accesorios y detalles para eventos: proteccion medio ambiente</t>
  </si>
  <si>
    <t>Diseño de accesorios y detalles para eventos: Conf. De tipos de cajas</t>
  </si>
  <si>
    <t>Diseño de accesorios y detalles para eventos: Elaborar detalles para cumpleaños y bodas</t>
  </si>
  <si>
    <t>Diseño de accesorios y detalles para eventos: Elaborar empaques de productos</t>
  </si>
  <si>
    <t>Confeccion de costura domestica FH</t>
  </si>
  <si>
    <t>Confeccion de costura domestica: Manejo maquinas domesticas</t>
  </si>
  <si>
    <t>Confeccion de costura domestica: toma medidas corporales</t>
  </si>
  <si>
    <t>Confeccion de costura domestica: Corte y confeccion de falda y pantalon</t>
  </si>
  <si>
    <t>Confeccion de costura domestica: Corte y confeccion de blusa y vestido</t>
  </si>
  <si>
    <t>Confeccion de costura domestica: Proyecto integrado</t>
  </si>
  <si>
    <t>Confeccion de prendas exterior femenina: manejo maquina de coser</t>
  </si>
  <si>
    <t>Confeccion de prendas exterior femenina: transformacion patron faldas</t>
  </si>
  <si>
    <t>Confeccion de prendas exterior femenina: confeccion de vestidos y chaquetas</t>
  </si>
  <si>
    <t>Confeccion de prendas exterior femenina: confeccion de faldas y blusas</t>
  </si>
  <si>
    <t>Confeccion de carteras en tela 2: Manejo cinta metrica</t>
  </si>
  <si>
    <t>Confeccion de carteras en tela 2: Operación maquina coser domestica</t>
  </si>
  <si>
    <t>Confeccion de carteras en tela 2: Confeccion de carteras en tela</t>
  </si>
  <si>
    <t>Gestion administrativa para el emprendimiento: comunicación efectiva</t>
  </si>
  <si>
    <t>Gestion administrativa para el emprendimiento: Empoderamiento empresarial</t>
  </si>
  <si>
    <t>Gestion administrativa para el emprendimiento: mercadeo y ventas</t>
  </si>
  <si>
    <t>Gestion administrativa para el emprendimiento: Básico en emprendimiento</t>
  </si>
  <si>
    <t>Confeccion de ropa de niños y niñas: Aplicación tecnicas confeccion ropa niños y niñas</t>
  </si>
  <si>
    <t>Confeccion de ropa de niños y niñas: Elaboracion canastillas para bebe</t>
  </si>
  <si>
    <t>Confeccion de ropa de niños y niñas: Elaboracion de patrones, corte y confeccion de ropa de niños</t>
  </si>
  <si>
    <t>Confeccion de ropa de niños y niñas: Elaboracion de patrones, corte y confeccion de ropa de niñas</t>
  </si>
  <si>
    <t>Confeccion de costura domestica: FH</t>
  </si>
  <si>
    <t>Confeccion de costura domestica: manejo de la maquina</t>
  </si>
  <si>
    <t>Confeccion de costura domestica: toma de medidas corporales</t>
  </si>
  <si>
    <t>Confeccion de costura domestica: Confeccion de falda y pantalon</t>
  </si>
  <si>
    <t>Confeccion de costura domestica: Confeccion de blusa y vestido</t>
  </si>
  <si>
    <t>Diseño de modas creativa: FH</t>
  </si>
  <si>
    <t>Diseño de modas creativa: tecnicas patron femenino</t>
  </si>
  <si>
    <t>Diseño de modas creativa: produccion dominicana del sector textil y de la moda</t>
  </si>
  <si>
    <t>Emprendimiento para Pymes 1</t>
  </si>
  <si>
    <t>Diplomado marketing de moda 2- FH</t>
  </si>
  <si>
    <t>Diplomado marketing de moda 2-Introduccion al marketing de moda</t>
  </si>
  <si>
    <t>Diplomado marketing de moda 2-Branding y posicionamiento de marca de moda</t>
  </si>
  <si>
    <t>Diplomado marketing de moda 2-Estrategias de comunicación en moda</t>
  </si>
  <si>
    <t>Diplomado marketing de moda 2-Marketing digital y redes sociales en moda</t>
  </si>
  <si>
    <t>Diplomado marketing de moda 2-Visual merchandaising y experiencia de marca</t>
  </si>
  <si>
    <t>Diplomado marketing de moda 2-Estrategia de ventas y distribucion</t>
  </si>
  <si>
    <t>Diplomado marketing de moda 2-Proyecto final y presentacion de moda</t>
  </si>
  <si>
    <t>Diseño de modas creativa: Indumentaria femenina:confeccion</t>
  </si>
  <si>
    <t>Diseño de modas para emprendedores (Moodboard para venta y produccion)</t>
  </si>
  <si>
    <t>Costurero(a) doméstico(a) 2: Proteccion al medio ambiente</t>
  </si>
  <si>
    <t>Costurero(a) doméstico(a) 2: Tomas de medidas corporales</t>
  </si>
  <si>
    <t>Costurero(a) doméstico(a) 2: Manejo de maquina domestica</t>
  </si>
  <si>
    <t>Costurero(a) doméstico(a) 2: Corte y confeccion de blusa y vestido</t>
  </si>
  <si>
    <t>Costurero(a) doméstico(a) 2: Corte y confeccion de falda y pantalon</t>
  </si>
  <si>
    <t>%</t>
  </si>
  <si>
    <t>Op. básicas de máquinas planas industriales de una aguja (FH)</t>
  </si>
  <si>
    <t>Op. básicas de máquinas planas industriales de una aguja (Metodologia aplicada)</t>
  </si>
  <si>
    <t>Op. básicas de máquinas planas industriales de una aguja (enhebra maquina y realiza costura)</t>
  </si>
  <si>
    <t>Op. básicas de máquinas planas industriales de una aguja (costuras basicas en maquinas planas)</t>
  </si>
  <si>
    <t>Op. básicas de máquinas planas industriales de una aguja (Proyecto Integrado)</t>
  </si>
  <si>
    <t>Elaboracion de adornos para el hogar(Manejos de medidas estandares para adornos y accesorios)</t>
  </si>
  <si>
    <t>Elaboracion de adornos para el hogar(Confeccion de accesorios para baño y cocina)</t>
  </si>
  <si>
    <t>Elaboracion de adornos para el hogar(Confeccion de accesorios de cortinas, colchas y cojines dec.)</t>
  </si>
  <si>
    <t>Confeccion de chacabanas masculinas FH</t>
  </si>
  <si>
    <t>Confeccion de chacabanas masculinas. Elaboracion de patrones de chacabana masc.</t>
  </si>
  <si>
    <t>Confeccion de chacabanas masculinas. Aplicacion tecnicas corte y elab. Muestras</t>
  </si>
  <si>
    <t>Confeccion de chacabanas masculinas. Confeccion chacabanas masculinas</t>
  </si>
  <si>
    <t>Confeccion de chacabanas masculinas. Proyecto integrado</t>
  </si>
  <si>
    <t>Decoracion de calipso. Dec. de calipso con cola de raton y pelliza</t>
  </si>
  <si>
    <t>Decoracion de calipso. Dec. de calipso con pedrerias y aplicaciones</t>
  </si>
  <si>
    <t>Confeccion de costura domestica. Manejo de maquinas domesticas</t>
  </si>
  <si>
    <t>Confeccion de costura domestica. Toma de medidas corporales</t>
  </si>
  <si>
    <t>Confeccion de costura domestica. Corte y confeccion falda y pantalon</t>
  </si>
  <si>
    <t>Confeccion de costura domestica. Proyecto integrado</t>
  </si>
  <si>
    <t>Confeccion domestica de colchas y sabanas FH</t>
  </si>
  <si>
    <t>Confeccion domestica de colchas y sabanas. Manejo maquina coser</t>
  </si>
  <si>
    <t>Confeccion domestica de colchas y sabanas. Confeccion de colchas</t>
  </si>
  <si>
    <t>Confeccion domestica de colchas y sabanas. Confeccion de sabanas</t>
  </si>
  <si>
    <t>Confeccion domestica de colchas y sabanas. Proyecto Integrado</t>
  </si>
  <si>
    <t>Artesano en bisuteria FH</t>
  </si>
  <si>
    <t>Artesano en bisuteria. Elaboracion de bisuteria con la tecnica embroidery</t>
  </si>
  <si>
    <t>Artesano en bisuteria. Elaboracion de bisuteria en peyote</t>
  </si>
  <si>
    <t>Artesano en bisuteria. Elaboracion de bisuteria con cuenta superduo</t>
  </si>
  <si>
    <t>Artesano en bisuteria. Proyecto Integrado</t>
  </si>
  <si>
    <t>Confeccion de costura domestica.Confeccion de blusa y vestido</t>
  </si>
  <si>
    <t>Confeccion de ropa interior FH</t>
  </si>
  <si>
    <t>Confeccion de ropa interior. Corte y diseño de ropa interior</t>
  </si>
  <si>
    <t>Confeccion de ropa interior. Elaboracion de ropa interior</t>
  </si>
  <si>
    <t>Confeccion de colchas y cojines. Elab. Y corte de patrones</t>
  </si>
  <si>
    <t>Confeccion de colchas y cojines. Confeccion de colchas</t>
  </si>
  <si>
    <t>Confeccion de colchas y cojines. Confeccion de cojines</t>
  </si>
  <si>
    <t>Alta costura Nivel 1. Alteraciones y modificaciones de prendas de vestir</t>
  </si>
  <si>
    <t>Alta costura Nivel 1. Elaboracion de presupuesto textil</t>
  </si>
  <si>
    <t>Alta costura Nivel 1. terminacion y preparacion para desfile de moda</t>
  </si>
  <si>
    <t>Confeccion de servilletas en tela. Elaboracion de servilletas en tela</t>
  </si>
  <si>
    <t>Confeccion de servilletas en tela. Elaboracion de manteles</t>
  </si>
  <si>
    <t xml:space="preserve">Educacion financiera y formalizacion </t>
  </si>
  <si>
    <t>Gestion administrativa para el emprendimiento. Comunicacion efectiva</t>
  </si>
  <si>
    <t>Gestion administrativa para el emprendimiento. Seg. Y salud ocupacional</t>
  </si>
  <si>
    <t>Gestion administrativa para el emprendimiento. Contabilidad basica</t>
  </si>
  <si>
    <t>Gestion administrativa para el emprendimiento. Liderazgo y supervision</t>
  </si>
  <si>
    <t>Gestion administrativa para el emprendimiento. Gestion administrativa</t>
  </si>
  <si>
    <t>Gestion administrativa para el emprendimiento. Empoderamiento empresarial</t>
  </si>
  <si>
    <t>Gestion administrativa para el emprendimiento. Mercadeo y ventas</t>
  </si>
  <si>
    <t>Gestion administrativa para el emprendimiento. Diseño de proyectos</t>
  </si>
  <si>
    <t>Gestion administrativa para el emprendimiento. Basico en emprendimiento</t>
  </si>
  <si>
    <t>Decoracion en globos 2. FH</t>
  </si>
  <si>
    <t>Decoracion en globos 2. Elaboracion con globos de figuras, animales y flores</t>
  </si>
  <si>
    <t>Decoracion en globos 2. Elaboracion con globos de centros de mesa</t>
  </si>
  <si>
    <t>Decoracion en globos 2. Elaboracion con globos de columnas y paredes</t>
  </si>
  <si>
    <t>Decoracion en globos 2. Medio ambiente</t>
  </si>
  <si>
    <t>Decoracion en globos 1. FH</t>
  </si>
  <si>
    <t>Decoracion en globos 1. Elaboracion de animales, flores y figuras con globos</t>
  </si>
  <si>
    <t>Decoracion en globos 1. Elaboracion de centros de mesa con globos</t>
  </si>
  <si>
    <t>Decoracion en globos 1. Elaboracion de columnas y paredes con globos</t>
  </si>
  <si>
    <t>Decoracion en globos 1. Proyecto integrado</t>
  </si>
  <si>
    <t>Empoderamiento de la mujer dominicana</t>
  </si>
  <si>
    <t xml:space="preserve">Empoderamiento de la mujer </t>
  </si>
  <si>
    <t>Confeccion de costura domestica 2. Corte y confeccion de blusa y vestido</t>
  </si>
  <si>
    <t>Charla concientización cáncer de mama</t>
  </si>
  <si>
    <t>Diseño de modas para emprendedores. Patronaje</t>
  </si>
  <si>
    <t>Diseño de modas para emprendedores. Confeccion y Terminaciones</t>
  </si>
  <si>
    <t>Diseño de moda Creativa. FH</t>
  </si>
  <si>
    <t>Diseño de moda Creativa. Tecnicas del patron femenino</t>
  </si>
  <si>
    <t>Diseño de moda Creativa. Confeccion de la indumentaria femenina</t>
  </si>
  <si>
    <t>Diseño de moda Creativa. Produccion dominicana del sector textil y de la moda</t>
  </si>
  <si>
    <t>Diseño de moda Creativa. Mi producto y su mercado</t>
  </si>
  <si>
    <t>Confeccion domestica de ropa de niño (A) 2 FH</t>
  </si>
  <si>
    <t>Confeccion domestica de ropa de niño (A)2. Elaboracion de canastillas para bebé</t>
  </si>
  <si>
    <t>Confeccion domestica de ropa de niño (A)2. Elaboracion de patrones, corte y confeccion de ropa de niñas</t>
  </si>
  <si>
    <t>Confeccion domestica de ropa de niño (A) Aplicacion de tecnicas para confeccion de ropa de niños y niñas</t>
  </si>
  <si>
    <t>Confeccion de prendas exterior femenina(A). Manejo de maquina de coser</t>
  </si>
  <si>
    <t>Confeccion de prendas exterior femenina(A). Transformacion del patron de faldas, blusas, vestidos y chaquetas</t>
  </si>
  <si>
    <t>Confeccion de prendas exterior femenina(A). Confeccion de faldas y blusas</t>
  </si>
  <si>
    <t>Confeccion de prendas exterior femenina(A). Confeccion de vestidos y chaquetas</t>
  </si>
  <si>
    <t>Confeccion domestica de colchas y sabanas 2 FH</t>
  </si>
  <si>
    <t>Confeccion domestica de colchas y sabanas 2. Manejo de la maquina de coser</t>
  </si>
  <si>
    <t>Confeccion domestica de colchas y sabanas 2. Confeccion de colchas</t>
  </si>
  <si>
    <t>Confeccion domestica de colchas y sabanas 2. Confeccion de sabanas</t>
  </si>
  <si>
    <t>Decoracion de calipso 1 FH</t>
  </si>
  <si>
    <t>Decoracion de calipso 1 Decoracion de calipso con cola de raton y pelliza</t>
  </si>
  <si>
    <t>Decoracion de calipso 1 Decoracion de calipso con pedreria y aplicaciones</t>
  </si>
  <si>
    <t>Decoracion de calipso 1 Medio ambiente</t>
  </si>
  <si>
    <t>Confeccion de patrones de prendas de vestir basica y de ropa interior.Elaboracion patrones basico prendas de vestir con tecnica grading</t>
  </si>
  <si>
    <t>Confeccion de patrones de prendas de vestir basica y de ropa interior.Elaboracion patrones basico ropa intima, baños y gimnasia</t>
  </si>
  <si>
    <t>Confeccion de patrones de prendas de vestir basica y de ropa interior. Transformacion patrones de blusa, falda y vestido</t>
  </si>
  <si>
    <t>Confeccion de patrones de prendas de vestir basica y de ropa interior. Proyecto integrado</t>
  </si>
  <si>
    <t>Artesano en bisuteria 4 FH</t>
  </si>
  <si>
    <t>Artesano en bisuteria 4 Elaboracion de bisuteria</t>
  </si>
  <si>
    <t>Artesano en bisuteria 4 Elaboracion de bisuteria con pedreria</t>
  </si>
  <si>
    <t>Artesano en bisuteria 4 Elaboracion de macrame con pedreria</t>
  </si>
  <si>
    <t>Artesano en bisuteria 4 Proteccion del medio ambiente</t>
  </si>
  <si>
    <t>Confeccion de patrones de prendas de vestir basica y de ropa interior. Diseño de plantillas y patrones prenda de vestir basica y de ropa interior</t>
  </si>
  <si>
    <t>Emprendimiento para Pymes (Ed. Financiera y form.)</t>
  </si>
  <si>
    <t>Gestión administrativa para el emprendimiento (Ed. Especial) FH</t>
  </si>
  <si>
    <t>Gestión administrativa para el emprendimiento (Ed. Especial) CE</t>
  </si>
  <si>
    <t>Gestión administrativa para el emprendimiento (Ed. Especial) Plan de negocio básico</t>
  </si>
  <si>
    <t>Gestión administrativa para el emprendimiento (Ed. Especial) Finanzas Básicas</t>
  </si>
  <si>
    <t>Gestión administrativa para el emprendimiento (Ed. Especial) Diseño de proyecto</t>
  </si>
  <si>
    <t>Gestión administrativa para el emprendimiento (Ed. Especial) Basico en Emp.</t>
  </si>
  <si>
    <t>Gestión administrativa para el emprendimiento (Ed. Especial) Gestion Adm.</t>
  </si>
  <si>
    <t>Gestion adm. Para el emprendimiento FH</t>
  </si>
  <si>
    <t>Gestion adm. Para el emprendimiento. Comunicación efectiva</t>
  </si>
  <si>
    <t>Gestion adm. Para el emprendimiento. Seg. Y Salud ocupacional</t>
  </si>
  <si>
    <t>Gestion adm. Para el emprendimiento. Basico en Contabilidad</t>
  </si>
  <si>
    <t>Gestion adm. Para el emprendimiento. Liderazgo y Supervision</t>
  </si>
  <si>
    <t>Gestion adm. Para el emprendimiento. Gestion administrativa</t>
  </si>
  <si>
    <t>Gestion adm. Para el emprendimiento. Empoderamiento Empresarial</t>
  </si>
  <si>
    <t>Gestion adm. Para el emprendimiento. Mercadeo y ventas</t>
  </si>
  <si>
    <t>Gestion adm. Para el emprendimiento. Diseño de proyectos</t>
  </si>
  <si>
    <t>Gestion adm. Para el emprendimiento. Basico en emprendimiento</t>
  </si>
  <si>
    <t>Confeccion domestica de camisas 2. FH</t>
  </si>
  <si>
    <t>Confeccion domestica de camisas 2. Manejo maq. De coser</t>
  </si>
  <si>
    <t>Confeccion domestica de camisas 2. Toma de medidas conf. cam.</t>
  </si>
  <si>
    <t>Confeccion domestica de camisas 2. Elab. De patron y corte cam.</t>
  </si>
  <si>
    <t>Confeccion domestica de camisas 2. Conf. de camisas masculina</t>
  </si>
  <si>
    <t>Confeccion domestica de camisas 2. Proyecto Integrado</t>
  </si>
  <si>
    <t>Diplomado Moda sastre Mód. 1 Relaciones Humanas</t>
  </si>
  <si>
    <t>Diplomado Moda sastre Mód. 2 Principios de Moda sastre</t>
  </si>
  <si>
    <t>Diplomado Moda sastre Mód. 3 Creación del patrón para pantalon clásico</t>
  </si>
  <si>
    <t>Diplomado Moda sastre Mód. 3 Creación de patrones de prenda de vestir</t>
  </si>
  <si>
    <t>Gestión administrativa para el emprendimiento FH</t>
  </si>
  <si>
    <t>Gestión administrativa para el emprendimiento. 2 Comunicacion efectiva</t>
  </si>
  <si>
    <t>Gestión administrativa para el emprendimiento. 3 Seg. Y salud ocupacional</t>
  </si>
  <si>
    <t>Gestión administrativa para el emprendimiento. 4 Contabilidad basica</t>
  </si>
  <si>
    <t>Gestión administrativa para el emprendimiento. 5 Liderazgo y supervisión</t>
  </si>
  <si>
    <t>Gestión administrativa para el emprendimiento. 6 Gestión administrativa</t>
  </si>
  <si>
    <t>Gestión administrativa para el emprendimiento. 7 Empoderamiento empresarial</t>
  </si>
  <si>
    <t>Gestión administrativa para el emprendimiento. 8 Mercadeo y ventas</t>
  </si>
  <si>
    <t>Gestión administrativa para el emprendimiento. 9 Diseño de proyecto</t>
  </si>
  <si>
    <t>Gestión administrativa para el emprendimiento. 10 Basico en emprendimiento</t>
  </si>
  <si>
    <t>Decoración navideña 1 FH</t>
  </si>
  <si>
    <t>Decoración navideña 2 Elaboración de flores navideñas</t>
  </si>
  <si>
    <t>Decoración navideña 3 Elaboración de muñecos navideños en fieltro</t>
  </si>
  <si>
    <t>Decoración navideña 4 Elaboración de adornos para mesas, puertas y pared con canela</t>
  </si>
  <si>
    <t>Confeccion de cortinas para el hogar M1 FH</t>
  </si>
  <si>
    <t>Confeccion de cortinas para el hogar M2 Operacion maquina coser</t>
  </si>
  <si>
    <t>Confeccion de cortinas para el hogar M3 confeccion de cortinas</t>
  </si>
  <si>
    <t>Confeccion de ropa de niños y niñas M1 Apl. De tecnicas para confeccion de ropa de niños y niñas</t>
  </si>
  <si>
    <t>Confeccion de ropa de niños y niñas M2 Elaboracion de canastilla para bebe</t>
  </si>
  <si>
    <t>Confeccion de ropa de niños y niñas M3 Elaboracion de patrones, corte y confeccion de ropa de niñas</t>
  </si>
  <si>
    <t>Confeccion de ropa de niños y niñas M4 Elaboracion de patrones, corte y confeccion de ropa de niños</t>
  </si>
  <si>
    <t>Importancia de la formalización</t>
  </si>
  <si>
    <t>Confección de ropa y accesorios de baños (A) FH</t>
  </si>
  <si>
    <t>Confección de ropa y accesorios de baños (A) 2 Manejo máquinas coser</t>
  </si>
  <si>
    <t>Confección de ropa y accesorios de baños (A) 3 Confección accesorios para baño</t>
  </si>
  <si>
    <t>Confecciones de ropa y accesorios de baño M1 FH</t>
  </si>
  <si>
    <t>Confecciones de ropa y accesorios de baño M2 Manejo maquinas coser</t>
  </si>
  <si>
    <t>Confecciones de ropa y accesorios de baño M3 Confección accesorios baño</t>
  </si>
  <si>
    <t>Confección de cortinas para el hogar M1 FH</t>
  </si>
  <si>
    <t>Confección de cortinas para el hogar M2 Operación máquina coser</t>
  </si>
  <si>
    <t>Confección de cortinas para el hogar M3 Confección de cortinas</t>
  </si>
  <si>
    <t>Accesorios para el cabello (A) FH</t>
  </si>
  <si>
    <t>Accesorios para el cabello (A) Elab. Detalles decorativos para el cabello</t>
  </si>
  <si>
    <t>Accesorios para el cabello (A) Elab. Elab. Cintillos para el cabello</t>
  </si>
  <si>
    <t>Accesorios para el cabello (A) Proteccion al medio ambiente y cambio climatico</t>
  </si>
  <si>
    <t>Accesorios para el cabello (A) Protección al medio ambiente y cambio climático</t>
  </si>
  <si>
    <t>Confecciones de ropa y accesorios de baño M2 Manejo máquinas coser</t>
  </si>
  <si>
    <t>Gestión administrativa para el emprendimiento. 10 Básico en emprendimiento</t>
  </si>
  <si>
    <t>Gestion adm. Para el emprendimiento. Básico en emprendimiento</t>
  </si>
  <si>
    <t>Gestion adm. Para el emprendimiento. Básico en Contabilidad</t>
  </si>
  <si>
    <t>Gestion adm. Para el emprendimiento. Gestión administrativa</t>
  </si>
  <si>
    <t>Confeccion domestica de camisas 2. Elab. De patrón y corte cam.</t>
  </si>
  <si>
    <t>Confeccion domestica de camisas 2. Manejo máq. De coser</t>
  </si>
  <si>
    <t>Confeccion de cortinas para el hogar M2 Operación máquina coser</t>
  </si>
  <si>
    <t>Confeccion de ropa de niños y niñas M4 Elaboración de patrones, corte y confección de ropa de niños</t>
  </si>
  <si>
    <t>Confeccion de ropa de niños y niñas M3 Elaboración de patrones, corte y confeccion de ropa de niñas</t>
  </si>
  <si>
    <t>Confeccion de ropa de niños y niñas M2 Elaboración de canastilla para bebe</t>
  </si>
  <si>
    <t>Confeccion de ropa de niños y niñas M1 Apl. De técnicas para confeccion de ropa de niños y niñas</t>
  </si>
  <si>
    <t>Confeccion de cortinas para el hogar M3 Confección de cortinas</t>
  </si>
  <si>
    <t>Confección de chalecos y sacos masculinos M1 FH</t>
  </si>
  <si>
    <t>Confección de chalecos y sacos masculinos M2 Elab. De patrones de chaleco y  saco masculino</t>
  </si>
  <si>
    <t>Confección de chalecos y sacos masculinos M3 Aplic. De téc. Cortes y elaboración muestras chaleco</t>
  </si>
  <si>
    <t>Confección de chalecos y sacos masculinos M4 Confeccion de chaleco y saco masculino</t>
  </si>
  <si>
    <t>Confección de chalecos y sacos masculinos M5 Proyecto integrado</t>
  </si>
  <si>
    <t>Confección de chalecos y sacos masculinos M4 Confección de chaleco y saco masculino</t>
  </si>
  <si>
    <t>Decoración navideña (A) M1 FH</t>
  </si>
  <si>
    <t>Decoración navideña (A) M2 Elaboración de flores navideñas</t>
  </si>
  <si>
    <t>Decoración navideña (A) M3 Elaboración de muñecos navideños en fieltro</t>
  </si>
  <si>
    <t>Decoración navideña (A) M4 Elaboración de adornos para mesas, puertas y pared con canela</t>
  </si>
  <si>
    <t>Confección de accesorios para cocina M1 FH</t>
  </si>
  <si>
    <t>Confección de accesorios para cocina M2 Manejo máq. De coser</t>
  </si>
  <si>
    <t>Confección de accesorios para cocina M3 Confección accesorios para cocina</t>
  </si>
  <si>
    <t>Confección de accesorios para cocina M4 Proyecto integrado</t>
  </si>
  <si>
    <t>Elab. De adornos para el hogar (A) M1 FH</t>
  </si>
  <si>
    <t>Elab. De adornos para el hogar (A) M2 Manejo de medidas estandares para adornos y accesorios</t>
  </si>
  <si>
    <t>Elab. De adornos para el hogar (A) M3 Confección de accessorios para baño y cocina</t>
  </si>
  <si>
    <t>Elab. De adornos para el hogar (A) M4 Confección de accessorios de cortinas, colchas y cojines decorativos</t>
  </si>
  <si>
    <t>Confección doméstica de camisas 3 M1 FH</t>
  </si>
  <si>
    <t>Confección doméstica de camisas 3 M2 Manejo máquinas coser</t>
  </si>
  <si>
    <t>Confección doméstica de camisas 3 M3 Elab. De patrón y corte de camisas</t>
  </si>
  <si>
    <t>Confección doméstica de camisas 3 M4 Confección de camisas masculinas</t>
  </si>
  <si>
    <t>Gestión administrativa para el emprendimiento M2 Comunicación efectiva</t>
  </si>
  <si>
    <t>Gestión administrativa para el emprendimiento M3 Seg. Y salud ocupacional</t>
  </si>
  <si>
    <t>Gestión administrativa para el emprendimiento M4 Contabilidad básica</t>
  </si>
  <si>
    <t>Gestión administrativa para el emprendimiento M5 Liderazgo y supervisión</t>
  </si>
  <si>
    <t>Gestión administrativa para el emprendimiento M6 Gestión administrativa</t>
  </si>
  <si>
    <t>Confección de costura doméstica M1 FH</t>
  </si>
  <si>
    <t>Confección de costura doméstica M2 Toma de medidas corporales</t>
  </si>
  <si>
    <t>Confección de costura doméstica M3 Corte y confección falda y pantalón</t>
  </si>
  <si>
    <t>Confección de costura doméstica M4 Corte y confección blusa y vestido</t>
  </si>
  <si>
    <t>Ed. Financiera y form. De Mipymes</t>
  </si>
  <si>
    <t>Ed. Financiera y form de Mipymes Taller virtual 2</t>
  </si>
  <si>
    <t>Ed. Financiera y form de Mipymes Taller virtual 3</t>
  </si>
  <si>
    <t>Elaboración jabones artesanales FH</t>
  </si>
  <si>
    <t>Elaboración jabones artesanales M2 Hist. del jabon y tipo de pieles</t>
  </si>
  <si>
    <t>Elaboración jabones artesanales M3 Aditivos, aceites y esencias</t>
  </si>
  <si>
    <t>Gestion adm. para el emprendimiento M7 Merc. Y ventas</t>
  </si>
  <si>
    <t>Gestion adm. para el emprendimiento M8 Emp. Emp. Y personal</t>
  </si>
  <si>
    <t>Gestion adm. para el emprendimiento M9 Emp. Diseño de proyectos</t>
  </si>
  <si>
    <t>Gestion adm. para el emprendimiento 10 Básico en emp.</t>
  </si>
  <si>
    <t>Elaboración de patrón industrial FH</t>
  </si>
  <si>
    <t>Elaboración de patrón industrial M2 Corte, conf. de falda básica</t>
  </si>
  <si>
    <t>Asesoría de Imagen M1 FH</t>
  </si>
  <si>
    <t>Asesoría de Imagen M2 Combinación y texturas</t>
  </si>
  <si>
    <t>Diseño de moda básico FH</t>
  </si>
  <si>
    <t>Diseño de moda básico M2 Técnicas del patrón femenino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</si>
</sst>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Arial"/>
      <scheme val="minor"/>
    </font>
    <font>
      <sz val="11"/>
      <color theme="1"/>
      <name val="Arial"/>
      <family val="2"/>
    </font>
    <font>
      <b/>
      <sz val="12"/>
      <color rgb="FFFFFFFF"/>
      <name val="Times New Roman"/>
      <family val="1"/>
    </font>
    <font>
      <sz val="11"/>
      <name val="Arial"/>
      <family val="2"/>
    </font>
    <font>
      <b/>
      <sz val="12"/>
      <color theme="0"/>
      <name val="Times New Roman"/>
      <family val="1"/>
    </font>
    <font>
      <b/>
      <sz val="11"/>
      <color rgb="FFFFFFFF"/>
      <name val="Calibri"/>
      <family val="2"/>
    </font>
    <font>
      <sz val="12"/>
      <color theme="1"/>
      <name val="Times New Roman"/>
      <family val="1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9"/>
      <color rgb="FFFFFFFF"/>
      <name val="Times New Roman"/>
      <family val="1"/>
    </font>
    <font>
      <b/>
      <sz val="9"/>
      <color rgb="FFFFFFFF"/>
      <name val="Calibri"/>
      <family val="2"/>
    </font>
    <font>
      <sz val="9"/>
      <color theme="1"/>
      <name val="Times New Roman"/>
      <family val="1"/>
    </font>
    <font>
      <sz val="9"/>
      <color theme="1"/>
      <name val="Calibri"/>
      <family val="2"/>
    </font>
    <font>
      <b/>
      <sz val="9"/>
      <color theme="0"/>
      <name val="Times New Roman"/>
      <family val="1"/>
    </font>
    <font>
      <sz val="9"/>
      <color rgb="FF000000"/>
      <name val="Times New Roman"/>
      <family val="1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u/>
      <sz val="11"/>
      <color theme="10"/>
      <name val="Arial"/>
      <family val="2"/>
    </font>
    <font>
      <b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1F3864"/>
        <bgColor rgb="FF1F3864"/>
      </patternFill>
    </fill>
    <fill>
      <patternFill patternType="solid">
        <fgColor rgb="FF002060"/>
        <bgColor rgb="FF002060"/>
      </patternFill>
    </fill>
    <fill>
      <patternFill patternType="solid">
        <fgColor rgb="FFA5A5A5"/>
        <bgColor rgb="FFA5A5A5"/>
      </patternFill>
    </fill>
    <fill>
      <patternFill patternType="solid">
        <fgColor rgb="FFAEABAB"/>
        <bgColor rgb="FFAEABAB"/>
      </patternFill>
    </fill>
    <fill>
      <patternFill patternType="solid">
        <fgColor rgb="FFFFFFFF"/>
        <bgColor rgb="FFFFFFFF"/>
      </patternFill>
    </fill>
    <fill>
      <patternFill patternType="solid">
        <fgColor rgb="FFA5E6C8"/>
        <bgColor rgb="FFA5E6C8"/>
      </patternFill>
    </fill>
    <fill>
      <patternFill patternType="solid">
        <fgColor rgb="FFD8D8D8"/>
        <bgColor rgb="FFD8D8D8"/>
      </patternFill>
    </fill>
  </fills>
  <borders count="31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14" fontId="4" fillId="2" borderId="14" xfId="0" applyNumberFormat="1" applyFont="1" applyFill="1" applyBorder="1" applyAlignment="1">
      <alignment vertical="center" wrapText="1"/>
    </xf>
    <xf numFmtId="9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4" fillId="2" borderId="18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9" fontId="7" fillId="0" borderId="22" xfId="0" applyNumberFormat="1" applyFont="1" applyBorder="1" applyAlignment="1">
      <alignment horizontal="center" vertical="center" wrapText="1"/>
    </xf>
    <xf numFmtId="9" fontId="7" fillId="5" borderId="22" xfId="0" applyNumberFormat="1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left" vertical="center" wrapText="1"/>
    </xf>
    <xf numFmtId="0" fontId="10" fillId="5" borderId="22" xfId="0" applyFont="1" applyFill="1" applyBorder="1" applyAlignment="1">
      <alignment horizontal="center" vertical="center" wrapText="1"/>
    </xf>
    <xf numFmtId="9" fontId="10" fillId="5" borderId="22" xfId="0" applyNumberFormat="1" applyFont="1" applyFill="1" applyBorder="1" applyAlignment="1">
      <alignment horizontal="center" vertical="center"/>
    </xf>
    <xf numFmtId="9" fontId="10" fillId="5" borderId="22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4" fillId="3" borderId="22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horizontal="center" vertical="center" wrapText="1"/>
    </xf>
    <xf numFmtId="9" fontId="10" fillId="5" borderId="23" xfId="0" applyNumberFormat="1" applyFont="1" applyFill="1" applyBorder="1" applyAlignment="1">
      <alignment horizontal="center" vertical="center" wrapText="1"/>
    </xf>
    <xf numFmtId="1" fontId="10" fillId="5" borderId="22" xfId="0" applyNumberFormat="1" applyFont="1" applyFill="1" applyBorder="1" applyAlignment="1">
      <alignment horizontal="center" vertical="center" wrapText="1"/>
    </xf>
    <xf numFmtId="9" fontId="9" fillId="5" borderId="22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center"/>
    </xf>
    <xf numFmtId="0" fontId="12" fillId="6" borderId="22" xfId="0" applyFont="1" applyFill="1" applyBorder="1" applyAlignment="1">
      <alignment horizontal="left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9" fontId="6" fillId="6" borderId="22" xfId="0" applyNumberFormat="1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left" vertical="center" wrapText="1"/>
    </xf>
    <xf numFmtId="0" fontId="9" fillId="5" borderId="22" xfId="0" applyFont="1" applyFill="1" applyBorder="1" applyAlignment="1">
      <alignment horizontal="center" vertical="center" wrapText="1"/>
    </xf>
    <xf numFmtId="9" fontId="9" fillId="5" borderId="23" xfId="0" applyNumberFormat="1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left" vertical="center" wrapText="1"/>
    </xf>
    <xf numFmtId="0" fontId="12" fillId="6" borderId="22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9" fontId="12" fillId="6" borderId="22" xfId="0" applyNumberFormat="1" applyFont="1" applyFill="1" applyBorder="1" applyAlignment="1">
      <alignment horizontal="center" vertical="center" wrapText="1"/>
    </xf>
    <xf numFmtId="1" fontId="4" fillId="3" borderId="22" xfId="0" applyNumberFormat="1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wrapText="1"/>
    </xf>
    <xf numFmtId="0" fontId="14" fillId="3" borderId="22" xfId="0" applyFont="1" applyFill="1" applyBorder="1" applyAlignment="1">
      <alignment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6" fillId="0" borderId="22" xfId="0" applyFont="1" applyBorder="1" applyAlignment="1">
      <alignment horizontal="left" vertical="center" wrapText="1"/>
    </xf>
    <xf numFmtId="0" fontId="17" fillId="0" borderId="22" xfId="0" applyFont="1" applyBorder="1" applyAlignment="1">
      <alignment horizontal="center" vertical="center" wrapText="1"/>
    </xf>
    <xf numFmtId="0" fontId="18" fillId="3" borderId="22" xfId="0" applyFont="1" applyFill="1" applyBorder="1" applyAlignment="1">
      <alignment vertical="center" wrapText="1"/>
    </xf>
    <xf numFmtId="0" fontId="19" fillId="6" borderId="22" xfId="0" applyFont="1" applyFill="1" applyBorder="1" applyAlignment="1">
      <alignment horizontal="left" vertical="center" wrapText="1"/>
    </xf>
    <xf numFmtId="0" fontId="16" fillId="6" borderId="22" xfId="0" applyFont="1" applyFill="1" applyBorder="1" applyAlignment="1">
      <alignment horizontal="center" vertical="center" wrapText="1"/>
    </xf>
    <xf numFmtId="10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/>
    <xf numFmtId="0" fontId="23" fillId="0" borderId="0" xfId="0" applyFont="1"/>
    <xf numFmtId="14" fontId="1" fillId="0" borderId="0" xfId="0" applyNumberFormat="1" applyFont="1"/>
    <xf numFmtId="0" fontId="21" fillId="0" borderId="0" xfId="0" applyFont="1"/>
    <xf numFmtId="0" fontId="24" fillId="0" borderId="0" xfId="0" applyFont="1"/>
    <xf numFmtId="10" fontId="1" fillId="0" borderId="0" xfId="0" applyNumberFormat="1" applyFont="1"/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/>
    </xf>
    <xf numFmtId="9" fontId="1" fillId="0" borderId="0" xfId="0" applyNumberFormat="1" applyFont="1"/>
    <xf numFmtId="0" fontId="1" fillId="7" borderId="30" xfId="0" applyFont="1" applyFill="1" applyBorder="1"/>
    <xf numFmtId="0" fontId="1" fillId="8" borderId="30" xfId="0" applyFont="1" applyFill="1" applyBorder="1"/>
    <xf numFmtId="14" fontId="0" fillId="0" borderId="0" xfId="0" applyNumberFormat="1"/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21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14" fontId="2" fillId="2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20" fillId="3" borderId="27" xfId="0" applyFont="1" applyFill="1" applyBorder="1" applyAlignment="1">
      <alignment horizontal="center" vertical="center"/>
    </xf>
    <xf numFmtId="0" fontId="3" fillId="0" borderId="28" xfId="0" applyFont="1" applyBorder="1"/>
    <xf numFmtId="0" fontId="3" fillId="0" borderId="29" xfId="0" applyFont="1" applyBorder="1"/>
    <xf numFmtId="0" fontId="4" fillId="2" borderId="19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3" fillId="0" borderId="21" xfId="0" applyFont="1" applyBorder="1"/>
    <xf numFmtId="0" fontId="4" fillId="3" borderId="24" xfId="0" applyFont="1" applyFill="1" applyBorder="1" applyAlignment="1">
      <alignment horizontal="right" vertical="center" wrapText="1"/>
    </xf>
    <xf numFmtId="0" fontId="3" fillId="0" borderId="25" xfId="0" applyFont="1" applyBorder="1"/>
    <xf numFmtId="0" fontId="3" fillId="0" borderId="26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14" fontId="2" fillId="2" borderId="9" xfId="0" applyNumberFormat="1" applyFont="1" applyFill="1" applyBorder="1" applyAlignment="1">
      <alignment horizontal="center" vertical="center" wrapText="1"/>
    </xf>
    <xf numFmtId="0" fontId="3" fillId="0" borderId="10" xfId="0" applyFont="1" applyBorder="1"/>
    <xf numFmtId="0" fontId="4" fillId="2" borderId="11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3" fillId="0" borderId="13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wrapText="1"/>
    </xf>
    <xf numFmtId="0" fontId="21" fillId="0" borderId="0" xfId="0" applyFont="1" applyAlignment="1">
      <alignment horizontal="center" vertical="center"/>
    </xf>
    <xf numFmtId="0" fontId="0" fillId="0" borderId="0" xfId="0"/>
    <xf numFmtId="0" fontId="21" fillId="0" borderId="0" xfId="0" applyFont="1" applyAlignment="1">
      <alignment horizontal="center" vertical="center" wrapText="1"/>
    </xf>
    <xf numFmtId="14" fontId="21" fillId="0" borderId="0" xfId="0" applyNumberFormat="1" applyFont="1" applyAlignment="1">
      <alignment horizontal="center" vertical="center"/>
    </xf>
    <xf numFmtId="14" fontId="0" fillId="0" borderId="0" xfId="0" applyNumberFormat="1"/>
    <xf numFmtId="10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2543175</xdr:colOff>
      <xdr:row>0</xdr:row>
      <xdr:rowOff>0</xdr:rowOff>
    </xdr:from>
    <xdr:ext cx="1800225" cy="704850"/>
    <xdr:sp macro="[0]!Guardar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450650" y="3432338"/>
          <a:ext cx="1790700" cy="695325"/>
        </a:xfrm>
        <a:prstGeom prst="roundRect">
          <a:avLst>
            <a:gd name="adj" fmla="val 16667"/>
          </a:avLst>
        </a:prstGeom>
        <a:solidFill>
          <a:schemeClr val="accent6"/>
        </a:solidFill>
        <a:ln w="12700" cap="flat" cmpd="sng">
          <a:solidFill>
            <a:srgbClr val="2F491D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600"/>
            <a:buFont typeface="Times New Roman"/>
            <a:buNone/>
          </a:pPr>
          <a:r>
            <a:rPr lang="en-US" sz="1600" b="1">
              <a:solidFill>
                <a:schemeClr val="lt1"/>
              </a:solidFill>
              <a:latin typeface="Times New Roman"/>
              <a:ea typeface="Times New Roman"/>
              <a:cs typeface="Times New Roman"/>
              <a:sym typeface="Times New Roman"/>
            </a:rPr>
            <a:t>Guardar</a:t>
          </a:r>
          <a:endParaRPr sz="1400"/>
        </a:p>
      </xdr:txBody>
    </xdr:sp>
    <xdr:clientData fLocksWithSheet="0"/>
  </xdr:oneCellAnchor>
  <xdr:oneCellAnchor>
    <xdr:from>
      <xdr:col>8</xdr:col>
      <xdr:colOff>247650</xdr:colOff>
      <xdr:row>0</xdr:row>
      <xdr:rowOff>0</xdr:rowOff>
    </xdr:from>
    <xdr:ext cx="1800225" cy="704850"/>
    <xdr:sp macro="[0]!LIMPIAR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450650" y="3432338"/>
          <a:ext cx="1790700" cy="695325"/>
        </a:xfrm>
        <a:prstGeom prst="roundRect">
          <a:avLst>
            <a:gd name="adj" fmla="val 16667"/>
          </a:avLst>
        </a:prstGeom>
        <a:solidFill>
          <a:srgbClr val="C00000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600"/>
            <a:buFont typeface="Times New Roman"/>
            <a:buNone/>
          </a:pPr>
          <a:r>
            <a:rPr lang="en-US" sz="1600" b="1">
              <a:solidFill>
                <a:schemeClr val="lt1"/>
              </a:solidFill>
              <a:latin typeface="Times New Roman"/>
              <a:ea typeface="Times New Roman"/>
              <a:cs typeface="Times New Roman"/>
              <a:sym typeface="Times New Roman"/>
            </a:rPr>
            <a:t>Limpiar</a:t>
          </a:r>
          <a:endParaRPr sz="1400"/>
        </a:p>
      </xdr:txBody>
    </xdr:sp>
    <xdr:clientData fLocksWithSheet="0"/>
  </xdr:oneCellAnchor>
  <xdr:oneCellAnchor>
    <xdr:from>
      <xdr:col>5</xdr:col>
      <xdr:colOff>0</xdr:colOff>
      <xdr:row>0</xdr:row>
      <xdr:rowOff>0</xdr:rowOff>
    </xdr:from>
    <xdr:ext cx="1790700" cy="695325"/>
    <xdr:sp macro="[0]!Duplicar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455413" y="3437100"/>
          <a:ext cx="1781175" cy="685800"/>
        </a:xfrm>
        <a:prstGeom prst="roundRect">
          <a:avLst>
            <a:gd name="adj" fmla="val 16667"/>
          </a:avLst>
        </a:prstGeom>
        <a:gradFill>
          <a:gsLst>
            <a:gs pos="0">
              <a:srgbClr val="FFC647"/>
            </a:gs>
            <a:gs pos="50000">
              <a:srgbClr val="FFC600"/>
            </a:gs>
            <a:gs pos="100000">
              <a:srgbClr val="E3B400"/>
            </a:gs>
          </a:gsLst>
          <a:lin ang="5400000" scaled="0"/>
        </a:gra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600"/>
            <a:buFont typeface="Times New Roman"/>
            <a:buNone/>
          </a:pPr>
          <a:r>
            <a:rPr lang="en-US" sz="1600" b="1">
              <a:solidFill>
                <a:schemeClr val="lt1"/>
              </a:solidFill>
              <a:latin typeface="Times New Roman"/>
              <a:ea typeface="Times New Roman"/>
              <a:cs typeface="Times New Roman"/>
              <a:sym typeface="Times New Roman"/>
            </a:rPr>
            <a:t>Duplicar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30</xdr:row>
      <xdr:rowOff>0</xdr:rowOff>
    </xdr:from>
    <xdr:ext cx="800100" cy="1809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33</xdr:row>
      <xdr:rowOff>0</xdr:rowOff>
    </xdr:from>
    <xdr:ext cx="800100" cy="18097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704850</xdr:colOff>
      <xdr:row>0</xdr:row>
      <xdr:rowOff>104775</xdr:rowOff>
    </xdr:from>
    <xdr:ext cx="8210550" cy="7620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1245488" y="3403763"/>
          <a:ext cx="820102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99"/>
            </a:buClr>
            <a:buSzPts val="2800"/>
            <a:buFont typeface="Poppins"/>
            <a:buNone/>
          </a:pPr>
          <a:r>
            <a:rPr lang="en-US" sz="2800">
              <a:solidFill>
                <a:srgbClr val="000099"/>
              </a:solidFill>
              <a:latin typeface="Poppins"/>
              <a:ea typeface="Poppins"/>
              <a:cs typeface="Poppins"/>
              <a:sym typeface="Poppins"/>
            </a:rPr>
            <a:t>Resultados de Capacitaciones trimestral</a:t>
          </a:r>
          <a:endParaRPr sz="1400"/>
        </a:p>
      </xdr:txBody>
    </xdr:sp>
    <xdr:clientData fLocksWithSheet="0"/>
  </xdr:oneCellAnchor>
  <xdr:oneCellAnchor>
    <xdr:from>
      <xdr:col>1</xdr:col>
      <xdr:colOff>114300</xdr:colOff>
      <xdr:row>8</xdr:row>
      <xdr:rowOff>66675</xdr:rowOff>
    </xdr:from>
    <xdr:ext cx="3438525" cy="282892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pSpPr/>
      </xdr:nvGrpSpPr>
      <xdr:grpSpPr>
        <a:xfrm>
          <a:off x="952500" y="1514475"/>
          <a:ext cx="3438525" cy="2828925"/>
          <a:chOff x="3626738" y="2365538"/>
          <a:chExt cx="3438525" cy="2828925"/>
        </a:xfrm>
      </xdr:grpSpPr>
      <xdr:grpSp>
        <xdr:nvGrpSpPr>
          <xdr:cNvPr id="7" name="Shape 7">
            <a:extLst>
              <a:ext uri="{FF2B5EF4-FFF2-40B4-BE49-F238E27FC236}">
                <a16:creationId xmlns:a16="http://schemas.microsoft.com/office/drawing/2014/main" id="{00000000-0008-0000-0900-000007000000}"/>
              </a:ext>
            </a:extLst>
          </xdr:cNvPr>
          <xdr:cNvGrpSpPr/>
        </xdr:nvGrpSpPr>
        <xdr:grpSpPr>
          <a:xfrm>
            <a:off x="3626738" y="2365538"/>
            <a:ext cx="3438525" cy="2828925"/>
            <a:chOff x="3626738" y="2365538"/>
            <a:chExt cx="3438525" cy="2828925"/>
          </a:xfrm>
        </xdr:grpSpPr>
        <xdr:sp macro="" textlink="">
          <xdr:nvSpPr>
            <xdr:cNvPr id="8" name="Shape 8">
              <a:extLst>
                <a:ext uri="{FF2B5EF4-FFF2-40B4-BE49-F238E27FC236}">
                  <a16:creationId xmlns:a16="http://schemas.microsoft.com/office/drawing/2014/main" id="{00000000-0008-0000-0900-000008000000}"/>
                </a:ext>
              </a:extLst>
            </xdr:cNvPr>
            <xdr:cNvSpPr/>
          </xdr:nvSpPr>
          <xdr:spPr>
            <a:xfrm>
              <a:off x="3626738" y="2365538"/>
              <a:ext cx="3438525" cy="28289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9" name="Shape 9">
              <a:extLst>
                <a:ext uri="{FF2B5EF4-FFF2-40B4-BE49-F238E27FC236}">
                  <a16:creationId xmlns:a16="http://schemas.microsoft.com/office/drawing/2014/main" id="{00000000-0008-0000-0900-000009000000}"/>
                </a:ext>
              </a:extLst>
            </xdr:cNvPr>
            <xdr:cNvGrpSpPr/>
          </xdr:nvGrpSpPr>
          <xdr:grpSpPr>
            <a:xfrm>
              <a:off x="3626738" y="2365538"/>
              <a:ext cx="3438525" cy="2828925"/>
              <a:chOff x="3626738" y="2365538"/>
              <a:chExt cx="3438525" cy="3587016"/>
            </a:xfrm>
          </xdr:grpSpPr>
          <xdr:sp macro="" textlink="">
            <xdr:nvSpPr>
              <xdr:cNvPr id="10" name="Shape 10">
                <a:extLst>
                  <a:ext uri="{FF2B5EF4-FFF2-40B4-BE49-F238E27FC236}">
                    <a16:creationId xmlns:a16="http://schemas.microsoft.com/office/drawing/2014/main" id="{00000000-0008-0000-0900-00000A000000}"/>
                  </a:ext>
                </a:extLst>
              </xdr:cNvPr>
              <xdr:cNvSpPr/>
            </xdr:nvSpPr>
            <xdr:spPr>
              <a:xfrm>
                <a:off x="3626738" y="2365538"/>
                <a:ext cx="3438525" cy="35870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1" name="Shape 11">
                <a:extLst>
                  <a:ext uri="{FF2B5EF4-FFF2-40B4-BE49-F238E27FC236}">
                    <a16:creationId xmlns:a16="http://schemas.microsoft.com/office/drawing/2014/main" id="{00000000-0008-0000-0900-00000B000000}"/>
                  </a:ext>
                </a:extLst>
              </xdr:cNvPr>
              <xdr:cNvGrpSpPr/>
            </xdr:nvGrpSpPr>
            <xdr:grpSpPr>
              <a:xfrm>
                <a:off x="3626738" y="2365538"/>
                <a:ext cx="3438525" cy="3587016"/>
                <a:chOff x="1104900" y="1323975"/>
                <a:chExt cx="3438525" cy="3587016"/>
              </a:xfrm>
            </xdr:grpSpPr>
            <xdr:sp macro="" textlink="">
              <xdr:nvSpPr>
                <xdr:cNvPr id="12" name="Shape 12">
                  <a:extLst>
                    <a:ext uri="{FF2B5EF4-FFF2-40B4-BE49-F238E27FC236}">
                      <a16:creationId xmlns:a16="http://schemas.microsoft.com/office/drawing/2014/main" id="{00000000-0008-0000-0900-00000C000000}"/>
                    </a:ext>
                  </a:extLst>
                </xdr:cNvPr>
                <xdr:cNvSpPr/>
              </xdr:nvSpPr>
              <xdr:spPr>
                <a:xfrm>
                  <a:off x="1104900" y="1323975"/>
                  <a:ext cx="3438525" cy="2828925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13" name="Shape 13">
                  <a:extLst>
                    <a:ext uri="{FF2B5EF4-FFF2-40B4-BE49-F238E27FC236}">
                      <a16:creationId xmlns:a16="http://schemas.microsoft.com/office/drawing/2014/main" id="{00000000-0008-0000-0900-00000D000000}"/>
                    </a:ext>
                  </a:extLst>
                </xdr:cNvPr>
                <xdr:cNvGrpSpPr/>
              </xdr:nvGrpSpPr>
              <xdr:grpSpPr>
                <a:xfrm>
                  <a:off x="1104900" y="1981200"/>
                  <a:ext cx="3438525" cy="2929791"/>
                  <a:chOff x="3276601" y="1123950"/>
                  <a:chExt cx="4667251" cy="3186790"/>
                </a:xfrm>
              </xdr:grpSpPr>
              <xdr:sp macro="" textlink="">
                <xdr:nvSpPr>
                  <xdr:cNvPr id="14" name="Shape 14">
                    <a:extLst>
                      <a:ext uri="{FF2B5EF4-FFF2-40B4-BE49-F238E27FC236}">
                        <a16:creationId xmlns:a16="http://schemas.microsoft.com/office/drawing/2014/main" id="{00000000-0008-0000-0900-00000E000000}"/>
                      </a:ext>
                    </a:extLst>
                  </xdr:cNvPr>
                  <xdr:cNvSpPr/>
                </xdr:nvSpPr>
                <xdr:spPr>
                  <a:xfrm>
                    <a:off x="3276601" y="1123950"/>
                    <a:ext cx="4667251" cy="2362200"/>
                  </a:xfrm>
                  <a:prstGeom prst="roundRect">
                    <a:avLst>
                      <a:gd name="adj" fmla="val 16667"/>
                    </a:avLst>
                  </a:prstGeom>
                  <a:solidFill>
                    <a:schemeClr val="accent5"/>
                  </a:solidFill>
                  <a:ln>
                    <a:noFill/>
                  </a:ln>
                  <a:effectLst>
                    <a:outerShdw blurRad="38100" dist="38100" dir="2700000" sx="101000" sy="101000" algn="tl" rotWithShape="0">
                      <a:srgbClr val="000000">
                        <a:alpha val="52941"/>
                      </a:srgbClr>
                    </a:outerShdw>
                  </a:effectLst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5" name="Shape 15">
                    <a:extLst>
                      <a:ext uri="{FF2B5EF4-FFF2-40B4-BE49-F238E27FC236}">
                        <a16:creationId xmlns:a16="http://schemas.microsoft.com/office/drawing/2014/main" id="{00000000-0008-0000-0900-00000F000000}"/>
                      </a:ext>
                    </a:extLst>
                  </xdr:cNvPr>
                  <xdr:cNvSpPr/>
                </xdr:nvSpPr>
                <xdr:spPr>
                  <a:xfrm>
                    <a:off x="3546317" y="1310740"/>
                    <a:ext cx="3000000" cy="3000000"/>
                  </a:xfrm>
                  <a:prstGeom prst="rect">
                    <a:avLst/>
                  </a:prstGeom>
                  <a:solidFill>
                    <a:srgbClr val="FFFFFF"/>
                  </a:solidFill>
                  <a:ln w="9525" cap="flat" cmpd="sng">
                    <a:solidFill>
                      <a:srgbClr val="000000"/>
                    </a:solidFill>
                    <a:prstDash val="solid"/>
                    <a:round/>
                    <a:headEnd type="none" w="sm" len="sm"/>
                    <a:tailEnd type="none" w="sm" len="sm"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</xdr:grpSp>
            <xdr:sp macro="" textlink="">
              <xdr:nvSpPr>
                <xdr:cNvPr id="16" name="Shape 16">
                  <a:extLst>
                    <a:ext uri="{FF2B5EF4-FFF2-40B4-BE49-F238E27FC236}">
                      <a16:creationId xmlns:a16="http://schemas.microsoft.com/office/drawing/2014/main" id="{00000000-0008-0000-0900-000010000000}"/>
                    </a:ext>
                  </a:extLst>
                </xdr:cNvPr>
                <xdr:cNvSpPr/>
              </xdr:nvSpPr>
              <xdr:spPr>
                <a:xfrm>
                  <a:off x="1638301" y="1514475"/>
                  <a:ext cx="2362199" cy="323850"/>
                </a:xfrm>
                <a:prstGeom prst="roundRect">
                  <a:avLst>
                    <a:gd name="adj" fmla="val 16667"/>
                  </a:avLst>
                </a:prstGeom>
                <a:gradFill>
                  <a:gsLst>
                    <a:gs pos="0">
                      <a:srgbClr val="2968A2"/>
                    </a:gs>
                    <a:gs pos="48000">
                      <a:srgbClr val="5F9DD6"/>
                    </a:gs>
                    <a:gs pos="100000">
                      <a:srgbClr val="9CC2E5"/>
                    </a:gs>
                  </a:gsLst>
                  <a:lin ang="16200000" scaled="0"/>
                </a:gradFill>
                <a:ln>
                  <a:noFill/>
                </a:ln>
              </xdr:spPr>
              <xdr:txBody>
                <a:bodyPr spcFirstLastPara="1" wrap="square" lIns="91425" tIns="45700" rIns="91425" bIns="45700" anchor="t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Clr>
                      <a:schemeClr val="lt1"/>
                    </a:buClr>
                    <a:buSzPts val="1400"/>
                    <a:buFont typeface="Calibri"/>
                    <a:buNone/>
                  </a:pPr>
                  <a:r>
                    <a:rPr lang="en-US" sz="1400">
                      <a:solidFill>
                        <a:schemeClr val="lt1"/>
                      </a:solidFill>
                      <a:latin typeface="Calibri"/>
                      <a:ea typeface="Calibri"/>
                      <a:cs typeface="Calibri"/>
                      <a:sym typeface="Calibri"/>
                    </a:rPr>
                    <a:t>ENCUESTA DE SATISFACCION</a:t>
                  </a:r>
                  <a:endParaRPr sz="1400"/>
                </a:p>
              </xdr:txBody>
            </xdr:sp>
            <xdr:pic>
              <xdr:nvPicPr>
                <xdr:cNvPr id="17" name="Shape 17">
                  <a:extLst>
                    <a:ext uri="{FF2B5EF4-FFF2-40B4-BE49-F238E27FC236}">
                      <a16:creationId xmlns:a16="http://schemas.microsoft.com/office/drawing/2014/main" id="{00000000-0008-0000-0900-000011000000}"/>
                    </a:ext>
                  </a:extLst>
                </xdr:cNvPr>
                <xdr:cNvPicPr preferRelativeResize="0"/>
              </xdr:nvPicPr>
              <xdr:blipFill rotWithShape="1">
                <a:blip xmlns:r="http://schemas.openxmlformats.org/officeDocument/2006/relationships" r:embed="rId1">
                  <a:alphaModFix/>
                </a:blip>
                <a:srcRect l="20604" r="20427" b="1806"/>
                <a:stretch/>
              </xdr:blipFill>
              <xdr:spPr>
                <a:xfrm>
                  <a:off x="1106870" y="1323975"/>
                  <a:ext cx="436179" cy="571500"/>
                </a:xfrm>
                <a:prstGeom prst="rect">
                  <a:avLst/>
                </a:prstGeom>
                <a:noFill/>
                <a:ln>
                  <a:noFill/>
                </a:ln>
              </xdr:spPr>
            </xdr:pic>
          </xdr:grpSp>
        </xdr:grpSp>
      </xdr:grpSp>
    </xdr:grpSp>
    <xdr:clientData fLocksWithSheet="0"/>
  </xdr:oneCellAnchor>
  <xdr:oneCellAnchor>
    <xdr:from>
      <xdr:col>6</xdr:col>
      <xdr:colOff>304800</xdr:colOff>
      <xdr:row>5</xdr:row>
      <xdr:rowOff>9525</xdr:rowOff>
    </xdr:from>
    <xdr:ext cx="3248025" cy="139065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/>
      </xdr:nvSpPr>
      <xdr:spPr>
        <a:xfrm>
          <a:off x="3726750" y="3089438"/>
          <a:ext cx="3238500" cy="13811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8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rPr lang="en-US" sz="1100"/>
            <a:t>Línea de tiempo: Funciona en Excel 2013 o superior. No mover ni cambiar el tamaño.</a:t>
          </a:r>
          <a:endParaRPr sz="1400"/>
        </a:p>
      </xdr:txBody>
    </xdr:sp>
    <xdr:clientData fLocksWithSheet="0"/>
  </xdr:oneCellAnchor>
  <xdr:oneCellAnchor>
    <xdr:from>
      <xdr:col>0</xdr:col>
      <xdr:colOff>85725</xdr:colOff>
      <xdr:row>0</xdr:row>
      <xdr:rowOff>76200</xdr:rowOff>
    </xdr:from>
    <xdr:ext cx="1190625" cy="733425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800100</xdr:colOff>
      <xdr:row>0</xdr:row>
      <xdr:rowOff>76200</xdr:rowOff>
    </xdr:from>
    <xdr:ext cx="1352550" cy="78105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0675B-11FB-449F-96F7-77AD006226EC}">
  <sheetPr codeName="Hoja11"/>
  <dimension ref="A1:J1000"/>
  <sheetViews>
    <sheetView topLeftCell="A421" workbookViewId="0">
      <selection activeCell="A331" sqref="A331"/>
    </sheetView>
  </sheetViews>
  <sheetFormatPr baseColWidth="10" defaultColWidth="12.625" defaultRowHeight="15" customHeight="1" x14ac:dyDescent="0.2"/>
  <cols>
    <col min="1" max="1" width="48.75" customWidth="1"/>
    <col min="2" max="2" width="27.25" customWidth="1"/>
    <col min="3" max="4" width="13.75" customWidth="1"/>
    <col min="5" max="5" width="16.25" customWidth="1"/>
    <col min="6" max="7" width="13.75" customWidth="1"/>
    <col min="8" max="9" width="2.875" customWidth="1"/>
    <col min="10" max="10" width="11.625" customWidth="1"/>
    <col min="11" max="26" width="10.625" customWidth="1"/>
  </cols>
  <sheetData>
    <row r="1" spans="1:10" ht="51" customHeight="1" x14ac:dyDescent="0.2">
      <c r="A1" s="76" t="s">
        <v>44</v>
      </c>
      <c r="B1" s="77"/>
      <c r="C1" s="77"/>
      <c r="D1" s="77"/>
      <c r="E1" s="77"/>
      <c r="F1" s="77"/>
      <c r="G1" s="77"/>
      <c r="H1" s="77"/>
      <c r="I1" s="77"/>
      <c r="J1" s="78"/>
    </row>
    <row r="2" spans="1:10" ht="14.25" customHeight="1" x14ac:dyDescent="0.25">
      <c r="A2" s="62" t="s">
        <v>2</v>
      </c>
      <c r="B2" s="63" t="s">
        <v>45</v>
      </c>
      <c r="C2" s="62" t="s">
        <v>1</v>
      </c>
      <c r="D2" s="64" t="s">
        <v>5</v>
      </c>
      <c r="E2" s="64" t="s">
        <v>6</v>
      </c>
      <c r="F2" s="64" t="s">
        <v>7</v>
      </c>
      <c r="G2" s="64" t="s">
        <v>8</v>
      </c>
      <c r="H2" s="59" t="s">
        <v>48</v>
      </c>
      <c r="I2" s="59" t="s">
        <v>49</v>
      </c>
      <c r="J2" s="59" t="s">
        <v>229</v>
      </c>
    </row>
    <row r="3" spans="1:10" ht="14.25" customHeight="1" x14ac:dyDescent="0.2">
      <c r="A3" s="6" t="s">
        <v>65</v>
      </c>
      <c r="B3" s="7">
        <v>24</v>
      </c>
      <c r="C3" s="8">
        <v>45009</v>
      </c>
      <c r="D3" s="6">
        <v>0.95</v>
      </c>
      <c r="E3" s="6">
        <v>0.92666666666666675</v>
      </c>
      <c r="F3" s="6">
        <v>0.92222222222222228</v>
      </c>
      <c r="G3" s="6">
        <v>0.95</v>
      </c>
      <c r="H3" s="1"/>
      <c r="I3" s="1"/>
      <c r="J3" s="1"/>
    </row>
    <row r="4" spans="1:10" ht="14.25" customHeight="1" x14ac:dyDescent="0.2">
      <c r="A4" s="6" t="s">
        <v>170</v>
      </c>
      <c r="B4" s="7">
        <v>16</v>
      </c>
      <c r="C4" s="8">
        <v>44981</v>
      </c>
      <c r="D4" s="6">
        <v>0.92083333333333328</v>
      </c>
      <c r="E4" s="6">
        <v>0.92749999999999999</v>
      </c>
      <c r="F4" s="6">
        <v>0.85833333333333339</v>
      </c>
      <c r="G4" s="6">
        <v>0.92083333333333328</v>
      </c>
      <c r="H4" s="1"/>
      <c r="I4" s="1"/>
      <c r="J4" s="1"/>
    </row>
    <row r="5" spans="1:10" ht="14.25" customHeight="1" x14ac:dyDescent="0.2">
      <c r="A5" s="6" t="s">
        <v>171</v>
      </c>
      <c r="B5" s="7">
        <v>20</v>
      </c>
      <c r="C5" s="8">
        <v>45008</v>
      </c>
      <c r="D5" s="6">
        <v>0.93333333333333335</v>
      </c>
      <c r="E5" s="6">
        <v>0.92</v>
      </c>
      <c r="F5" s="6">
        <v>0.85666666666666669</v>
      </c>
      <c r="G5" s="6">
        <v>0.93333333333333335</v>
      </c>
      <c r="H5" s="1"/>
      <c r="I5" s="1"/>
      <c r="J5" s="1"/>
    </row>
    <row r="6" spans="1:10" ht="14.25" customHeight="1" x14ac:dyDescent="0.2">
      <c r="A6" s="6" t="s">
        <v>172</v>
      </c>
      <c r="B6" s="7">
        <v>20</v>
      </c>
      <c r="C6" s="8">
        <v>44946</v>
      </c>
      <c r="D6" s="6">
        <v>0.95</v>
      </c>
      <c r="E6" s="6">
        <v>0.92</v>
      </c>
      <c r="F6" s="6">
        <v>0.6333333333333333</v>
      </c>
      <c r="G6" s="6">
        <v>0.95</v>
      </c>
      <c r="H6" s="1"/>
      <c r="I6" s="1"/>
      <c r="J6" s="1"/>
    </row>
    <row r="7" spans="1:10" ht="14.25" customHeight="1" x14ac:dyDescent="0.2">
      <c r="A7" s="6" t="s">
        <v>173</v>
      </c>
      <c r="B7" s="7">
        <v>19</v>
      </c>
      <c r="C7" s="8">
        <v>44964</v>
      </c>
      <c r="D7" s="6">
        <v>0.94035087719298238</v>
      </c>
      <c r="E7" s="6">
        <v>0.94947368421052647</v>
      </c>
      <c r="F7" s="6">
        <v>0.89824561403508763</v>
      </c>
      <c r="G7" s="6">
        <v>0.94035087719298238</v>
      </c>
      <c r="H7" s="1"/>
      <c r="I7" s="1"/>
      <c r="J7" s="1"/>
    </row>
    <row r="8" spans="1:10" ht="14.25" customHeight="1" x14ac:dyDescent="0.2">
      <c r="A8" s="6" t="s">
        <v>174</v>
      </c>
      <c r="B8" s="7">
        <v>19</v>
      </c>
      <c r="C8" s="8">
        <v>45015</v>
      </c>
      <c r="D8" s="6">
        <v>0.88771929824561413</v>
      </c>
      <c r="E8" s="6">
        <v>0.91999999999999993</v>
      </c>
      <c r="F8" s="6">
        <v>0.8771929824561403</v>
      </c>
      <c r="G8" s="6">
        <v>0.88771929824561413</v>
      </c>
      <c r="H8" s="1"/>
      <c r="I8" s="1"/>
      <c r="J8" s="1"/>
    </row>
    <row r="9" spans="1:10" ht="14.25" customHeight="1" x14ac:dyDescent="0.2">
      <c r="A9" s="6" t="s">
        <v>173</v>
      </c>
      <c r="B9" s="7">
        <v>19</v>
      </c>
      <c r="C9" s="8">
        <v>44981</v>
      </c>
      <c r="D9" s="6">
        <v>0.93684210526315792</v>
      </c>
      <c r="E9" s="6">
        <v>0.93894736842105275</v>
      </c>
      <c r="F9" s="6">
        <v>0.84561403508771926</v>
      </c>
      <c r="G9" s="6">
        <v>0.93684210526315792</v>
      </c>
      <c r="H9" s="1"/>
      <c r="I9" s="1"/>
      <c r="J9" s="1"/>
    </row>
    <row r="10" spans="1:10" ht="14.25" customHeight="1" x14ac:dyDescent="0.2">
      <c r="A10" s="6" t="s">
        <v>175</v>
      </c>
      <c r="B10" s="7">
        <v>15</v>
      </c>
      <c r="C10" s="8">
        <v>44995</v>
      </c>
      <c r="D10" s="6">
        <v>0.85333333333333328</v>
      </c>
      <c r="E10" s="6">
        <v>0.8666666666666667</v>
      </c>
      <c r="F10" s="6">
        <v>0.82666666666666666</v>
      </c>
      <c r="G10" s="6">
        <v>0.85333333333333328</v>
      </c>
      <c r="H10" s="1"/>
      <c r="I10" s="1"/>
      <c r="J10" s="1"/>
    </row>
    <row r="11" spans="1:10" ht="14.25" customHeight="1" x14ac:dyDescent="0.2">
      <c r="A11" s="6" t="s">
        <v>176</v>
      </c>
      <c r="B11" s="7">
        <v>19</v>
      </c>
      <c r="C11" s="8">
        <v>44945</v>
      </c>
      <c r="D11" s="6">
        <v>0.94035087719298238</v>
      </c>
      <c r="E11" s="6">
        <v>0.8</v>
      </c>
      <c r="F11" s="6">
        <v>0.79999999999999982</v>
      </c>
      <c r="G11" s="6">
        <v>0.94035087719298238</v>
      </c>
      <c r="H11" s="1"/>
      <c r="I11" s="1"/>
      <c r="J11" s="1"/>
    </row>
    <row r="12" spans="1:10" ht="14.25" customHeight="1" x14ac:dyDescent="0.2">
      <c r="A12" s="6" t="s">
        <v>177</v>
      </c>
      <c r="B12" s="7">
        <v>19</v>
      </c>
      <c r="C12" s="8">
        <v>44998</v>
      </c>
      <c r="D12" s="6">
        <v>0.9017543859649122</v>
      </c>
      <c r="E12" s="6">
        <v>0.89052631578947361</v>
      </c>
      <c r="F12" s="6">
        <v>0.82456140350877205</v>
      </c>
      <c r="G12" s="6">
        <v>0.9017543859649122</v>
      </c>
      <c r="H12" s="1"/>
      <c r="I12" s="1"/>
      <c r="J12" s="1"/>
    </row>
    <row r="13" spans="1:10" ht="14.25" customHeight="1" x14ac:dyDescent="0.2">
      <c r="A13" s="6" t="s">
        <v>175</v>
      </c>
      <c r="B13" s="7">
        <v>15</v>
      </c>
      <c r="C13" s="8">
        <v>45003</v>
      </c>
      <c r="D13" s="6">
        <v>0.8</v>
      </c>
      <c r="E13" s="6">
        <v>0.83733333333333348</v>
      </c>
      <c r="F13" s="6">
        <v>0.87111111111111106</v>
      </c>
      <c r="G13" s="6">
        <v>0.8</v>
      </c>
      <c r="H13" s="1"/>
      <c r="I13" s="1"/>
      <c r="J13" s="1"/>
    </row>
    <row r="14" spans="1:10" ht="14.25" customHeight="1" x14ac:dyDescent="0.2">
      <c r="A14" s="6" t="s">
        <v>65</v>
      </c>
      <c r="B14" s="7">
        <v>24</v>
      </c>
      <c r="C14" s="8">
        <v>44982</v>
      </c>
      <c r="D14" s="6">
        <v>0.95833333333333326</v>
      </c>
      <c r="E14" s="6">
        <v>0.91833333333333322</v>
      </c>
      <c r="F14" s="6">
        <v>0.91666666666666674</v>
      </c>
      <c r="G14" s="6">
        <v>0.95833333333333326</v>
      </c>
      <c r="H14" s="1"/>
      <c r="I14" s="1"/>
      <c r="J14" s="1"/>
    </row>
    <row r="15" spans="1:10" ht="14.25" customHeight="1" x14ac:dyDescent="0.2">
      <c r="A15" s="6" t="s">
        <v>178</v>
      </c>
      <c r="B15" s="7">
        <v>18</v>
      </c>
      <c r="C15" s="8">
        <v>44977</v>
      </c>
      <c r="D15" s="6">
        <v>0.97407407407407409</v>
      </c>
      <c r="E15" s="6">
        <v>0.99777777777777776</v>
      </c>
      <c r="F15" s="6">
        <v>0.94444444444444442</v>
      </c>
      <c r="G15" s="6">
        <v>0.97407407407407409</v>
      </c>
      <c r="H15" s="1"/>
      <c r="I15" s="1"/>
      <c r="J15" s="1"/>
    </row>
    <row r="16" spans="1:10" ht="14.25" customHeight="1" x14ac:dyDescent="0.2">
      <c r="A16" s="6" t="s">
        <v>179</v>
      </c>
      <c r="B16" s="7">
        <v>17</v>
      </c>
      <c r="C16" s="8">
        <v>44973</v>
      </c>
      <c r="D16" s="6">
        <v>0.97254901960784301</v>
      </c>
      <c r="E16" s="6">
        <v>0.96470588235294119</v>
      </c>
      <c r="F16" s="6">
        <v>0.94509803921568636</v>
      </c>
      <c r="G16" s="6">
        <v>0.97254901960784301</v>
      </c>
      <c r="H16" s="1"/>
      <c r="I16" s="1"/>
      <c r="J16" s="1"/>
    </row>
    <row r="17" spans="1:10" ht="14.25" customHeight="1" x14ac:dyDescent="0.2">
      <c r="A17" s="6" t="s">
        <v>180</v>
      </c>
      <c r="B17" s="7">
        <v>17</v>
      </c>
      <c r="C17" s="8">
        <v>44959</v>
      </c>
      <c r="D17" s="6">
        <v>0.97254901960784301</v>
      </c>
      <c r="E17" s="6">
        <v>0.96470588235294119</v>
      </c>
      <c r="F17" s="6">
        <v>0.93333333333333335</v>
      </c>
      <c r="G17" s="6">
        <v>0.97254901960784301</v>
      </c>
      <c r="H17" s="1"/>
      <c r="I17" s="1"/>
      <c r="J17" s="1"/>
    </row>
    <row r="18" spans="1:10" ht="14.25" customHeight="1" x14ac:dyDescent="0.2">
      <c r="A18" s="6" t="s">
        <v>79</v>
      </c>
      <c r="B18" s="7">
        <v>16</v>
      </c>
      <c r="C18" s="8">
        <v>45002</v>
      </c>
      <c r="D18" s="6">
        <v>0.97499999999999998</v>
      </c>
      <c r="E18" s="6">
        <v>0.97</v>
      </c>
      <c r="F18" s="6">
        <v>0.64166666666666661</v>
      </c>
      <c r="G18" s="6">
        <v>0.97499999999999998</v>
      </c>
      <c r="H18" s="1"/>
      <c r="I18" s="1"/>
      <c r="J18" s="1"/>
    </row>
    <row r="19" spans="1:10" ht="14.25" customHeight="1" x14ac:dyDescent="0.2">
      <c r="A19" s="6" t="s">
        <v>181</v>
      </c>
      <c r="B19" s="7">
        <v>18</v>
      </c>
      <c r="C19" s="8">
        <v>44985</v>
      </c>
      <c r="D19" s="6">
        <v>0.97037037037037033</v>
      </c>
      <c r="E19" s="6">
        <v>0.9755555555555554</v>
      </c>
      <c r="F19" s="6">
        <v>0.89999999999999991</v>
      </c>
      <c r="G19" s="6">
        <v>0.97037037037037033</v>
      </c>
      <c r="H19" s="1"/>
      <c r="I19" s="1"/>
      <c r="J19" s="1"/>
    </row>
    <row r="20" spans="1:10" ht="14.25" customHeight="1" x14ac:dyDescent="0.2">
      <c r="A20" s="6" t="s">
        <v>181</v>
      </c>
      <c r="B20" s="7">
        <v>18</v>
      </c>
      <c r="C20" s="8">
        <v>44953</v>
      </c>
      <c r="D20" s="6">
        <v>0.93333333333333335</v>
      </c>
      <c r="E20" s="6">
        <v>0.89111111111111108</v>
      </c>
      <c r="F20" s="6">
        <v>0.57037037037037042</v>
      </c>
      <c r="G20" s="6">
        <v>0.93333333333333335</v>
      </c>
      <c r="H20" s="1"/>
      <c r="I20" s="1"/>
      <c r="J20" s="1"/>
    </row>
    <row r="21" spans="1:10" ht="14.25" customHeight="1" x14ac:dyDescent="0.2">
      <c r="A21" s="6" t="s">
        <v>168</v>
      </c>
      <c r="B21" s="7">
        <v>17</v>
      </c>
      <c r="C21" s="8">
        <v>44945</v>
      </c>
      <c r="D21" s="6">
        <v>0.97254901960784301</v>
      </c>
      <c r="E21" s="6">
        <v>0.96470588235294108</v>
      </c>
      <c r="F21" s="6">
        <v>0.97254901960784312</v>
      </c>
      <c r="G21" s="6">
        <v>0.97254901960784301</v>
      </c>
      <c r="H21" s="1"/>
      <c r="I21" s="1"/>
      <c r="J21" s="1"/>
    </row>
    <row r="22" spans="1:10" ht="14.25" customHeight="1" x14ac:dyDescent="0.2">
      <c r="A22" s="6" t="s">
        <v>182</v>
      </c>
      <c r="B22" s="7">
        <v>17</v>
      </c>
      <c r="C22" s="8">
        <v>44998</v>
      </c>
      <c r="D22" s="6">
        <v>0.93333333333333335</v>
      </c>
      <c r="E22" s="6">
        <v>0.88470588235294123</v>
      </c>
      <c r="F22" s="6">
        <v>0.60784313725490202</v>
      </c>
      <c r="G22" s="6">
        <v>0.93333333333333335</v>
      </c>
      <c r="H22" s="1"/>
      <c r="I22" s="1"/>
      <c r="J22" s="1"/>
    </row>
    <row r="23" spans="1:10" ht="14.25" customHeight="1" x14ac:dyDescent="0.2">
      <c r="A23" s="6" t="s">
        <v>183</v>
      </c>
      <c r="B23" s="7">
        <v>17</v>
      </c>
      <c r="C23" s="8">
        <v>44988</v>
      </c>
      <c r="D23" s="6">
        <v>0.98039215686274517</v>
      </c>
      <c r="E23" s="6">
        <v>0.97882352941176476</v>
      </c>
      <c r="F23" s="6">
        <v>0.9411764705882355</v>
      </c>
      <c r="G23" s="6">
        <v>0.98039215686274517</v>
      </c>
      <c r="H23" s="1"/>
      <c r="I23" s="1"/>
      <c r="J23" s="1"/>
    </row>
    <row r="24" spans="1:10" ht="14.25" customHeight="1" x14ac:dyDescent="0.2">
      <c r="A24" s="6" t="s">
        <v>184</v>
      </c>
      <c r="B24" s="7">
        <v>19</v>
      </c>
      <c r="C24" s="8">
        <v>44949</v>
      </c>
      <c r="D24" s="6">
        <v>0.91228070175438591</v>
      </c>
      <c r="E24" s="6">
        <v>0.91368421052631588</v>
      </c>
      <c r="F24" s="6">
        <v>0.9263157894736842</v>
      </c>
      <c r="G24" s="6">
        <v>0.91228070175438591</v>
      </c>
      <c r="H24" s="1"/>
      <c r="I24" s="1"/>
      <c r="J24" s="1"/>
    </row>
    <row r="25" spans="1:10" ht="14.25" customHeight="1" x14ac:dyDescent="0.2">
      <c r="A25" s="6" t="s">
        <v>184</v>
      </c>
      <c r="B25" s="7">
        <v>17</v>
      </c>
      <c r="C25" s="8">
        <v>44973</v>
      </c>
      <c r="D25" s="6">
        <v>0.90588235294117658</v>
      </c>
      <c r="E25" s="6">
        <v>0.86823529411764722</v>
      </c>
      <c r="F25" s="6">
        <v>0.91764705882352948</v>
      </c>
      <c r="G25" s="6">
        <v>0.90588235294117658</v>
      </c>
      <c r="H25" s="1"/>
      <c r="I25" s="1"/>
      <c r="J25" s="1"/>
    </row>
    <row r="26" spans="1:10" ht="14.25" customHeight="1" x14ac:dyDescent="0.2">
      <c r="A26" s="6" t="s">
        <v>184</v>
      </c>
      <c r="B26" s="7">
        <v>15</v>
      </c>
      <c r="C26" s="8">
        <v>44998</v>
      </c>
      <c r="D26" s="6">
        <v>0.90666666666666662</v>
      </c>
      <c r="E26" s="6">
        <v>0.89600000000000002</v>
      </c>
      <c r="F26" s="6">
        <v>0.89777777777777779</v>
      </c>
      <c r="G26" s="6">
        <v>0.90666666666666662</v>
      </c>
      <c r="H26" s="1"/>
      <c r="I26" s="1"/>
      <c r="J26" s="1"/>
    </row>
    <row r="27" spans="1:10" ht="14.25" customHeight="1" x14ac:dyDescent="0.2">
      <c r="A27" s="6" t="s">
        <v>185</v>
      </c>
      <c r="B27" s="7">
        <v>15</v>
      </c>
      <c r="C27" s="8">
        <v>44975</v>
      </c>
      <c r="D27" s="6">
        <v>0.98666666666666658</v>
      </c>
      <c r="E27" s="6">
        <v>0.97600000000000009</v>
      </c>
      <c r="F27" s="6">
        <v>0.97777777777777786</v>
      </c>
      <c r="G27" s="6">
        <v>0.98666666666666658</v>
      </c>
      <c r="H27" s="1"/>
      <c r="I27" s="1"/>
      <c r="J27" s="1"/>
    </row>
    <row r="28" spans="1:10" ht="14.25" customHeight="1" x14ac:dyDescent="0.2">
      <c r="A28" s="6" t="s">
        <v>186</v>
      </c>
      <c r="B28" s="7">
        <v>15</v>
      </c>
      <c r="C28" s="8">
        <v>44983</v>
      </c>
      <c r="D28" s="6">
        <v>0.99555555555555564</v>
      </c>
      <c r="E28" s="6">
        <v>1</v>
      </c>
      <c r="F28" s="6">
        <v>1</v>
      </c>
      <c r="G28" s="6">
        <v>0.99555555555555564</v>
      </c>
      <c r="H28" s="1"/>
      <c r="I28" s="1"/>
      <c r="J28" s="1"/>
    </row>
    <row r="29" spans="1:10" ht="14.25" customHeight="1" x14ac:dyDescent="0.2">
      <c r="A29" s="6" t="s">
        <v>139</v>
      </c>
      <c r="B29" s="7">
        <v>23</v>
      </c>
      <c r="C29" s="8">
        <v>44946</v>
      </c>
      <c r="D29" s="6">
        <v>0.96231884057971018</v>
      </c>
      <c r="E29" s="6">
        <v>0.96869565217391307</v>
      </c>
      <c r="F29" s="6">
        <v>0.93913043478260871</v>
      </c>
      <c r="G29" s="6">
        <v>0.96231884057971018</v>
      </c>
      <c r="H29" s="1"/>
      <c r="I29" s="1"/>
      <c r="J29" s="1"/>
    </row>
    <row r="30" spans="1:10" ht="14.25" customHeight="1" x14ac:dyDescent="0.2">
      <c r="A30" s="6" t="s">
        <v>137</v>
      </c>
      <c r="B30" s="7">
        <v>23</v>
      </c>
      <c r="C30" s="8">
        <v>44960</v>
      </c>
      <c r="D30" s="6">
        <v>0.95362318840579696</v>
      </c>
      <c r="E30" s="6">
        <v>0.96869565217391307</v>
      </c>
      <c r="F30" s="6">
        <v>0.95362318840579696</v>
      </c>
      <c r="G30" s="6">
        <v>0.95362318840579696</v>
      </c>
      <c r="H30" s="1"/>
      <c r="I30" s="1"/>
      <c r="J30" s="1"/>
    </row>
    <row r="31" spans="1:10" ht="14.25" customHeight="1" x14ac:dyDescent="0.2">
      <c r="A31" s="6" t="s">
        <v>138</v>
      </c>
      <c r="B31" s="7">
        <v>23</v>
      </c>
      <c r="C31" s="8">
        <v>44953</v>
      </c>
      <c r="D31" s="6">
        <v>0.9739130434782608</v>
      </c>
      <c r="E31" s="6">
        <v>0.93739130434782603</v>
      </c>
      <c r="F31" s="6">
        <v>0.97101449275362306</v>
      </c>
      <c r="G31" s="6">
        <v>0.9739130434782608</v>
      </c>
      <c r="H31" s="1"/>
      <c r="I31" s="1"/>
      <c r="J31" s="1"/>
    </row>
    <row r="32" spans="1:10" ht="14.25" customHeight="1" x14ac:dyDescent="0.2">
      <c r="A32" s="6" t="s">
        <v>187</v>
      </c>
      <c r="B32" s="7">
        <v>17</v>
      </c>
      <c r="C32" s="8">
        <v>44981</v>
      </c>
      <c r="D32" s="6">
        <v>0.95294117647058818</v>
      </c>
      <c r="E32" s="6">
        <v>0.96000000000000008</v>
      </c>
      <c r="F32" s="6">
        <v>0.9647058823529413</v>
      </c>
      <c r="G32" s="6">
        <v>0.95294117647058818</v>
      </c>
      <c r="H32" s="1"/>
      <c r="I32" s="1"/>
      <c r="J32" s="1"/>
    </row>
    <row r="33" spans="1:10" ht="14.25" customHeight="1" x14ac:dyDescent="0.2">
      <c r="A33" s="6" t="s">
        <v>175</v>
      </c>
      <c r="B33" s="7">
        <v>16</v>
      </c>
      <c r="C33" s="8">
        <v>45004</v>
      </c>
      <c r="D33" s="6">
        <v>0.96666666666666667</v>
      </c>
      <c r="E33" s="6">
        <v>0.9425</v>
      </c>
      <c r="F33" s="6">
        <v>0.97083333333333333</v>
      </c>
      <c r="G33" s="6">
        <v>0.96666666666666667</v>
      </c>
      <c r="H33" s="1"/>
      <c r="I33" s="1"/>
      <c r="J33" s="1"/>
    </row>
    <row r="34" spans="1:10" ht="14.25" customHeight="1" x14ac:dyDescent="0.2">
      <c r="A34" s="6" t="s">
        <v>169</v>
      </c>
      <c r="B34" s="7">
        <v>20</v>
      </c>
      <c r="C34" s="8">
        <v>44961</v>
      </c>
      <c r="D34" s="6">
        <v>0.98333333333333328</v>
      </c>
      <c r="E34" s="6">
        <v>0.98599999999999999</v>
      </c>
      <c r="F34" s="6">
        <v>0.98333333333333328</v>
      </c>
      <c r="G34" s="6">
        <v>0.98333333333333328</v>
      </c>
      <c r="H34" s="1"/>
      <c r="I34" s="1"/>
      <c r="J34" s="1"/>
    </row>
    <row r="35" spans="1:10" ht="14.25" customHeight="1" x14ac:dyDescent="0.2">
      <c r="A35" s="6" t="s">
        <v>58</v>
      </c>
      <c r="B35" s="7">
        <v>22</v>
      </c>
      <c r="C35" s="8">
        <v>44954</v>
      </c>
      <c r="D35" s="6">
        <v>1</v>
      </c>
      <c r="E35" s="6">
        <v>1</v>
      </c>
      <c r="F35" s="6">
        <v>0.99090909090909096</v>
      </c>
      <c r="G35" s="6">
        <v>1</v>
      </c>
      <c r="H35" s="1"/>
      <c r="I35" s="1"/>
      <c r="J35" s="1"/>
    </row>
    <row r="36" spans="1:10" ht="14.25" customHeight="1" x14ac:dyDescent="0.2">
      <c r="A36" s="6" t="s">
        <v>133</v>
      </c>
      <c r="B36" s="7">
        <v>21</v>
      </c>
      <c r="C36" s="8">
        <v>44940</v>
      </c>
      <c r="D36" s="6">
        <v>0.97460317460317458</v>
      </c>
      <c r="E36" s="6">
        <v>0.97142857142857153</v>
      </c>
      <c r="F36" s="6">
        <v>0.97142857142857142</v>
      </c>
      <c r="G36" s="6">
        <v>0.97460317460317458</v>
      </c>
      <c r="H36" s="1"/>
      <c r="I36" s="1"/>
      <c r="J36" s="1"/>
    </row>
    <row r="37" spans="1:10" ht="14.25" customHeight="1" x14ac:dyDescent="0.2">
      <c r="A37" s="6" t="s">
        <v>168</v>
      </c>
      <c r="B37" s="7">
        <v>20</v>
      </c>
      <c r="C37" s="8">
        <v>44933</v>
      </c>
      <c r="D37" s="6">
        <v>0.96333333333333349</v>
      </c>
      <c r="E37" s="6">
        <v>0.99199999999999999</v>
      </c>
      <c r="F37" s="6">
        <v>0.97333333333333327</v>
      </c>
      <c r="G37" s="6">
        <v>0.96333333333333349</v>
      </c>
      <c r="H37" s="1"/>
      <c r="I37" s="1"/>
      <c r="J37" s="1"/>
    </row>
    <row r="38" spans="1:10" ht="14.25" customHeight="1" x14ac:dyDescent="0.2">
      <c r="A38" s="6" t="s">
        <v>107</v>
      </c>
      <c r="B38" s="7">
        <v>16</v>
      </c>
      <c r="C38" s="8">
        <v>45059</v>
      </c>
      <c r="D38" s="6">
        <v>0.95</v>
      </c>
      <c r="E38" s="6">
        <v>0.89000000000000012</v>
      </c>
      <c r="F38" s="6">
        <v>0.88749999999999996</v>
      </c>
      <c r="G38" s="6">
        <v>0.95</v>
      </c>
      <c r="H38" s="1"/>
      <c r="I38" s="1"/>
      <c r="J38" s="1"/>
    </row>
    <row r="39" spans="1:10" ht="14.25" customHeight="1" x14ac:dyDescent="0.2">
      <c r="A39" s="6" t="s">
        <v>107</v>
      </c>
      <c r="B39" s="7">
        <v>16</v>
      </c>
      <c r="C39" s="8">
        <v>45060</v>
      </c>
      <c r="D39" s="6">
        <v>0.96666666666666667</v>
      </c>
      <c r="E39" s="6">
        <v>0.94750000000000001</v>
      </c>
      <c r="F39" s="6">
        <v>0.97916666666666674</v>
      </c>
      <c r="G39" s="6">
        <v>0.96666666666666667</v>
      </c>
      <c r="H39" s="1"/>
      <c r="I39" s="1"/>
      <c r="J39" s="1"/>
    </row>
    <row r="40" spans="1:10" ht="14.25" customHeight="1" x14ac:dyDescent="0.2">
      <c r="A40" s="6" t="s">
        <v>108</v>
      </c>
      <c r="B40" s="7">
        <v>20</v>
      </c>
      <c r="C40" s="8">
        <v>45058</v>
      </c>
      <c r="D40" s="6">
        <v>0.97</v>
      </c>
      <c r="E40" s="6">
        <v>0.96000000000000008</v>
      </c>
      <c r="F40" s="6">
        <v>0.87333333333333329</v>
      </c>
      <c r="G40" s="6">
        <v>0.97</v>
      </c>
      <c r="H40" s="1"/>
      <c r="I40" s="1"/>
      <c r="J40" s="1"/>
    </row>
    <row r="41" spans="1:10" ht="14.25" customHeight="1" x14ac:dyDescent="0.2">
      <c r="A41" s="6" t="s">
        <v>109</v>
      </c>
      <c r="B41" s="7">
        <v>20</v>
      </c>
      <c r="C41" s="8">
        <v>45093</v>
      </c>
      <c r="D41" s="6">
        <v>1</v>
      </c>
      <c r="E41" s="6">
        <v>1</v>
      </c>
      <c r="F41" s="6">
        <v>0.9966666666666667</v>
      </c>
      <c r="G41" s="6">
        <v>1</v>
      </c>
      <c r="H41" s="1"/>
      <c r="I41" s="1"/>
      <c r="J41" s="1"/>
    </row>
    <row r="42" spans="1:10" ht="14.25" customHeight="1" x14ac:dyDescent="0.2">
      <c r="A42" s="6" t="s">
        <v>110</v>
      </c>
      <c r="B42" s="7">
        <v>19</v>
      </c>
      <c r="C42" s="8">
        <v>45070</v>
      </c>
      <c r="D42" s="6">
        <v>0.80350877192982462</v>
      </c>
      <c r="E42" s="6">
        <v>0.81052631578947376</v>
      </c>
      <c r="F42" s="6">
        <v>0.81403508771929833</v>
      </c>
      <c r="G42" s="6">
        <v>0.80350877192982462</v>
      </c>
      <c r="H42" s="1"/>
      <c r="I42" s="1"/>
      <c r="J42" s="1"/>
    </row>
    <row r="43" spans="1:10" ht="14.25" customHeight="1" x14ac:dyDescent="0.2">
      <c r="A43" s="6" t="s">
        <v>111</v>
      </c>
      <c r="B43" s="7">
        <v>19</v>
      </c>
      <c r="C43" s="8">
        <v>45038</v>
      </c>
      <c r="D43" s="6">
        <v>0.96842105263157885</v>
      </c>
      <c r="E43" s="6">
        <v>0.97052631578947379</v>
      </c>
      <c r="F43" s="6">
        <v>0.96842105263157885</v>
      </c>
      <c r="G43" s="6">
        <v>0.96842105263157885</v>
      </c>
      <c r="H43" s="1"/>
      <c r="I43" s="1"/>
      <c r="J43" s="1"/>
    </row>
    <row r="44" spans="1:10" ht="14.25" customHeight="1" x14ac:dyDescent="0.2">
      <c r="A44" s="6" t="s">
        <v>112</v>
      </c>
      <c r="B44" s="7">
        <v>18</v>
      </c>
      <c r="C44" s="8">
        <v>45064</v>
      </c>
      <c r="D44" s="6">
        <v>0.8925925925925926</v>
      </c>
      <c r="E44" s="6">
        <v>0.87999999999999989</v>
      </c>
      <c r="F44" s="6">
        <v>0.85925925925925939</v>
      </c>
      <c r="G44" s="6">
        <v>0.8925925925925926</v>
      </c>
      <c r="H44" s="1"/>
      <c r="I44" s="1"/>
      <c r="J44" s="1"/>
    </row>
    <row r="45" spans="1:10" ht="14.25" customHeight="1" x14ac:dyDescent="0.2">
      <c r="A45" s="6" t="s">
        <v>113</v>
      </c>
      <c r="B45" s="7">
        <v>21</v>
      </c>
      <c r="C45" s="8">
        <v>45049</v>
      </c>
      <c r="D45" s="6">
        <v>0.94603174603174611</v>
      </c>
      <c r="E45" s="6">
        <v>0.95047619047619047</v>
      </c>
      <c r="F45" s="6">
        <v>0.94603174603174611</v>
      </c>
      <c r="G45" s="6">
        <v>0.94603174603174611</v>
      </c>
      <c r="H45" s="1"/>
      <c r="I45" s="1"/>
      <c r="J45" s="1"/>
    </row>
    <row r="46" spans="1:10" ht="14.25" customHeight="1" x14ac:dyDescent="0.2">
      <c r="A46" s="6" t="s">
        <v>114</v>
      </c>
      <c r="B46" s="7">
        <v>21</v>
      </c>
      <c r="C46" s="8">
        <v>45068</v>
      </c>
      <c r="D46" s="6">
        <v>0.98095238095238102</v>
      </c>
      <c r="E46" s="6">
        <v>0.98095238095238102</v>
      </c>
      <c r="F46" s="6">
        <v>0.98095238095238102</v>
      </c>
      <c r="G46" s="6">
        <v>0.98095238095238102</v>
      </c>
      <c r="H46" s="1"/>
      <c r="I46" s="1"/>
      <c r="J46" s="1"/>
    </row>
    <row r="47" spans="1:10" ht="14.25" customHeight="1" x14ac:dyDescent="0.2">
      <c r="A47" s="6" t="s">
        <v>115</v>
      </c>
      <c r="B47" s="7">
        <v>18</v>
      </c>
      <c r="C47" s="8">
        <v>45075</v>
      </c>
      <c r="D47" s="6">
        <v>0.94814814814814818</v>
      </c>
      <c r="E47" s="6">
        <v>0.95333333333333337</v>
      </c>
      <c r="F47" s="6">
        <v>0.80370370370370381</v>
      </c>
      <c r="G47" s="6">
        <v>0.94814814814814818</v>
      </c>
      <c r="H47" s="1"/>
      <c r="I47" s="1"/>
      <c r="J47" s="1"/>
    </row>
    <row r="48" spans="1:10" ht="14.25" customHeight="1" x14ac:dyDescent="0.2">
      <c r="A48" s="6" t="s">
        <v>76</v>
      </c>
      <c r="B48" s="7">
        <v>18</v>
      </c>
      <c r="C48" s="8">
        <v>45098</v>
      </c>
      <c r="D48" s="6">
        <v>0.94444444444444442</v>
      </c>
      <c r="E48" s="6">
        <v>0.94444444444444442</v>
      </c>
      <c r="F48" s="6">
        <v>0.94814814814814818</v>
      </c>
      <c r="G48" s="6">
        <v>0.94444444444444442</v>
      </c>
      <c r="H48" s="1"/>
      <c r="I48" s="1"/>
      <c r="J48" s="1"/>
    </row>
    <row r="49" spans="1:10" ht="14.25" customHeight="1" x14ac:dyDescent="0.2">
      <c r="A49" s="6" t="s">
        <v>116</v>
      </c>
      <c r="B49" s="7">
        <v>18</v>
      </c>
      <c r="C49" s="8">
        <v>45064</v>
      </c>
      <c r="D49" s="6">
        <v>0.97037037037037033</v>
      </c>
      <c r="E49" s="6">
        <v>0.94</v>
      </c>
      <c r="F49" s="6">
        <v>0.66666666666666674</v>
      </c>
      <c r="G49" s="6">
        <v>0.97037037037037033</v>
      </c>
      <c r="H49" s="1"/>
      <c r="I49" s="1"/>
      <c r="J49" s="1"/>
    </row>
    <row r="50" spans="1:10" ht="14.25" customHeight="1" x14ac:dyDescent="0.2">
      <c r="A50" s="6" t="s">
        <v>117</v>
      </c>
      <c r="B50" s="7">
        <v>18</v>
      </c>
      <c r="C50" s="8">
        <v>45107</v>
      </c>
      <c r="D50" s="6">
        <v>0.97037037037037055</v>
      </c>
      <c r="E50" s="6">
        <v>0.98888888888888893</v>
      </c>
      <c r="F50" s="6">
        <v>0.97407407407407409</v>
      </c>
      <c r="G50" s="6">
        <v>0.97037037037037055</v>
      </c>
      <c r="H50" s="1"/>
      <c r="I50" s="1"/>
      <c r="J50" s="1"/>
    </row>
    <row r="51" spans="1:10" ht="14.25" customHeight="1" x14ac:dyDescent="0.2">
      <c r="A51" s="6" t="s">
        <v>118</v>
      </c>
      <c r="B51" s="7">
        <v>18</v>
      </c>
      <c r="C51" s="8">
        <v>45064</v>
      </c>
      <c r="D51" s="6">
        <v>0.98148148148148151</v>
      </c>
      <c r="E51" s="6">
        <v>0.94444444444444442</v>
      </c>
      <c r="F51" s="6">
        <v>0.66666666666666674</v>
      </c>
      <c r="G51" s="6">
        <v>0.98148148148148151</v>
      </c>
      <c r="H51" s="1"/>
      <c r="I51" s="1"/>
      <c r="J51" s="1"/>
    </row>
    <row r="52" spans="1:10" ht="14.25" customHeight="1" x14ac:dyDescent="0.2">
      <c r="A52" s="6" t="s">
        <v>119</v>
      </c>
      <c r="B52" s="7">
        <v>30</v>
      </c>
      <c r="C52" s="8">
        <v>45098</v>
      </c>
      <c r="D52" s="6">
        <v>0.97111111111111126</v>
      </c>
      <c r="E52" s="6">
        <v>0.97733333333333339</v>
      </c>
      <c r="F52" s="6">
        <v>0.93777777777777771</v>
      </c>
      <c r="G52" s="6">
        <v>0.97111111111111126</v>
      </c>
      <c r="H52" s="1"/>
      <c r="I52" s="1"/>
      <c r="J52" s="1"/>
    </row>
    <row r="53" spans="1:10" ht="14.25" customHeight="1" x14ac:dyDescent="0.2">
      <c r="A53" s="6" t="s">
        <v>120</v>
      </c>
      <c r="B53" s="7">
        <v>27</v>
      </c>
      <c r="C53" s="8">
        <v>45017</v>
      </c>
      <c r="D53" s="6">
        <v>0.96296296296296302</v>
      </c>
      <c r="E53" s="6">
        <v>0.93333333333333335</v>
      </c>
      <c r="F53" s="6">
        <v>0.93086419753086425</v>
      </c>
      <c r="G53" s="6">
        <v>0.96296296296296302</v>
      </c>
      <c r="H53" s="1"/>
      <c r="I53" s="1"/>
      <c r="J53" s="1"/>
    </row>
    <row r="54" spans="1:10" ht="14.25" customHeight="1" x14ac:dyDescent="0.2">
      <c r="A54" s="6" t="s">
        <v>121</v>
      </c>
      <c r="B54" s="7">
        <v>27</v>
      </c>
      <c r="C54" s="8">
        <v>45030</v>
      </c>
      <c r="D54" s="6">
        <v>0.98271604938271595</v>
      </c>
      <c r="E54" s="6">
        <v>0.99407407407407389</v>
      </c>
      <c r="F54" s="6">
        <v>0.99259259259259258</v>
      </c>
      <c r="G54" s="6">
        <v>0.98271604938271595</v>
      </c>
      <c r="H54" s="1"/>
      <c r="I54" s="1"/>
      <c r="J54" s="1"/>
    </row>
    <row r="55" spans="1:10" ht="14.25" customHeight="1" x14ac:dyDescent="0.2">
      <c r="A55" s="6" t="s">
        <v>122</v>
      </c>
      <c r="B55" s="7">
        <v>21</v>
      </c>
      <c r="C55" s="8">
        <v>45028</v>
      </c>
      <c r="D55" s="6">
        <v>0.98095238095238102</v>
      </c>
      <c r="E55" s="6">
        <v>0.9904761904761904</v>
      </c>
      <c r="F55" s="6">
        <v>0.98095238095238102</v>
      </c>
      <c r="G55" s="6">
        <v>0.98095238095238102</v>
      </c>
      <c r="H55" s="1"/>
      <c r="I55" s="1"/>
      <c r="J55" s="1"/>
    </row>
    <row r="56" spans="1:10" ht="14.25" customHeight="1" x14ac:dyDescent="0.2">
      <c r="A56" s="6" t="s">
        <v>123</v>
      </c>
      <c r="B56" s="7">
        <v>13</v>
      </c>
      <c r="C56" s="8">
        <v>45025</v>
      </c>
      <c r="D56" s="6">
        <v>0.96923076923076923</v>
      </c>
      <c r="E56" s="6">
        <v>0.98461538461538467</v>
      </c>
      <c r="F56" s="6">
        <v>0.96923076923076923</v>
      </c>
      <c r="G56" s="6">
        <v>0.96923076923076923</v>
      </c>
      <c r="H56" s="1"/>
      <c r="I56" s="1"/>
      <c r="J56" s="1"/>
    </row>
    <row r="57" spans="1:10" ht="14.25" customHeight="1" x14ac:dyDescent="0.2">
      <c r="A57" s="6" t="s">
        <v>124</v>
      </c>
      <c r="B57" s="7">
        <v>21</v>
      </c>
      <c r="C57" s="8">
        <v>45079</v>
      </c>
      <c r="D57" s="6">
        <v>0.98095238095238102</v>
      </c>
      <c r="E57" s="6">
        <v>0.98285714285714287</v>
      </c>
      <c r="F57" s="6">
        <v>0.97777777777777775</v>
      </c>
      <c r="G57" s="6">
        <v>0.98095238095238102</v>
      </c>
      <c r="H57" s="1"/>
      <c r="I57" s="1"/>
      <c r="J57" s="1"/>
    </row>
    <row r="58" spans="1:10" ht="14.25" customHeight="1" x14ac:dyDescent="0.2">
      <c r="A58" s="6" t="s">
        <v>125</v>
      </c>
      <c r="B58" s="7">
        <v>16</v>
      </c>
      <c r="C58" s="8">
        <v>45093</v>
      </c>
      <c r="D58" s="6">
        <v>0.98750000000000004</v>
      </c>
      <c r="E58" s="6">
        <v>0.95750000000000002</v>
      </c>
      <c r="F58" s="6">
        <v>0.79583333333333339</v>
      </c>
      <c r="G58" s="6">
        <v>0.98750000000000004</v>
      </c>
      <c r="H58" s="1"/>
      <c r="I58" s="1"/>
      <c r="J58" s="1"/>
    </row>
    <row r="59" spans="1:10" ht="14.25" customHeight="1" x14ac:dyDescent="0.2">
      <c r="A59" s="6" t="s">
        <v>126</v>
      </c>
      <c r="B59" s="7">
        <v>15</v>
      </c>
      <c r="C59" s="8">
        <v>45059</v>
      </c>
      <c r="D59" s="6">
        <v>0.97777777777777775</v>
      </c>
      <c r="E59" s="6">
        <v>0.92533333333333323</v>
      </c>
      <c r="F59" s="6">
        <v>0.91111111111111109</v>
      </c>
      <c r="G59" s="6">
        <v>0.97777777777777775</v>
      </c>
      <c r="H59" s="1"/>
      <c r="I59" s="1"/>
      <c r="J59" s="1"/>
    </row>
    <row r="60" spans="1:10" ht="14.25" customHeight="1" x14ac:dyDescent="0.2">
      <c r="A60" s="6" t="s">
        <v>127</v>
      </c>
      <c r="B60" s="7">
        <v>17</v>
      </c>
      <c r="C60" s="8">
        <v>45095</v>
      </c>
      <c r="D60" s="6">
        <v>0.98039215686274517</v>
      </c>
      <c r="E60" s="6">
        <v>0.98352941176470587</v>
      </c>
      <c r="F60" s="6">
        <v>0.98431372549019602</v>
      </c>
      <c r="G60" s="6">
        <v>0.98039215686274517</v>
      </c>
      <c r="H60" s="1"/>
      <c r="I60" s="1"/>
      <c r="J60" s="1"/>
    </row>
    <row r="61" spans="1:10" ht="14.25" customHeight="1" x14ac:dyDescent="0.2">
      <c r="A61" s="6" t="s">
        <v>66</v>
      </c>
      <c r="B61" s="7">
        <v>25</v>
      </c>
      <c r="C61" s="8">
        <v>45094</v>
      </c>
      <c r="D61" s="6">
        <v>0.97066666666666679</v>
      </c>
      <c r="E61" s="6">
        <v>0.97120000000000006</v>
      </c>
      <c r="F61" s="6">
        <v>0.9786666666666668</v>
      </c>
      <c r="G61" s="6">
        <v>0.97066666666666679</v>
      </c>
      <c r="H61" s="1"/>
      <c r="I61" s="1"/>
      <c r="J61" s="1"/>
    </row>
    <row r="62" spans="1:10" ht="14.25" customHeight="1" x14ac:dyDescent="0.2">
      <c r="A62" s="6" t="s">
        <v>128</v>
      </c>
      <c r="B62" s="7">
        <v>24</v>
      </c>
      <c r="C62" s="8">
        <v>45087</v>
      </c>
      <c r="D62" s="6">
        <v>0.90123456790123457</v>
      </c>
      <c r="E62" s="6">
        <v>0.98333333333333295</v>
      </c>
      <c r="F62" s="6">
        <v>0.98333333333333328</v>
      </c>
      <c r="G62" s="6">
        <v>0.90123456790123457</v>
      </c>
      <c r="H62" s="1"/>
      <c r="I62" s="1"/>
      <c r="J62" s="1"/>
    </row>
    <row r="63" spans="1:10" ht="14.25" customHeight="1" x14ac:dyDescent="0.2">
      <c r="A63" s="6" t="s">
        <v>129</v>
      </c>
      <c r="B63" s="7">
        <v>20</v>
      </c>
      <c r="C63" s="8">
        <v>45066</v>
      </c>
      <c r="D63" s="6">
        <v>0.96333333333333349</v>
      </c>
      <c r="E63" s="6">
        <v>0.99600000000000011</v>
      </c>
      <c r="F63" s="6">
        <v>0.96333333333333349</v>
      </c>
      <c r="G63" s="6">
        <v>0.96333333333333349</v>
      </c>
      <c r="H63" s="1"/>
      <c r="I63" s="1"/>
      <c r="J63" s="1"/>
    </row>
    <row r="64" spans="1:10" ht="14.25" customHeight="1" x14ac:dyDescent="0.2">
      <c r="A64" s="6" t="s">
        <v>97</v>
      </c>
      <c r="B64" s="7">
        <v>20</v>
      </c>
      <c r="C64" s="8">
        <v>45073</v>
      </c>
      <c r="D64" s="6">
        <v>0.97</v>
      </c>
      <c r="E64" s="6">
        <v>0.97399999999999987</v>
      </c>
      <c r="F64" s="6">
        <v>0.97</v>
      </c>
      <c r="G64" s="6">
        <v>0.97</v>
      </c>
      <c r="H64" s="1"/>
      <c r="I64" s="1"/>
      <c r="J64" s="1"/>
    </row>
    <row r="65" spans="1:10" ht="14.25" customHeight="1" x14ac:dyDescent="0.2">
      <c r="A65" s="6" t="s">
        <v>130</v>
      </c>
      <c r="B65" s="7">
        <v>20</v>
      </c>
      <c r="C65" s="8">
        <v>45080</v>
      </c>
      <c r="D65" s="6">
        <v>0.96666666666666667</v>
      </c>
      <c r="E65" s="6">
        <v>0.97600000000000009</v>
      </c>
      <c r="F65" s="6">
        <v>0.96333333333333349</v>
      </c>
      <c r="G65" s="6">
        <v>0.96666666666666667</v>
      </c>
      <c r="H65" s="1"/>
      <c r="I65" s="1"/>
      <c r="J65" s="1"/>
    </row>
    <row r="66" spans="1:10" ht="14.25" customHeight="1" x14ac:dyDescent="0.2">
      <c r="A66" s="6" t="s">
        <v>94</v>
      </c>
      <c r="B66" s="7">
        <v>20</v>
      </c>
      <c r="C66" s="8">
        <v>45087</v>
      </c>
      <c r="D66" s="6">
        <v>0.95666666666666667</v>
      </c>
      <c r="E66" s="6">
        <v>0.98400000000000021</v>
      </c>
      <c r="F66" s="6">
        <v>0.97333333333333327</v>
      </c>
      <c r="G66" s="6">
        <v>0.95666666666666667</v>
      </c>
      <c r="H66" s="1"/>
      <c r="I66" s="1"/>
      <c r="J66" s="1"/>
    </row>
    <row r="67" spans="1:10" ht="14.25" customHeight="1" x14ac:dyDescent="0.2">
      <c r="A67" s="6" t="s">
        <v>62</v>
      </c>
      <c r="B67" s="7">
        <v>20</v>
      </c>
      <c r="C67" s="8">
        <v>45017</v>
      </c>
      <c r="D67" s="6">
        <v>0.93666666666666654</v>
      </c>
      <c r="E67" s="6">
        <v>0.98</v>
      </c>
      <c r="F67" s="6">
        <v>0.95</v>
      </c>
      <c r="G67" s="6">
        <v>0.93666666666666654</v>
      </c>
      <c r="H67" s="1"/>
      <c r="I67" s="1"/>
      <c r="J67" s="1"/>
    </row>
    <row r="68" spans="1:10" ht="14.25" customHeight="1" x14ac:dyDescent="0.2">
      <c r="A68" s="6" t="s">
        <v>59</v>
      </c>
      <c r="B68" s="7">
        <v>20</v>
      </c>
      <c r="C68" s="8">
        <v>45052</v>
      </c>
      <c r="D68" s="6">
        <v>0.97666666666666657</v>
      </c>
      <c r="E68" s="6">
        <v>0.99</v>
      </c>
      <c r="F68" s="6">
        <v>1.0140350877192981</v>
      </c>
      <c r="G68" s="6">
        <v>0.97666666666666657</v>
      </c>
      <c r="H68" s="1"/>
      <c r="I68" s="1"/>
      <c r="J68" s="1"/>
    </row>
    <row r="69" spans="1:10" ht="14.25" customHeight="1" x14ac:dyDescent="0.2">
      <c r="A69" s="6" t="s">
        <v>58</v>
      </c>
      <c r="B69" s="7">
        <v>20</v>
      </c>
      <c r="C69" s="8">
        <v>45038</v>
      </c>
      <c r="D69" s="6">
        <v>0.96333333333333349</v>
      </c>
      <c r="E69" s="6">
        <v>0.96199999999999997</v>
      </c>
      <c r="F69" s="6">
        <v>0.95333333333333325</v>
      </c>
      <c r="G69" s="6">
        <v>0.96333333333333349</v>
      </c>
      <c r="H69" s="1"/>
      <c r="I69" s="1"/>
      <c r="J69" s="1"/>
    </row>
    <row r="70" spans="1:10" ht="14.25" customHeight="1" x14ac:dyDescent="0.2">
      <c r="A70" s="6" t="s">
        <v>131</v>
      </c>
      <c r="B70" s="7">
        <v>23</v>
      </c>
      <c r="C70" s="8">
        <v>45079</v>
      </c>
      <c r="D70" s="6">
        <v>0.9739130434782608</v>
      </c>
      <c r="E70" s="6">
        <v>0.98782608695652185</v>
      </c>
      <c r="F70" s="6">
        <v>0.97681159420289854</v>
      </c>
      <c r="G70" s="6">
        <v>0.9739130434782608</v>
      </c>
      <c r="H70" s="1"/>
      <c r="I70" s="1"/>
      <c r="J70" s="1"/>
    </row>
    <row r="71" spans="1:10" ht="14.25" customHeight="1" x14ac:dyDescent="0.2">
      <c r="A71" s="6" t="s">
        <v>91</v>
      </c>
      <c r="B71" s="7">
        <v>20</v>
      </c>
      <c r="C71" s="8">
        <v>45045</v>
      </c>
      <c r="D71" s="6">
        <v>0.96333333333333349</v>
      </c>
      <c r="E71" s="6">
        <v>0.98</v>
      </c>
      <c r="F71" s="6">
        <v>0.96333333333333349</v>
      </c>
      <c r="G71" s="6">
        <v>0.96333333333333349</v>
      </c>
      <c r="H71" s="1"/>
      <c r="I71" s="1"/>
      <c r="J71" s="1"/>
    </row>
    <row r="72" spans="1:10" ht="14.25" customHeight="1" x14ac:dyDescent="0.2">
      <c r="A72" s="6" t="s">
        <v>132</v>
      </c>
      <c r="B72" s="7">
        <v>20</v>
      </c>
      <c r="C72" s="8">
        <v>45079</v>
      </c>
      <c r="D72" s="6">
        <v>0.94666666666666677</v>
      </c>
      <c r="E72" s="6">
        <v>0.98</v>
      </c>
      <c r="F72" s="6">
        <v>0.93333333333333335</v>
      </c>
      <c r="G72" s="6">
        <v>0.94666666666666677</v>
      </c>
      <c r="H72" s="1"/>
      <c r="I72" s="1"/>
      <c r="J72" s="1"/>
    </row>
    <row r="73" spans="1:10" ht="14.25" customHeight="1" x14ac:dyDescent="0.2">
      <c r="A73" s="6" t="s">
        <v>61</v>
      </c>
      <c r="B73" s="7">
        <v>20</v>
      </c>
      <c r="C73" s="8">
        <v>45059</v>
      </c>
      <c r="D73" s="6">
        <v>0.98</v>
      </c>
      <c r="E73" s="6">
        <v>0.98</v>
      </c>
      <c r="F73" s="6">
        <v>0.97</v>
      </c>
      <c r="G73" s="6">
        <v>0.98</v>
      </c>
      <c r="H73" s="1"/>
      <c r="I73" s="1"/>
      <c r="J73" s="1"/>
    </row>
    <row r="74" spans="1:10" ht="14.25" customHeight="1" x14ac:dyDescent="0.2">
      <c r="A74" s="6" t="s">
        <v>133</v>
      </c>
      <c r="B74" s="7">
        <v>20</v>
      </c>
      <c r="C74" s="8">
        <v>45031</v>
      </c>
      <c r="D74" s="6">
        <v>0.94333333333333336</v>
      </c>
      <c r="E74" s="6">
        <v>0.98</v>
      </c>
      <c r="F74" s="6">
        <v>0.96000000000000019</v>
      </c>
      <c r="G74" s="6">
        <v>0.94333333333333336</v>
      </c>
      <c r="H74" s="1"/>
      <c r="I74" s="1"/>
      <c r="J74" s="1"/>
    </row>
    <row r="75" spans="1:10" ht="14.25" customHeight="1" x14ac:dyDescent="0.2">
      <c r="A75" s="6" t="s">
        <v>134</v>
      </c>
      <c r="B75" s="7">
        <v>23</v>
      </c>
      <c r="C75" s="8">
        <v>45065</v>
      </c>
      <c r="D75" s="6">
        <v>0.93043478260869561</v>
      </c>
      <c r="E75" s="6">
        <v>0.98086956521739121</v>
      </c>
      <c r="F75" s="6">
        <v>0.92173913043478262</v>
      </c>
      <c r="G75" s="6">
        <v>0.93043478260869561</v>
      </c>
      <c r="H75" s="1"/>
      <c r="I75" s="1"/>
      <c r="J75" s="1"/>
    </row>
    <row r="76" spans="1:10" ht="14.25" customHeight="1" x14ac:dyDescent="0.2">
      <c r="A76" s="6" t="s">
        <v>135</v>
      </c>
      <c r="B76" s="7">
        <v>19</v>
      </c>
      <c r="C76" s="8">
        <v>45040</v>
      </c>
      <c r="D76" s="6">
        <v>0.93684210526315792</v>
      </c>
      <c r="E76" s="6">
        <v>0.98947368421052628</v>
      </c>
      <c r="F76" s="6">
        <v>0.9263157894736842</v>
      </c>
      <c r="G76" s="6">
        <v>0.93684210526315792</v>
      </c>
      <c r="H76" s="1"/>
      <c r="I76" s="1"/>
      <c r="J76" s="1"/>
    </row>
    <row r="77" spans="1:10" ht="14.25" customHeight="1" x14ac:dyDescent="0.2">
      <c r="A77" s="6" t="s">
        <v>136</v>
      </c>
      <c r="B77" s="7">
        <v>20</v>
      </c>
      <c r="C77" s="8">
        <v>45034</v>
      </c>
      <c r="D77" s="6">
        <v>0.91999999999999993</v>
      </c>
      <c r="E77" s="6">
        <v>0.88400000000000001</v>
      </c>
      <c r="F77" s="6">
        <v>0.89333333333333342</v>
      </c>
      <c r="G77" s="6">
        <v>0.91999999999999993</v>
      </c>
      <c r="H77" s="1"/>
      <c r="I77" s="1"/>
      <c r="J77" s="1"/>
    </row>
    <row r="78" spans="1:10" ht="14.25" customHeight="1" x14ac:dyDescent="0.2">
      <c r="A78" s="6" t="s">
        <v>137</v>
      </c>
      <c r="B78" s="7">
        <v>18</v>
      </c>
      <c r="C78" s="8">
        <v>45059</v>
      </c>
      <c r="D78" s="6">
        <v>1</v>
      </c>
      <c r="E78" s="6">
        <v>1</v>
      </c>
      <c r="F78" s="6">
        <v>0.98518518518518516</v>
      </c>
      <c r="G78" s="6">
        <v>1</v>
      </c>
      <c r="H78" s="1"/>
      <c r="I78" s="1"/>
      <c r="J78" s="1"/>
    </row>
    <row r="79" spans="1:10" ht="14.25" customHeight="1" x14ac:dyDescent="0.2">
      <c r="A79" s="6" t="s">
        <v>59</v>
      </c>
      <c r="B79" s="7">
        <v>18</v>
      </c>
      <c r="C79" s="8">
        <v>45017</v>
      </c>
      <c r="D79" s="6">
        <v>0.99259259259259258</v>
      </c>
      <c r="E79" s="6">
        <v>0.98888888888888871</v>
      </c>
      <c r="F79" s="6">
        <v>0.95925925925925926</v>
      </c>
      <c r="G79" s="6">
        <v>0.99259259259259258</v>
      </c>
      <c r="H79" s="1"/>
      <c r="I79" s="1"/>
      <c r="J79" s="1"/>
    </row>
    <row r="80" spans="1:10" ht="14.25" customHeight="1" x14ac:dyDescent="0.2">
      <c r="A80" s="6" t="s">
        <v>138</v>
      </c>
      <c r="B80" s="7">
        <v>18</v>
      </c>
      <c r="C80" s="8">
        <v>45052</v>
      </c>
      <c r="D80" s="6">
        <v>0.99629629629629635</v>
      </c>
      <c r="E80" s="6">
        <v>0.98888888888888893</v>
      </c>
      <c r="F80" s="6">
        <v>0.98148148148148151</v>
      </c>
      <c r="G80" s="6">
        <v>0.99629629629629635</v>
      </c>
      <c r="H80" s="1"/>
      <c r="I80" s="1"/>
      <c r="J80" s="1"/>
    </row>
    <row r="81" spans="1:10" ht="14.25" customHeight="1" x14ac:dyDescent="0.2">
      <c r="A81" s="6" t="s">
        <v>67</v>
      </c>
      <c r="B81" s="7">
        <v>18</v>
      </c>
      <c r="C81" s="8">
        <v>45038</v>
      </c>
      <c r="D81" s="6">
        <v>0.99259259259259258</v>
      </c>
      <c r="E81" s="6">
        <v>0.99111111111111105</v>
      </c>
      <c r="F81" s="6">
        <v>0.97777777777777775</v>
      </c>
      <c r="G81" s="6">
        <v>0.99259259259259258</v>
      </c>
      <c r="H81" s="1"/>
      <c r="I81" s="1"/>
      <c r="J81" s="1"/>
    </row>
    <row r="82" spans="1:10" ht="14.25" customHeight="1" x14ac:dyDescent="0.2">
      <c r="A82" s="6" t="s">
        <v>139</v>
      </c>
      <c r="B82" s="7">
        <v>18</v>
      </c>
      <c r="C82" s="8">
        <v>45045</v>
      </c>
      <c r="D82" s="6">
        <v>0.95925925925925926</v>
      </c>
      <c r="E82" s="6">
        <v>0.98888888888888893</v>
      </c>
      <c r="F82" s="6">
        <v>0.92962962962962958</v>
      </c>
      <c r="G82" s="6">
        <v>0.95925925925925926</v>
      </c>
      <c r="H82" s="1"/>
      <c r="I82" s="1"/>
      <c r="J82" s="1"/>
    </row>
    <row r="83" spans="1:10" ht="14.25" customHeight="1" x14ac:dyDescent="0.2">
      <c r="A83" s="6" t="s">
        <v>140</v>
      </c>
      <c r="B83" s="7">
        <v>18</v>
      </c>
      <c r="C83" s="8">
        <v>45031</v>
      </c>
      <c r="D83" s="6">
        <v>0.99259259259259258</v>
      </c>
      <c r="E83" s="6">
        <v>0.98222222222222222</v>
      </c>
      <c r="F83" s="6">
        <v>0.97407407407407409</v>
      </c>
      <c r="G83" s="6">
        <v>0.99259259259259258</v>
      </c>
      <c r="H83" s="1"/>
      <c r="I83" s="1"/>
      <c r="J83" s="1"/>
    </row>
    <row r="84" spans="1:10" ht="14.25" customHeight="1" x14ac:dyDescent="0.2">
      <c r="A84" s="6" t="s">
        <v>141</v>
      </c>
      <c r="B84" s="7">
        <v>19</v>
      </c>
      <c r="C84" s="8">
        <v>45050</v>
      </c>
      <c r="D84" s="6">
        <v>0.94736842105263153</v>
      </c>
      <c r="E84" s="6">
        <v>0.94736842105263164</v>
      </c>
      <c r="F84" s="6">
        <v>0.38245614035087711</v>
      </c>
      <c r="G84" s="6">
        <v>0.94736842105263153</v>
      </c>
      <c r="H84" s="1"/>
      <c r="I84" s="1"/>
      <c r="J84" s="1"/>
    </row>
    <row r="85" spans="1:10" ht="14.25" customHeight="1" x14ac:dyDescent="0.2">
      <c r="A85" s="6" t="s">
        <v>142</v>
      </c>
      <c r="B85" s="7">
        <v>19</v>
      </c>
      <c r="C85" s="8">
        <v>45044</v>
      </c>
      <c r="D85" s="6">
        <v>0.94736842105263153</v>
      </c>
      <c r="E85" s="6">
        <v>0.95578947368421052</v>
      </c>
      <c r="F85" s="6">
        <v>0.85263157894736841</v>
      </c>
      <c r="G85" s="6">
        <v>0.94736842105263153</v>
      </c>
      <c r="H85" s="1"/>
      <c r="I85" s="1"/>
      <c r="J85" s="1"/>
    </row>
    <row r="86" spans="1:10" ht="14.25" customHeight="1" x14ac:dyDescent="0.2">
      <c r="A86" s="6" t="s">
        <v>143</v>
      </c>
      <c r="B86" s="7">
        <v>19</v>
      </c>
      <c r="C86" s="8">
        <v>45035</v>
      </c>
      <c r="D86" s="6">
        <v>1</v>
      </c>
      <c r="E86" s="6">
        <v>0.99578947368421045</v>
      </c>
      <c r="F86" s="6">
        <v>0.24210526315789474</v>
      </c>
      <c r="G86" s="6">
        <v>1</v>
      </c>
      <c r="H86" s="1"/>
      <c r="I86" s="1"/>
      <c r="J86" s="1"/>
    </row>
    <row r="87" spans="1:10" ht="14.25" customHeight="1" x14ac:dyDescent="0.2">
      <c r="A87" s="6" t="s">
        <v>144</v>
      </c>
      <c r="B87" s="7">
        <v>19</v>
      </c>
      <c r="C87" s="8">
        <v>45034</v>
      </c>
      <c r="D87" s="6">
        <v>0.95438596491228078</v>
      </c>
      <c r="E87" s="6">
        <v>0.94526315789473681</v>
      </c>
      <c r="F87" s="6">
        <v>0.83859649122807012</v>
      </c>
      <c r="G87" s="6">
        <v>0.95438596491228078</v>
      </c>
      <c r="H87" s="1"/>
      <c r="I87" s="1"/>
      <c r="J87" s="1"/>
    </row>
    <row r="88" spans="1:10" ht="14.25" customHeight="1" x14ac:dyDescent="0.2">
      <c r="A88" s="6" t="s">
        <v>145</v>
      </c>
      <c r="B88" s="7">
        <v>19</v>
      </c>
      <c r="C88" s="8">
        <v>45027</v>
      </c>
      <c r="D88" s="6">
        <v>0.98245614035087725</v>
      </c>
      <c r="E88" s="6">
        <v>0.97684210526315773</v>
      </c>
      <c r="F88" s="6">
        <v>0.76140350877192975</v>
      </c>
      <c r="G88" s="6">
        <v>0.98245614035087725</v>
      </c>
      <c r="H88" s="1"/>
      <c r="I88" s="1"/>
      <c r="J88" s="1"/>
    </row>
    <row r="89" spans="1:10" ht="14.25" customHeight="1" x14ac:dyDescent="0.2">
      <c r="A89" s="6" t="s">
        <v>139</v>
      </c>
      <c r="B89" s="7">
        <v>18</v>
      </c>
      <c r="C89" s="8">
        <v>45049</v>
      </c>
      <c r="D89" s="6">
        <v>0.96666666666666656</v>
      </c>
      <c r="E89" s="6">
        <v>0.96444444444444444</v>
      </c>
      <c r="F89" s="6">
        <v>0.91851851851851851</v>
      </c>
      <c r="G89" s="6">
        <v>0.96666666666666656</v>
      </c>
      <c r="H89" s="1"/>
      <c r="I89" s="1"/>
      <c r="J89" s="1"/>
    </row>
    <row r="90" spans="1:10" ht="14.25" customHeight="1" x14ac:dyDescent="0.2">
      <c r="A90" s="6" t="s">
        <v>137</v>
      </c>
      <c r="B90" s="7">
        <v>18</v>
      </c>
      <c r="C90" s="8">
        <v>45054</v>
      </c>
      <c r="D90" s="6">
        <v>0.97777777777777775</v>
      </c>
      <c r="E90" s="6">
        <v>0.97111111111111104</v>
      </c>
      <c r="F90" s="6">
        <v>0.92222222222222228</v>
      </c>
      <c r="G90" s="6">
        <v>0.97777777777777775</v>
      </c>
      <c r="H90" s="1"/>
      <c r="I90" s="1"/>
      <c r="J90" s="1"/>
    </row>
    <row r="91" spans="1:10" ht="14.25" customHeight="1" x14ac:dyDescent="0.2">
      <c r="A91" s="6" t="s">
        <v>130</v>
      </c>
      <c r="B91" s="7">
        <v>18</v>
      </c>
      <c r="C91" s="8">
        <v>45050</v>
      </c>
      <c r="D91" s="6">
        <v>0.95925925925925926</v>
      </c>
      <c r="E91" s="6">
        <v>0.94666666666666655</v>
      </c>
      <c r="F91" s="6">
        <v>0.88518518518518507</v>
      </c>
      <c r="G91" s="6">
        <v>0.95925925925925926</v>
      </c>
      <c r="H91" s="1"/>
      <c r="I91" s="1"/>
      <c r="J91" s="1"/>
    </row>
    <row r="92" spans="1:10" ht="14.25" customHeight="1" x14ac:dyDescent="0.2">
      <c r="A92" s="6" t="s">
        <v>146</v>
      </c>
      <c r="B92" s="7">
        <v>18</v>
      </c>
      <c r="C92" s="8">
        <v>45043</v>
      </c>
      <c r="D92" s="6">
        <v>0.91851851851851862</v>
      </c>
      <c r="E92" s="6">
        <v>0.97333333333333327</v>
      </c>
      <c r="F92" s="6">
        <v>0.88148148148148153</v>
      </c>
      <c r="G92" s="6">
        <v>0.91851851851851862</v>
      </c>
      <c r="H92" s="1"/>
      <c r="I92" s="1"/>
      <c r="J92" s="1"/>
    </row>
    <row r="93" spans="1:10" ht="14.25" customHeight="1" x14ac:dyDescent="0.2">
      <c r="A93" s="6" t="s">
        <v>148</v>
      </c>
      <c r="B93" s="7">
        <v>18</v>
      </c>
      <c r="C93" s="8">
        <v>45061</v>
      </c>
      <c r="D93" s="6">
        <v>0.94074074074074077</v>
      </c>
      <c r="E93" s="6">
        <v>0.97111111111111104</v>
      </c>
      <c r="F93" s="6">
        <v>0.8925925925925926</v>
      </c>
      <c r="G93" s="6">
        <v>0.94074074074074077</v>
      </c>
      <c r="H93" s="1"/>
      <c r="I93" s="1"/>
      <c r="J93" s="1"/>
    </row>
    <row r="94" spans="1:10" ht="14.25" customHeight="1" x14ac:dyDescent="0.2">
      <c r="A94" s="6" t="s">
        <v>149</v>
      </c>
      <c r="B94" s="7">
        <v>19</v>
      </c>
      <c r="C94" s="8">
        <v>45036</v>
      </c>
      <c r="D94" s="6">
        <v>0.95789473684210513</v>
      </c>
      <c r="E94" s="6">
        <v>0.95789473684210524</v>
      </c>
      <c r="F94" s="6">
        <v>0.92280701754385963</v>
      </c>
      <c r="G94" s="6">
        <v>0.95789473684210513</v>
      </c>
      <c r="H94" s="1"/>
      <c r="I94" s="1"/>
      <c r="J94" s="1"/>
    </row>
    <row r="95" spans="1:10" ht="14.25" customHeight="1" x14ac:dyDescent="0.2">
      <c r="A95" s="6" t="s">
        <v>150</v>
      </c>
      <c r="B95" s="7">
        <v>15</v>
      </c>
      <c r="C95" s="8">
        <v>45059</v>
      </c>
      <c r="D95" s="6">
        <v>0.96888888888888891</v>
      </c>
      <c r="E95" s="6">
        <v>0.91999999999999993</v>
      </c>
      <c r="F95" s="6">
        <v>0.91111111111111109</v>
      </c>
      <c r="G95" s="6">
        <v>0.96888888888888891</v>
      </c>
      <c r="H95" s="1"/>
      <c r="I95" s="1"/>
      <c r="J95" s="1"/>
    </row>
    <row r="96" spans="1:10" ht="14.25" customHeight="1" x14ac:dyDescent="0.2">
      <c r="A96" s="6" t="s">
        <v>151</v>
      </c>
      <c r="B96" s="7">
        <v>17</v>
      </c>
      <c r="C96" s="8">
        <v>45049</v>
      </c>
      <c r="D96" s="6">
        <v>0.95686274509803915</v>
      </c>
      <c r="E96" s="6">
        <v>0.92470588235294127</v>
      </c>
      <c r="F96" s="6">
        <v>0.94509803921568625</v>
      </c>
      <c r="G96" s="6">
        <v>0.95686274509803915</v>
      </c>
      <c r="H96" s="1"/>
      <c r="I96" s="1"/>
      <c r="J96" s="1"/>
    </row>
    <row r="97" spans="1:10" ht="14.25" customHeight="1" x14ac:dyDescent="0.2">
      <c r="A97" s="6" t="s">
        <v>152</v>
      </c>
      <c r="B97" s="7">
        <v>17</v>
      </c>
      <c r="C97" s="8">
        <v>45042</v>
      </c>
      <c r="D97" s="6">
        <v>0.95294117647058818</v>
      </c>
      <c r="E97" s="6">
        <v>0.96705882352941175</v>
      </c>
      <c r="F97" s="6">
        <v>0.96862745098039216</v>
      </c>
      <c r="G97" s="6">
        <v>0.95294117647058818</v>
      </c>
      <c r="H97" s="1"/>
      <c r="I97" s="1"/>
      <c r="J97" s="1"/>
    </row>
    <row r="98" spans="1:10" ht="14.25" customHeight="1" x14ac:dyDescent="0.2">
      <c r="A98" s="6" t="s">
        <v>153</v>
      </c>
      <c r="B98" s="7">
        <v>17</v>
      </c>
      <c r="C98" s="8">
        <v>45030</v>
      </c>
      <c r="D98" s="6">
        <v>0.96078431372549011</v>
      </c>
      <c r="E98" s="6">
        <v>0.94352941176470595</v>
      </c>
      <c r="F98" s="6">
        <v>0.90196078431372551</v>
      </c>
      <c r="G98" s="6">
        <v>0.96078431372549011</v>
      </c>
      <c r="H98" s="1"/>
      <c r="I98" s="1"/>
      <c r="J98" s="1"/>
    </row>
    <row r="99" spans="1:10" ht="14.25" customHeight="1" x14ac:dyDescent="0.2">
      <c r="A99" s="6" t="s">
        <v>154</v>
      </c>
      <c r="B99" s="7">
        <v>18</v>
      </c>
      <c r="C99" s="8">
        <v>45074</v>
      </c>
      <c r="D99" s="6">
        <v>0.92592592592592604</v>
      </c>
      <c r="E99" s="6">
        <v>0.89555555555555566</v>
      </c>
      <c r="F99" s="6">
        <v>0.9111111111111112</v>
      </c>
      <c r="G99" s="6">
        <v>0.92592592592592604</v>
      </c>
      <c r="H99" s="1"/>
      <c r="I99" s="1"/>
      <c r="J99" s="1"/>
    </row>
    <row r="100" spans="1:10" ht="14.25" customHeight="1" x14ac:dyDescent="0.2">
      <c r="A100" s="6" t="s">
        <v>155</v>
      </c>
      <c r="B100" s="7">
        <v>24</v>
      </c>
      <c r="C100" s="8">
        <v>45059</v>
      </c>
      <c r="D100" s="6">
        <v>0.97500000000000009</v>
      </c>
      <c r="E100" s="6">
        <v>0.95000000000000007</v>
      </c>
      <c r="F100" s="6">
        <v>0.95833333333333326</v>
      </c>
      <c r="G100" s="6">
        <v>0.97500000000000009</v>
      </c>
      <c r="H100" s="1"/>
      <c r="I100" s="1"/>
      <c r="J100" s="1"/>
    </row>
    <row r="101" spans="1:10" ht="14.25" customHeight="1" x14ac:dyDescent="0.2">
      <c r="A101" s="6" t="s">
        <v>156</v>
      </c>
      <c r="B101" s="7">
        <v>24</v>
      </c>
      <c r="C101" s="8">
        <v>45052</v>
      </c>
      <c r="D101" s="6">
        <v>0.9638888888888888</v>
      </c>
      <c r="E101" s="6">
        <v>0.96166666666666656</v>
      </c>
      <c r="F101" s="6">
        <v>0.86388888888888893</v>
      </c>
      <c r="G101" s="6">
        <v>0.9638888888888888</v>
      </c>
      <c r="H101" s="1"/>
      <c r="I101" s="1"/>
      <c r="J101" s="1"/>
    </row>
    <row r="102" spans="1:10" ht="14.25" customHeight="1" x14ac:dyDescent="0.2">
      <c r="A102" s="6" t="s">
        <v>157</v>
      </c>
      <c r="B102" s="7">
        <v>24</v>
      </c>
      <c r="C102" s="8">
        <v>45058</v>
      </c>
      <c r="D102" s="6">
        <v>0.94444444444444442</v>
      </c>
      <c r="E102" s="6">
        <v>0.94333333333333336</v>
      </c>
      <c r="F102" s="6">
        <v>0.95833333333333326</v>
      </c>
      <c r="G102" s="6">
        <v>0.94444444444444442</v>
      </c>
      <c r="H102" s="1"/>
      <c r="I102" s="1"/>
      <c r="J102" s="1"/>
    </row>
    <row r="103" spans="1:10" ht="14.25" customHeight="1" x14ac:dyDescent="0.2">
      <c r="A103" s="6" t="s">
        <v>158</v>
      </c>
      <c r="B103" s="7">
        <v>26</v>
      </c>
      <c r="C103" s="8">
        <v>45051</v>
      </c>
      <c r="D103" s="6">
        <v>0.95384615384615379</v>
      </c>
      <c r="E103" s="6">
        <v>0.94769230769230772</v>
      </c>
      <c r="F103" s="6">
        <v>0.9358974358974359</v>
      </c>
      <c r="G103" s="6">
        <v>0.95384615384615379</v>
      </c>
      <c r="H103" s="1"/>
      <c r="I103" s="1"/>
      <c r="J103" s="1"/>
    </row>
    <row r="104" spans="1:10" ht="14.25" customHeight="1" x14ac:dyDescent="0.2">
      <c r="A104" s="6" t="s">
        <v>140</v>
      </c>
      <c r="B104" s="7">
        <v>26</v>
      </c>
      <c r="C104" s="8">
        <v>45044</v>
      </c>
      <c r="D104" s="6">
        <v>0.96666666666666667</v>
      </c>
      <c r="E104" s="6">
        <v>0.96</v>
      </c>
      <c r="F104" s="6">
        <v>0.94102564102564101</v>
      </c>
      <c r="G104" s="6">
        <v>0.96666666666666667</v>
      </c>
      <c r="H104" s="1"/>
      <c r="I104" s="1"/>
      <c r="J104" s="1"/>
    </row>
    <row r="105" spans="1:10" ht="14.25" customHeight="1" x14ac:dyDescent="0.2">
      <c r="A105" s="6" t="s">
        <v>160</v>
      </c>
      <c r="B105" s="7">
        <v>26</v>
      </c>
      <c r="C105" s="8">
        <v>45038</v>
      </c>
      <c r="D105" s="6">
        <v>0.95641025641025634</v>
      </c>
      <c r="E105" s="6">
        <v>0.94615384615384623</v>
      </c>
      <c r="F105" s="6">
        <v>0.92564102564102568</v>
      </c>
      <c r="G105" s="6">
        <v>0.95641025641025634</v>
      </c>
      <c r="H105" s="1"/>
      <c r="I105" s="1"/>
      <c r="J105" s="1"/>
    </row>
    <row r="106" spans="1:10" ht="14.25" customHeight="1" x14ac:dyDescent="0.2">
      <c r="A106" s="6" t="s">
        <v>161</v>
      </c>
      <c r="B106" s="7">
        <v>26</v>
      </c>
      <c r="C106" s="8">
        <v>45037</v>
      </c>
      <c r="D106" s="6">
        <v>0.92307692307692302</v>
      </c>
      <c r="E106" s="6">
        <v>0.93076923076923079</v>
      </c>
      <c r="F106" s="6">
        <v>0.93076923076923079</v>
      </c>
      <c r="G106" s="6">
        <v>0.92307692307692302</v>
      </c>
      <c r="H106" s="1"/>
      <c r="I106" s="1"/>
      <c r="J106" s="1"/>
    </row>
    <row r="107" spans="1:10" ht="14.25" customHeight="1" x14ac:dyDescent="0.2">
      <c r="A107" s="6" t="s">
        <v>162</v>
      </c>
      <c r="B107" s="7">
        <v>26</v>
      </c>
      <c r="C107" s="8">
        <v>45031</v>
      </c>
      <c r="D107" s="6">
        <v>0.92820512820512824</v>
      </c>
      <c r="E107" s="6">
        <v>0.9292307692307693</v>
      </c>
      <c r="F107" s="6">
        <v>0.90256410256410269</v>
      </c>
      <c r="G107" s="6">
        <v>0.92820512820512824</v>
      </c>
      <c r="H107" s="1"/>
      <c r="I107" s="1"/>
      <c r="J107" s="1"/>
    </row>
    <row r="108" spans="1:10" ht="14.25" customHeight="1" x14ac:dyDescent="0.2">
      <c r="A108" s="6" t="s">
        <v>163</v>
      </c>
      <c r="B108" s="7">
        <v>26</v>
      </c>
      <c r="C108" s="8">
        <v>45030</v>
      </c>
      <c r="D108" s="6">
        <v>0.94871794871794868</v>
      </c>
      <c r="E108" s="6">
        <v>0.94923076923076921</v>
      </c>
      <c r="F108" s="6">
        <v>0.89230769230769225</v>
      </c>
      <c r="G108" s="6">
        <v>0.94871794871794868</v>
      </c>
      <c r="H108" s="1"/>
      <c r="I108" s="1"/>
      <c r="J108" s="1"/>
    </row>
    <row r="109" spans="1:10" ht="14.25" customHeight="1" x14ac:dyDescent="0.2">
      <c r="A109" s="6" t="s">
        <v>164</v>
      </c>
      <c r="B109" s="7">
        <v>14</v>
      </c>
      <c r="C109" s="8">
        <v>45019</v>
      </c>
      <c r="D109" s="6">
        <v>0.96190476190476182</v>
      </c>
      <c r="E109" s="6">
        <v>0.98857142857142855</v>
      </c>
      <c r="F109" s="6">
        <v>0.9285714285714286</v>
      </c>
      <c r="G109" s="6">
        <v>0.96190476190476182</v>
      </c>
      <c r="H109" s="1"/>
      <c r="I109" s="1"/>
      <c r="J109" s="1"/>
    </row>
    <row r="110" spans="1:10" ht="14.25" customHeight="1" x14ac:dyDescent="0.2">
      <c r="A110" s="6" t="s">
        <v>165</v>
      </c>
      <c r="B110" s="7">
        <v>26</v>
      </c>
      <c r="C110" s="8">
        <v>45017</v>
      </c>
      <c r="D110" s="6">
        <v>0.93846153846153857</v>
      </c>
      <c r="E110" s="6">
        <v>0.92307692307692302</v>
      </c>
      <c r="F110" s="6">
        <v>0.88974358974358969</v>
      </c>
      <c r="G110" s="6">
        <v>0.93846153846153857</v>
      </c>
      <c r="H110" s="1"/>
      <c r="I110" s="1"/>
      <c r="J110" s="1"/>
    </row>
    <row r="111" spans="1:10" ht="14.25" customHeight="1" x14ac:dyDescent="0.2">
      <c r="A111" s="6" t="s">
        <v>166</v>
      </c>
      <c r="B111" s="7">
        <v>29</v>
      </c>
      <c r="C111" s="8">
        <v>45034</v>
      </c>
      <c r="D111" s="6">
        <v>0.97701149425287348</v>
      </c>
      <c r="E111" s="6">
        <v>0.89517241379310342</v>
      </c>
      <c r="F111" s="6">
        <v>0</v>
      </c>
      <c r="G111" s="6">
        <v>0.97701149425287348</v>
      </c>
      <c r="H111" s="1"/>
      <c r="I111" s="1"/>
      <c r="J111" s="1"/>
    </row>
    <row r="112" spans="1:10" ht="14.25" customHeight="1" x14ac:dyDescent="0.2">
      <c r="A112" s="6" t="s">
        <v>167</v>
      </c>
      <c r="B112" s="7">
        <v>23</v>
      </c>
      <c r="C112" s="8">
        <v>45029</v>
      </c>
      <c r="D112" s="6">
        <v>0.97681159420289854</v>
      </c>
      <c r="E112" s="6">
        <v>0.99826086956521731</v>
      </c>
      <c r="F112" s="6">
        <v>0.9565217391304347</v>
      </c>
      <c r="G112" s="6">
        <v>0.97681159420289854</v>
      </c>
      <c r="H112" s="1"/>
      <c r="I112" s="1"/>
      <c r="J112" s="1"/>
    </row>
    <row r="113" spans="1:10" ht="14.25" customHeight="1" x14ac:dyDescent="0.2">
      <c r="A113" s="6" t="s">
        <v>168</v>
      </c>
      <c r="B113" s="7">
        <v>19</v>
      </c>
      <c r="C113" s="8">
        <v>45027</v>
      </c>
      <c r="D113" s="6">
        <v>0.95438596491228067</v>
      </c>
      <c r="E113" s="6">
        <v>0.9536842105263158</v>
      </c>
      <c r="F113" s="6">
        <v>0.89473684210526327</v>
      </c>
      <c r="G113" s="6">
        <v>0.95438596491228067</v>
      </c>
      <c r="H113" s="1"/>
      <c r="I113" s="1"/>
      <c r="J113" s="1"/>
    </row>
    <row r="114" spans="1:10" ht="14.25" customHeight="1" x14ac:dyDescent="0.2">
      <c r="A114" s="6" t="s">
        <v>67</v>
      </c>
      <c r="B114" s="7">
        <v>19</v>
      </c>
      <c r="C114" s="8">
        <v>45048</v>
      </c>
      <c r="D114" s="6">
        <v>0.91929824561403506</v>
      </c>
      <c r="E114" s="6">
        <v>0.8989473684210525</v>
      </c>
      <c r="F114" s="6">
        <v>0.9263157894736842</v>
      </c>
      <c r="G114" s="6">
        <v>0.91929824561403506</v>
      </c>
      <c r="H114" s="1"/>
      <c r="I114" s="1"/>
      <c r="J114" s="1"/>
    </row>
    <row r="115" spans="1:10" ht="14.25" customHeight="1" x14ac:dyDescent="0.2">
      <c r="A115" s="6" t="s">
        <v>58</v>
      </c>
      <c r="B115" s="7">
        <v>19</v>
      </c>
      <c r="C115" s="8">
        <v>45034</v>
      </c>
      <c r="D115" s="6">
        <v>0.94385964912280707</v>
      </c>
      <c r="E115" s="6">
        <v>0.92842105263157904</v>
      </c>
      <c r="F115" s="6">
        <v>0.81052631578947376</v>
      </c>
      <c r="G115" s="6">
        <v>0.94385964912280707</v>
      </c>
      <c r="H115" s="1"/>
      <c r="I115" s="1"/>
      <c r="J115" s="1"/>
    </row>
    <row r="116" spans="1:10" ht="14.25" customHeight="1" x14ac:dyDescent="0.2">
      <c r="A116" s="6" t="s">
        <v>59</v>
      </c>
      <c r="B116" s="7">
        <v>19</v>
      </c>
      <c r="C116" s="8">
        <v>45041</v>
      </c>
      <c r="D116" s="6">
        <v>0.95438596491228078</v>
      </c>
      <c r="E116" s="6">
        <v>0.95578947368421052</v>
      </c>
      <c r="F116" s="6">
        <v>0.8771929824561403</v>
      </c>
      <c r="G116" s="6">
        <v>0.95438596491228078</v>
      </c>
      <c r="H116" s="1"/>
      <c r="I116" s="1"/>
      <c r="J116" s="1"/>
    </row>
    <row r="117" spans="1:10" ht="14.25" customHeight="1" x14ac:dyDescent="0.2">
      <c r="A117" s="6" t="s">
        <v>57</v>
      </c>
      <c r="B117" s="7">
        <v>19</v>
      </c>
      <c r="C117" s="8">
        <v>45029</v>
      </c>
      <c r="D117" s="6">
        <v>0.9263157894736842</v>
      </c>
      <c r="E117" s="6">
        <v>0.93263157894736848</v>
      </c>
      <c r="F117" s="6">
        <v>0.84561403508771926</v>
      </c>
      <c r="G117" s="6">
        <v>0.9263157894736842</v>
      </c>
      <c r="H117" s="1"/>
      <c r="I117" s="1"/>
      <c r="J117" s="1"/>
    </row>
    <row r="118" spans="1:10" ht="14.25" customHeight="1" x14ac:dyDescent="0.2">
      <c r="A118" s="6" t="s">
        <v>140</v>
      </c>
      <c r="B118" s="7">
        <v>19</v>
      </c>
      <c r="C118" s="8">
        <v>45043</v>
      </c>
      <c r="D118" s="6">
        <v>0.96140350877192982</v>
      </c>
      <c r="E118" s="6">
        <v>0.94736842105263153</v>
      </c>
      <c r="F118" s="6">
        <v>0.94736842105263164</v>
      </c>
      <c r="G118" s="6">
        <v>0.96140350877192982</v>
      </c>
      <c r="H118" s="1"/>
      <c r="I118" s="1"/>
      <c r="J118" s="1"/>
    </row>
    <row r="119" spans="1:10" ht="14.25" customHeight="1" x14ac:dyDescent="0.2">
      <c r="A119" s="6" t="s">
        <v>169</v>
      </c>
      <c r="B119" s="7">
        <v>19</v>
      </c>
      <c r="C119" s="8">
        <v>45036</v>
      </c>
      <c r="D119" s="6">
        <v>0.94385964912280707</v>
      </c>
      <c r="E119" s="6">
        <v>0.94105263157894736</v>
      </c>
      <c r="F119" s="6">
        <v>0.88070175438596499</v>
      </c>
      <c r="G119" s="6">
        <v>0.94385964912280707</v>
      </c>
      <c r="H119" s="1"/>
      <c r="I119" s="1"/>
      <c r="J119" s="1"/>
    </row>
    <row r="120" spans="1:10" ht="14.25" customHeight="1" x14ac:dyDescent="0.2">
      <c r="A120" s="6" t="s">
        <v>65</v>
      </c>
      <c r="B120" s="7">
        <v>24</v>
      </c>
      <c r="C120" s="8">
        <v>45009</v>
      </c>
      <c r="D120" s="6">
        <v>0.95</v>
      </c>
      <c r="E120" s="6">
        <v>0.92666666666666675</v>
      </c>
      <c r="F120" s="6">
        <v>0.92222222222222228</v>
      </c>
      <c r="G120" s="6">
        <v>0.95</v>
      </c>
      <c r="H120" s="1"/>
      <c r="I120" s="1"/>
      <c r="J120" s="1"/>
    </row>
    <row r="121" spans="1:10" ht="14.25" customHeight="1" x14ac:dyDescent="0.2">
      <c r="A121" s="6" t="s">
        <v>170</v>
      </c>
      <c r="B121" s="7">
        <v>16</v>
      </c>
      <c r="C121" s="8">
        <v>44981</v>
      </c>
      <c r="D121" s="6">
        <v>0.92083333333333328</v>
      </c>
      <c r="E121" s="6">
        <v>0.92749999999999999</v>
      </c>
      <c r="F121" s="6">
        <v>0.85833333333333339</v>
      </c>
      <c r="G121" s="6">
        <v>0.92083333333333328</v>
      </c>
      <c r="H121" s="1"/>
      <c r="I121" s="1"/>
      <c r="J121" s="1"/>
    </row>
    <row r="122" spans="1:10" ht="14.25" customHeight="1" x14ac:dyDescent="0.2">
      <c r="A122" s="6" t="s">
        <v>171</v>
      </c>
      <c r="B122" s="7">
        <v>20</v>
      </c>
      <c r="C122" s="8">
        <v>45008</v>
      </c>
      <c r="D122" s="6">
        <v>0.93333333333333335</v>
      </c>
      <c r="E122" s="6">
        <v>0.92</v>
      </c>
      <c r="F122" s="6">
        <v>0.85666666666666669</v>
      </c>
      <c r="G122" s="6">
        <v>0.93333333333333335</v>
      </c>
      <c r="H122" s="1"/>
      <c r="I122" s="1"/>
      <c r="J122" s="1"/>
    </row>
    <row r="123" spans="1:10" ht="14.25" customHeight="1" x14ac:dyDescent="0.2">
      <c r="A123" s="6" t="s">
        <v>172</v>
      </c>
      <c r="B123" s="7">
        <v>20</v>
      </c>
      <c r="C123" s="8">
        <v>44946</v>
      </c>
      <c r="D123" s="6">
        <v>0.95</v>
      </c>
      <c r="E123" s="6">
        <v>0.92</v>
      </c>
      <c r="F123" s="6">
        <v>0.6333333333333333</v>
      </c>
      <c r="G123" s="6">
        <v>0.95</v>
      </c>
      <c r="H123" s="1"/>
      <c r="I123" s="1"/>
      <c r="J123" s="1"/>
    </row>
    <row r="124" spans="1:10" ht="14.25" customHeight="1" x14ac:dyDescent="0.2">
      <c r="A124" s="6" t="s">
        <v>173</v>
      </c>
      <c r="B124" s="7">
        <v>19</v>
      </c>
      <c r="C124" s="8">
        <v>44964</v>
      </c>
      <c r="D124" s="6">
        <v>0.94035087719298238</v>
      </c>
      <c r="E124" s="6">
        <v>0.94947368421052647</v>
      </c>
      <c r="F124" s="6">
        <v>0.89824561403508763</v>
      </c>
      <c r="G124" s="6">
        <v>0.94035087719298238</v>
      </c>
      <c r="H124" s="1"/>
      <c r="I124" s="1"/>
      <c r="J124" s="1"/>
    </row>
    <row r="125" spans="1:10" ht="14.25" customHeight="1" x14ac:dyDescent="0.2">
      <c r="A125" s="6" t="s">
        <v>174</v>
      </c>
      <c r="B125" s="7">
        <v>19</v>
      </c>
      <c r="C125" s="8">
        <v>45015</v>
      </c>
      <c r="D125" s="6">
        <v>0.88771929824561413</v>
      </c>
      <c r="E125" s="6">
        <v>0.91999999999999993</v>
      </c>
      <c r="F125" s="6">
        <v>0.8771929824561403</v>
      </c>
      <c r="G125" s="6">
        <v>0.88771929824561413</v>
      </c>
      <c r="H125" s="1"/>
      <c r="I125" s="1"/>
      <c r="J125" s="1"/>
    </row>
    <row r="126" spans="1:10" ht="14.25" customHeight="1" x14ac:dyDescent="0.2">
      <c r="A126" s="6" t="s">
        <v>173</v>
      </c>
      <c r="B126" s="7">
        <v>19</v>
      </c>
      <c r="C126" s="8">
        <v>44981</v>
      </c>
      <c r="D126" s="6">
        <v>0.93684210526315792</v>
      </c>
      <c r="E126" s="6">
        <v>0.93894736842105275</v>
      </c>
      <c r="F126" s="6">
        <v>0.84561403508771926</v>
      </c>
      <c r="G126" s="6">
        <v>0.93684210526315792</v>
      </c>
      <c r="H126" s="1"/>
      <c r="I126" s="1"/>
      <c r="J126" s="1"/>
    </row>
    <row r="127" spans="1:10" ht="14.25" customHeight="1" x14ac:dyDescent="0.2">
      <c r="A127" s="6" t="s">
        <v>175</v>
      </c>
      <c r="B127" s="7">
        <v>15</v>
      </c>
      <c r="C127" s="8">
        <v>44995</v>
      </c>
      <c r="D127" s="6">
        <v>0.85333333333333328</v>
      </c>
      <c r="E127" s="6">
        <v>0.8666666666666667</v>
      </c>
      <c r="F127" s="6">
        <v>0.82666666666666666</v>
      </c>
      <c r="G127" s="6">
        <v>0.85333333333333328</v>
      </c>
      <c r="H127" s="1"/>
      <c r="I127" s="1"/>
      <c r="J127" s="1"/>
    </row>
    <row r="128" spans="1:10" ht="14.25" customHeight="1" x14ac:dyDescent="0.2">
      <c r="A128" s="6" t="s">
        <v>176</v>
      </c>
      <c r="B128" s="7">
        <v>19</v>
      </c>
      <c r="C128" s="8">
        <v>44945</v>
      </c>
      <c r="D128" s="6">
        <v>0.94035087719298238</v>
      </c>
      <c r="E128" s="6">
        <v>0.8</v>
      </c>
      <c r="F128" s="6">
        <v>0.79999999999999982</v>
      </c>
      <c r="G128" s="6">
        <v>0.94035087719298238</v>
      </c>
      <c r="H128" s="1"/>
      <c r="I128" s="1"/>
      <c r="J128" s="1"/>
    </row>
    <row r="129" spans="1:10" ht="14.25" customHeight="1" x14ac:dyDescent="0.2">
      <c r="A129" s="6" t="s">
        <v>177</v>
      </c>
      <c r="B129" s="7">
        <v>19</v>
      </c>
      <c r="C129" s="8">
        <v>44998</v>
      </c>
      <c r="D129" s="6">
        <v>0.9017543859649122</v>
      </c>
      <c r="E129" s="6">
        <v>0.89052631578947361</v>
      </c>
      <c r="F129" s="6">
        <v>0.82456140350877205</v>
      </c>
      <c r="G129" s="6">
        <v>0.9017543859649122</v>
      </c>
      <c r="H129" s="1"/>
      <c r="I129" s="1"/>
      <c r="J129" s="1"/>
    </row>
    <row r="130" spans="1:10" ht="14.25" customHeight="1" x14ac:dyDescent="0.2">
      <c r="A130" s="6" t="s">
        <v>175</v>
      </c>
      <c r="B130" s="7">
        <v>15</v>
      </c>
      <c r="C130" s="8">
        <v>45003</v>
      </c>
      <c r="D130" s="6">
        <v>0.8</v>
      </c>
      <c r="E130" s="6">
        <v>0.83733333333333348</v>
      </c>
      <c r="F130" s="6">
        <v>0.87111111111111106</v>
      </c>
      <c r="G130" s="6">
        <v>0.8</v>
      </c>
      <c r="H130" s="1"/>
      <c r="I130" s="1"/>
      <c r="J130" s="1"/>
    </row>
    <row r="131" spans="1:10" ht="14.25" customHeight="1" x14ac:dyDescent="0.2">
      <c r="A131" s="6" t="s">
        <v>65</v>
      </c>
      <c r="B131" s="7">
        <v>24</v>
      </c>
      <c r="C131" s="8">
        <v>44982</v>
      </c>
      <c r="D131" s="6">
        <v>0.95833333333333326</v>
      </c>
      <c r="E131" s="6">
        <v>0.91833333333333322</v>
      </c>
      <c r="F131" s="6">
        <v>0.91666666666666674</v>
      </c>
      <c r="G131" s="6">
        <v>0.95833333333333326</v>
      </c>
      <c r="H131" s="1"/>
      <c r="I131" s="1"/>
      <c r="J131" s="1"/>
    </row>
    <row r="132" spans="1:10" ht="14.25" customHeight="1" x14ac:dyDescent="0.2">
      <c r="A132" s="6" t="s">
        <v>178</v>
      </c>
      <c r="B132" s="7">
        <v>18</v>
      </c>
      <c r="C132" s="8">
        <v>44977</v>
      </c>
      <c r="D132" s="6">
        <v>0.97407407407407409</v>
      </c>
      <c r="E132" s="6">
        <v>0.99777777777777776</v>
      </c>
      <c r="F132" s="6">
        <v>0.94444444444444442</v>
      </c>
      <c r="G132" s="6">
        <v>0.97407407407407409</v>
      </c>
      <c r="H132" s="1"/>
      <c r="I132" s="1"/>
      <c r="J132" s="1"/>
    </row>
    <row r="133" spans="1:10" ht="14.25" customHeight="1" x14ac:dyDescent="0.2">
      <c r="A133" s="6" t="s">
        <v>179</v>
      </c>
      <c r="B133" s="7">
        <v>17</v>
      </c>
      <c r="C133" s="8">
        <v>44973</v>
      </c>
      <c r="D133" s="6">
        <v>0.97254901960784301</v>
      </c>
      <c r="E133" s="6">
        <v>0.96470588235294119</v>
      </c>
      <c r="F133" s="6">
        <v>0.94509803921568636</v>
      </c>
      <c r="G133" s="6">
        <v>0.97254901960784301</v>
      </c>
      <c r="H133" s="1"/>
      <c r="I133" s="1"/>
      <c r="J133" s="1"/>
    </row>
    <row r="134" spans="1:10" ht="14.25" customHeight="1" x14ac:dyDescent="0.2">
      <c r="A134" s="6" t="s">
        <v>180</v>
      </c>
      <c r="B134" s="7">
        <v>17</v>
      </c>
      <c r="C134" s="8">
        <v>44959</v>
      </c>
      <c r="D134" s="6">
        <v>0.97254901960784301</v>
      </c>
      <c r="E134" s="6">
        <v>0.96470588235294119</v>
      </c>
      <c r="F134" s="6">
        <v>0.93333333333333335</v>
      </c>
      <c r="G134" s="6">
        <v>0.97254901960784301</v>
      </c>
      <c r="H134" s="1"/>
      <c r="I134" s="1"/>
      <c r="J134" s="1"/>
    </row>
    <row r="135" spans="1:10" ht="14.25" customHeight="1" x14ac:dyDescent="0.2">
      <c r="A135" s="6" t="s">
        <v>79</v>
      </c>
      <c r="B135" s="7">
        <v>16</v>
      </c>
      <c r="C135" s="8">
        <v>45002</v>
      </c>
      <c r="D135" s="6">
        <v>0.97499999999999998</v>
      </c>
      <c r="E135" s="6">
        <v>0.97</v>
      </c>
      <c r="F135" s="6">
        <v>0.64166666666666661</v>
      </c>
      <c r="G135" s="6">
        <v>0.97499999999999998</v>
      </c>
      <c r="H135" s="1"/>
      <c r="I135" s="1"/>
      <c r="J135" s="1"/>
    </row>
    <row r="136" spans="1:10" ht="14.25" customHeight="1" x14ac:dyDescent="0.2">
      <c r="A136" s="6" t="s">
        <v>181</v>
      </c>
      <c r="B136" s="7">
        <v>18</v>
      </c>
      <c r="C136" s="8">
        <v>44985</v>
      </c>
      <c r="D136" s="6">
        <v>0.97037037037037033</v>
      </c>
      <c r="E136" s="6">
        <v>0.9755555555555554</v>
      </c>
      <c r="F136" s="6">
        <v>0.89999999999999991</v>
      </c>
      <c r="G136" s="6">
        <v>0.97037037037037033</v>
      </c>
      <c r="H136" s="1"/>
      <c r="I136" s="1"/>
      <c r="J136" s="1"/>
    </row>
    <row r="137" spans="1:10" ht="14.25" customHeight="1" x14ac:dyDescent="0.2">
      <c r="A137" s="6" t="s">
        <v>181</v>
      </c>
      <c r="B137" s="7">
        <v>18</v>
      </c>
      <c r="C137" s="8">
        <v>44953</v>
      </c>
      <c r="D137" s="6">
        <v>0.93333333333333335</v>
      </c>
      <c r="E137" s="6">
        <v>0.89111111111111108</v>
      </c>
      <c r="F137" s="6">
        <v>0.57037037037037042</v>
      </c>
      <c r="G137" s="6">
        <v>0.93333333333333335</v>
      </c>
      <c r="H137" s="1"/>
      <c r="I137" s="1"/>
      <c r="J137" s="1"/>
    </row>
    <row r="138" spans="1:10" ht="14.25" customHeight="1" x14ac:dyDescent="0.2">
      <c r="A138" s="6" t="s">
        <v>168</v>
      </c>
      <c r="B138" s="7">
        <v>17</v>
      </c>
      <c r="C138" s="8">
        <v>44945</v>
      </c>
      <c r="D138" s="6">
        <v>0.97254901960784301</v>
      </c>
      <c r="E138" s="6">
        <v>0.96470588235294108</v>
      </c>
      <c r="F138" s="6">
        <v>0.97254901960784312</v>
      </c>
      <c r="G138" s="6">
        <v>0.97254901960784301</v>
      </c>
      <c r="H138" s="1"/>
      <c r="I138" s="1"/>
      <c r="J138" s="1"/>
    </row>
    <row r="139" spans="1:10" ht="14.25" customHeight="1" x14ac:dyDescent="0.2">
      <c r="A139" s="6" t="s">
        <v>182</v>
      </c>
      <c r="B139" s="7">
        <v>17</v>
      </c>
      <c r="C139" s="8">
        <v>44998</v>
      </c>
      <c r="D139" s="6">
        <v>0.93333333333333335</v>
      </c>
      <c r="E139" s="6">
        <v>0.88470588235294123</v>
      </c>
      <c r="F139" s="6">
        <v>0.60784313725490202</v>
      </c>
      <c r="G139" s="6">
        <v>0.93333333333333335</v>
      </c>
      <c r="H139" s="1"/>
      <c r="I139" s="1"/>
      <c r="J139" s="1"/>
    </row>
    <row r="140" spans="1:10" ht="14.25" customHeight="1" x14ac:dyDescent="0.2">
      <c r="A140" s="6" t="s">
        <v>183</v>
      </c>
      <c r="B140" s="7">
        <v>17</v>
      </c>
      <c r="C140" s="8">
        <v>44988</v>
      </c>
      <c r="D140" s="6">
        <v>0.98039215686274517</v>
      </c>
      <c r="E140" s="6">
        <v>0.97882352941176476</v>
      </c>
      <c r="F140" s="6">
        <v>0.9411764705882355</v>
      </c>
      <c r="G140" s="6">
        <v>0.98039215686274517</v>
      </c>
      <c r="H140" s="1"/>
      <c r="I140" s="1"/>
      <c r="J140" s="1"/>
    </row>
    <row r="141" spans="1:10" ht="14.25" customHeight="1" x14ac:dyDescent="0.2">
      <c r="A141" s="6" t="s">
        <v>184</v>
      </c>
      <c r="B141" s="7">
        <v>19</v>
      </c>
      <c r="C141" s="8">
        <v>44949</v>
      </c>
      <c r="D141" s="6">
        <v>0.91228070175438591</v>
      </c>
      <c r="E141" s="6">
        <v>0.91368421052631588</v>
      </c>
      <c r="F141" s="6">
        <v>0.9263157894736842</v>
      </c>
      <c r="G141" s="6">
        <v>0.91228070175438591</v>
      </c>
      <c r="H141" s="1"/>
      <c r="I141" s="1"/>
      <c r="J141" s="1"/>
    </row>
    <row r="142" spans="1:10" ht="14.25" customHeight="1" x14ac:dyDescent="0.2">
      <c r="A142" s="6" t="s">
        <v>184</v>
      </c>
      <c r="B142" s="7">
        <v>17</v>
      </c>
      <c r="C142" s="8">
        <v>44973</v>
      </c>
      <c r="D142" s="6">
        <v>0.90588235294117658</v>
      </c>
      <c r="E142" s="6">
        <v>0.86823529411764722</v>
      </c>
      <c r="F142" s="6">
        <v>0.91764705882352948</v>
      </c>
      <c r="G142" s="6">
        <v>0.90588235294117658</v>
      </c>
      <c r="H142" s="1"/>
      <c r="I142" s="1"/>
      <c r="J142" s="1"/>
    </row>
    <row r="143" spans="1:10" ht="14.25" customHeight="1" x14ac:dyDescent="0.2">
      <c r="A143" s="6" t="s">
        <v>184</v>
      </c>
      <c r="B143" s="7">
        <v>15</v>
      </c>
      <c r="C143" s="8">
        <v>44998</v>
      </c>
      <c r="D143" s="6">
        <v>0.90666666666666662</v>
      </c>
      <c r="E143" s="6">
        <v>0.89600000000000002</v>
      </c>
      <c r="F143" s="6">
        <v>0.89777777777777779</v>
      </c>
      <c r="G143" s="6">
        <v>0.90666666666666662</v>
      </c>
      <c r="H143" s="1"/>
      <c r="I143" s="1"/>
      <c r="J143" s="1"/>
    </row>
    <row r="144" spans="1:10" ht="14.25" customHeight="1" x14ac:dyDescent="0.2">
      <c r="A144" s="6" t="s">
        <v>185</v>
      </c>
      <c r="B144" s="7">
        <v>15</v>
      </c>
      <c r="C144" s="8">
        <v>44975</v>
      </c>
      <c r="D144" s="6">
        <v>0.98666666666666658</v>
      </c>
      <c r="E144" s="6">
        <v>0.97600000000000009</v>
      </c>
      <c r="F144" s="6">
        <v>0.97777777777777786</v>
      </c>
      <c r="G144" s="6">
        <v>0.98666666666666658</v>
      </c>
      <c r="H144" s="1"/>
      <c r="I144" s="1"/>
      <c r="J144" s="1"/>
    </row>
    <row r="145" spans="1:10" ht="14.25" customHeight="1" x14ac:dyDescent="0.2">
      <c r="A145" s="6" t="s">
        <v>186</v>
      </c>
      <c r="B145" s="7">
        <v>15</v>
      </c>
      <c r="C145" s="8">
        <v>44983</v>
      </c>
      <c r="D145" s="6">
        <v>0.99555555555555564</v>
      </c>
      <c r="E145" s="6">
        <v>1</v>
      </c>
      <c r="F145" s="6">
        <v>1</v>
      </c>
      <c r="G145" s="6">
        <v>0.99555555555555564</v>
      </c>
      <c r="H145" s="1"/>
      <c r="I145" s="1"/>
      <c r="J145" s="1"/>
    </row>
    <row r="146" spans="1:10" ht="14.25" customHeight="1" x14ac:dyDescent="0.2">
      <c r="A146" s="6" t="s">
        <v>139</v>
      </c>
      <c r="B146" s="7">
        <v>23</v>
      </c>
      <c r="C146" s="8">
        <v>44946</v>
      </c>
      <c r="D146" s="6">
        <v>0.96231884057971018</v>
      </c>
      <c r="E146" s="6">
        <v>0.96869565217391307</v>
      </c>
      <c r="F146" s="6">
        <v>0.93913043478260871</v>
      </c>
      <c r="G146" s="6">
        <v>0.96231884057971018</v>
      </c>
      <c r="H146" s="1"/>
      <c r="I146" s="1"/>
      <c r="J146" s="1"/>
    </row>
    <row r="147" spans="1:10" ht="14.25" customHeight="1" x14ac:dyDescent="0.2">
      <c r="A147" s="6" t="s">
        <v>137</v>
      </c>
      <c r="B147" s="7">
        <v>23</v>
      </c>
      <c r="C147" s="8">
        <v>44960</v>
      </c>
      <c r="D147" s="6">
        <v>0.95362318840579696</v>
      </c>
      <c r="E147" s="6">
        <v>0.96869565217391307</v>
      </c>
      <c r="F147" s="6">
        <v>0.95362318840579696</v>
      </c>
      <c r="G147" s="6">
        <v>0.95362318840579696</v>
      </c>
      <c r="H147" s="1"/>
      <c r="I147" s="1"/>
      <c r="J147" s="1"/>
    </row>
    <row r="148" spans="1:10" ht="14.25" customHeight="1" x14ac:dyDescent="0.2">
      <c r="A148" s="6" t="s">
        <v>138</v>
      </c>
      <c r="B148" s="7">
        <v>23</v>
      </c>
      <c r="C148" s="8">
        <v>44953</v>
      </c>
      <c r="D148" s="6">
        <v>0.9739130434782608</v>
      </c>
      <c r="E148" s="6">
        <v>0.93739130434782603</v>
      </c>
      <c r="F148" s="6">
        <v>0.97101449275362306</v>
      </c>
      <c r="G148" s="6">
        <v>0.9739130434782608</v>
      </c>
      <c r="H148" s="1"/>
      <c r="I148" s="1"/>
      <c r="J148" s="1"/>
    </row>
    <row r="149" spans="1:10" ht="14.25" customHeight="1" x14ac:dyDescent="0.2">
      <c r="A149" s="6" t="s">
        <v>187</v>
      </c>
      <c r="B149" s="7">
        <v>17</v>
      </c>
      <c r="C149" s="8">
        <v>44981</v>
      </c>
      <c r="D149" s="6">
        <v>0.95294117647058818</v>
      </c>
      <c r="E149" s="6">
        <v>0.96000000000000008</v>
      </c>
      <c r="F149" s="6">
        <v>0.9647058823529413</v>
      </c>
      <c r="G149" s="6">
        <v>0.95294117647058818</v>
      </c>
      <c r="H149" s="1"/>
      <c r="I149" s="1"/>
      <c r="J149" s="1"/>
    </row>
    <row r="150" spans="1:10" ht="14.25" customHeight="1" x14ac:dyDescent="0.2">
      <c r="A150" s="6" t="s">
        <v>175</v>
      </c>
      <c r="B150" s="7">
        <v>16</v>
      </c>
      <c r="C150" s="8">
        <v>45004</v>
      </c>
      <c r="D150" s="6">
        <v>0.96666666666666667</v>
      </c>
      <c r="E150" s="6">
        <v>0.9425</v>
      </c>
      <c r="F150" s="6">
        <v>0.97083333333333333</v>
      </c>
      <c r="G150" s="6">
        <v>0.96666666666666667</v>
      </c>
      <c r="H150" s="1"/>
      <c r="I150" s="1"/>
      <c r="J150" s="1"/>
    </row>
    <row r="151" spans="1:10" ht="14.25" customHeight="1" x14ac:dyDescent="0.2">
      <c r="A151" s="6" t="s">
        <v>169</v>
      </c>
      <c r="B151" s="7">
        <v>20</v>
      </c>
      <c r="C151" s="8">
        <v>44961</v>
      </c>
      <c r="D151" s="6">
        <v>0.98333333333333328</v>
      </c>
      <c r="E151" s="6">
        <v>0.98599999999999999</v>
      </c>
      <c r="F151" s="6">
        <v>0.98333333333333328</v>
      </c>
      <c r="G151" s="6">
        <v>0.98333333333333328</v>
      </c>
      <c r="H151" s="1"/>
      <c r="I151" s="1"/>
      <c r="J151" s="1"/>
    </row>
    <row r="152" spans="1:10" ht="14.25" customHeight="1" x14ac:dyDescent="0.2">
      <c r="A152" s="6" t="s">
        <v>58</v>
      </c>
      <c r="B152" s="7">
        <v>22</v>
      </c>
      <c r="C152" s="8">
        <v>44954</v>
      </c>
      <c r="D152" s="6">
        <v>1</v>
      </c>
      <c r="E152" s="6">
        <v>1</v>
      </c>
      <c r="F152" s="6">
        <v>0.99090909090909096</v>
      </c>
      <c r="G152" s="6">
        <v>1</v>
      </c>
      <c r="H152" s="1"/>
      <c r="I152" s="1"/>
      <c r="J152" s="1"/>
    </row>
    <row r="153" spans="1:10" ht="14.25" customHeight="1" x14ac:dyDescent="0.2">
      <c r="A153" s="6" t="s">
        <v>133</v>
      </c>
      <c r="B153" s="7">
        <v>21</v>
      </c>
      <c r="C153" s="8">
        <v>44940</v>
      </c>
      <c r="D153" s="6">
        <v>0.97460317460317458</v>
      </c>
      <c r="E153" s="6">
        <v>0.97142857142857153</v>
      </c>
      <c r="F153" s="6">
        <v>0.97142857142857142</v>
      </c>
      <c r="G153" s="6">
        <v>0.97460317460317458</v>
      </c>
      <c r="H153" s="1"/>
      <c r="I153" s="1"/>
      <c r="J153" s="1"/>
    </row>
    <row r="154" spans="1:10" ht="14.25" customHeight="1" x14ac:dyDescent="0.2">
      <c r="A154" s="6" t="s">
        <v>168</v>
      </c>
      <c r="B154" s="7">
        <v>20</v>
      </c>
      <c r="C154" s="8">
        <v>44933</v>
      </c>
      <c r="D154" s="6">
        <v>0.96333333333333349</v>
      </c>
      <c r="E154" s="6">
        <v>0.99199999999999999</v>
      </c>
      <c r="F154" s="6">
        <v>0.97333333333333327</v>
      </c>
      <c r="G154" s="6">
        <v>0.96333333333333349</v>
      </c>
      <c r="H154" s="1"/>
      <c r="I154" s="1"/>
      <c r="J154" s="1"/>
    </row>
    <row r="155" spans="1:10" ht="14.25" customHeight="1" x14ac:dyDescent="0.2">
      <c r="A155" s="6" t="s">
        <v>230</v>
      </c>
      <c r="B155" s="7">
        <v>6</v>
      </c>
      <c r="C155" s="8">
        <v>45157</v>
      </c>
      <c r="D155" s="6">
        <v>1</v>
      </c>
      <c r="E155" s="6">
        <v>1</v>
      </c>
      <c r="F155" s="6">
        <v>1</v>
      </c>
      <c r="G155" s="6">
        <v>1</v>
      </c>
      <c r="H155" s="1"/>
      <c r="I155" s="1"/>
      <c r="J155" s="1"/>
    </row>
    <row r="156" spans="1:10" ht="14.25" customHeight="1" x14ac:dyDescent="0.2">
      <c r="A156" s="6" t="s">
        <v>231</v>
      </c>
      <c r="B156" s="7">
        <v>16</v>
      </c>
      <c r="C156" s="8">
        <v>45156</v>
      </c>
      <c r="D156" s="6">
        <v>1</v>
      </c>
      <c r="E156" s="6">
        <v>1</v>
      </c>
      <c r="F156" s="6">
        <v>1</v>
      </c>
      <c r="G156" s="6">
        <v>1</v>
      </c>
      <c r="H156" s="1"/>
      <c r="I156" s="1"/>
      <c r="J156" s="1"/>
    </row>
    <row r="157" spans="1:10" ht="14.25" customHeight="1" x14ac:dyDescent="0.2">
      <c r="A157" s="6" t="s">
        <v>232</v>
      </c>
      <c r="B157" s="7">
        <v>8</v>
      </c>
      <c r="C157" s="8">
        <v>45117</v>
      </c>
      <c r="D157" s="6">
        <v>1</v>
      </c>
      <c r="E157" s="6">
        <v>1</v>
      </c>
      <c r="F157" s="6">
        <v>1</v>
      </c>
      <c r="G157" s="6">
        <v>1</v>
      </c>
      <c r="H157" s="1"/>
      <c r="I157" s="1"/>
      <c r="J157" s="1"/>
    </row>
    <row r="158" spans="1:10" ht="14.25" customHeight="1" x14ac:dyDescent="0.2">
      <c r="A158" s="6" t="s">
        <v>233</v>
      </c>
      <c r="B158" s="7">
        <v>18</v>
      </c>
      <c r="C158" s="8">
        <v>45141</v>
      </c>
      <c r="D158" s="6">
        <v>1</v>
      </c>
      <c r="E158" s="6">
        <v>1</v>
      </c>
      <c r="F158" s="6">
        <v>1</v>
      </c>
      <c r="G158" s="6">
        <v>1</v>
      </c>
      <c r="H158" s="1"/>
      <c r="I158" s="1"/>
      <c r="J158" s="1"/>
    </row>
    <row r="159" spans="1:10" ht="14.25" customHeight="1" x14ac:dyDescent="0.2">
      <c r="A159" s="6" t="s">
        <v>234</v>
      </c>
      <c r="B159" s="7">
        <v>8</v>
      </c>
      <c r="C159" s="8">
        <v>45160</v>
      </c>
      <c r="D159" s="6">
        <v>1</v>
      </c>
      <c r="E159" s="6">
        <v>1</v>
      </c>
      <c r="F159" s="6">
        <v>1</v>
      </c>
      <c r="G159" s="6">
        <v>1</v>
      </c>
      <c r="H159" s="1"/>
      <c r="I159" s="1"/>
      <c r="J159" s="1"/>
    </row>
    <row r="160" spans="1:10" ht="14.25" customHeight="1" x14ac:dyDescent="0.2">
      <c r="A160" s="6" t="s">
        <v>235</v>
      </c>
      <c r="B160" s="7">
        <v>19</v>
      </c>
      <c r="C160" s="8">
        <v>45126</v>
      </c>
      <c r="D160" s="6">
        <v>1</v>
      </c>
      <c r="E160" s="6">
        <v>1</v>
      </c>
      <c r="F160" s="6">
        <v>1</v>
      </c>
      <c r="G160" s="6">
        <v>1</v>
      </c>
      <c r="H160" s="1"/>
      <c r="I160" s="1"/>
      <c r="J160" s="1"/>
    </row>
    <row r="161" spans="1:10" ht="14.25" customHeight="1" x14ac:dyDescent="0.2">
      <c r="A161" s="6" t="s">
        <v>236</v>
      </c>
      <c r="B161" s="7">
        <v>18</v>
      </c>
      <c r="C161" s="8">
        <v>45185</v>
      </c>
      <c r="D161" s="6">
        <v>1</v>
      </c>
      <c r="E161" s="6">
        <v>1</v>
      </c>
      <c r="F161" s="6">
        <v>1</v>
      </c>
      <c r="G161" s="6">
        <v>1</v>
      </c>
      <c r="H161" s="1"/>
      <c r="I161" s="1"/>
      <c r="J161" s="1"/>
    </row>
    <row r="162" spans="1:10" ht="14.25" customHeight="1" x14ac:dyDescent="0.2">
      <c r="A162" s="6" t="s">
        <v>219</v>
      </c>
      <c r="B162" s="7">
        <v>20</v>
      </c>
      <c r="C162" s="8">
        <v>45128</v>
      </c>
      <c r="D162" s="6">
        <v>1</v>
      </c>
      <c r="E162" s="6">
        <v>1</v>
      </c>
      <c r="F162" s="6">
        <v>1</v>
      </c>
      <c r="G162" s="6">
        <v>1</v>
      </c>
      <c r="H162" s="1"/>
      <c r="I162" s="1"/>
      <c r="J162" s="1"/>
    </row>
    <row r="163" spans="1:10" ht="14.25" customHeight="1" x14ac:dyDescent="0.2">
      <c r="A163" s="6" t="s">
        <v>236</v>
      </c>
      <c r="B163" s="7">
        <v>20</v>
      </c>
      <c r="C163" s="8">
        <v>45191</v>
      </c>
      <c r="D163" s="6">
        <v>1</v>
      </c>
      <c r="E163" s="6">
        <v>1</v>
      </c>
      <c r="F163" s="6">
        <v>1</v>
      </c>
      <c r="G163" s="6">
        <v>1</v>
      </c>
      <c r="H163" s="1"/>
      <c r="I163" s="1"/>
      <c r="J163" s="1"/>
    </row>
    <row r="164" spans="1:10" ht="14.25" customHeight="1" x14ac:dyDescent="0.2">
      <c r="A164" s="6" t="s">
        <v>219</v>
      </c>
      <c r="B164" s="7">
        <v>17</v>
      </c>
      <c r="C164" s="8">
        <v>45162</v>
      </c>
      <c r="D164" s="6">
        <v>1</v>
      </c>
      <c r="E164" s="6">
        <v>1</v>
      </c>
      <c r="F164" s="6">
        <v>1</v>
      </c>
      <c r="G164" s="6">
        <v>1</v>
      </c>
      <c r="H164" s="1"/>
      <c r="I164" s="1"/>
      <c r="J164" s="1"/>
    </row>
    <row r="165" spans="1:10" ht="14.25" customHeight="1" x14ac:dyDescent="0.2">
      <c r="A165" s="6" t="s">
        <v>99</v>
      </c>
      <c r="B165" s="7">
        <v>16</v>
      </c>
      <c r="C165" s="8">
        <v>45118</v>
      </c>
      <c r="D165" s="6">
        <v>1</v>
      </c>
      <c r="E165" s="6">
        <v>1</v>
      </c>
      <c r="F165" s="6">
        <v>1</v>
      </c>
      <c r="G165" s="6">
        <v>1</v>
      </c>
      <c r="H165" s="1"/>
      <c r="I165" s="1"/>
      <c r="J165" s="1"/>
    </row>
    <row r="166" spans="1:10" ht="14.25" customHeight="1" x14ac:dyDescent="0.2">
      <c r="A166" s="6" t="s">
        <v>237</v>
      </c>
      <c r="B166" s="7">
        <v>24</v>
      </c>
      <c r="C166" s="8">
        <v>45157</v>
      </c>
      <c r="D166" s="6">
        <v>1</v>
      </c>
      <c r="E166" s="6">
        <v>1</v>
      </c>
      <c r="F166" s="6">
        <v>1</v>
      </c>
      <c r="G166" s="6">
        <v>1</v>
      </c>
      <c r="H166" s="1"/>
      <c r="I166" s="1"/>
      <c r="J166" s="1"/>
    </row>
    <row r="167" spans="1:10" ht="14.25" customHeight="1" x14ac:dyDescent="0.2">
      <c r="A167" s="6" t="s">
        <v>238</v>
      </c>
      <c r="B167" s="7">
        <v>18</v>
      </c>
      <c r="C167" s="8">
        <v>45110</v>
      </c>
      <c r="D167" s="6">
        <v>1</v>
      </c>
      <c r="E167" s="6">
        <v>1</v>
      </c>
      <c r="F167" s="6">
        <v>1</v>
      </c>
      <c r="G167" s="6">
        <v>1</v>
      </c>
      <c r="H167" s="1"/>
      <c r="I167" s="1"/>
      <c r="J167" s="1"/>
    </row>
    <row r="168" spans="1:10" ht="14.25" customHeight="1" x14ac:dyDescent="0.2">
      <c r="A168" s="6" t="s">
        <v>86</v>
      </c>
      <c r="B168" s="7">
        <v>25</v>
      </c>
      <c r="C168" s="8">
        <v>45262</v>
      </c>
      <c r="D168" s="6">
        <v>1</v>
      </c>
      <c r="E168" s="6">
        <v>1</v>
      </c>
      <c r="F168" s="6">
        <v>1</v>
      </c>
      <c r="G168" s="6">
        <v>1</v>
      </c>
      <c r="H168" s="1"/>
      <c r="I168" s="1"/>
      <c r="J168" s="1"/>
    </row>
    <row r="169" spans="1:10" ht="14.25" customHeight="1" x14ac:dyDescent="0.2">
      <c r="A169" s="6" t="s">
        <v>97</v>
      </c>
      <c r="B169" s="7">
        <v>25</v>
      </c>
      <c r="C169" s="8">
        <v>45248</v>
      </c>
      <c r="D169" s="6">
        <v>1</v>
      </c>
      <c r="E169" s="6">
        <v>1</v>
      </c>
      <c r="F169" s="6">
        <v>1</v>
      </c>
      <c r="G169" s="6">
        <v>1</v>
      </c>
      <c r="H169" s="1"/>
      <c r="I169" s="1"/>
      <c r="J169" s="1"/>
    </row>
    <row r="170" spans="1:10" ht="14.25" customHeight="1" x14ac:dyDescent="0.2">
      <c r="A170" s="6" t="s">
        <v>94</v>
      </c>
      <c r="B170" s="7">
        <v>25</v>
      </c>
      <c r="C170" s="8">
        <v>45269</v>
      </c>
      <c r="D170" s="6">
        <v>1</v>
      </c>
      <c r="E170" s="6">
        <v>1</v>
      </c>
      <c r="F170" s="6">
        <v>1</v>
      </c>
      <c r="G170" s="6">
        <v>1</v>
      </c>
      <c r="H170" s="1"/>
      <c r="I170" s="1"/>
      <c r="J170" s="1"/>
    </row>
    <row r="171" spans="1:10" ht="14.25" customHeight="1" x14ac:dyDescent="0.2">
      <c r="A171" s="6" t="s">
        <v>67</v>
      </c>
      <c r="B171" s="7">
        <v>25</v>
      </c>
      <c r="C171" s="8">
        <v>45255</v>
      </c>
      <c r="D171" s="6">
        <v>1</v>
      </c>
      <c r="E171" s="6">
        <v>1</v>
      </c>
      <c r="F171" s="6">
        <v>1</v>
      </c>
      <c r="G171" s="6">
        <v>1</v>
      </c>
      <c r="H171" s="1"/>
      <c r="I171" s="1"/>
      <c r="J171" s="1"/>
    </row>
    <row r="172" spans="1:10" ht="14.25" customHeight="1" x14ac:dyDescent="0.2">
      <c r="A172" s="6" t="s">
        <v>61</v>
      </c>
      <c r="B172" s="7">
        <v>25</v>
      </c>
      <c r="C172" s="8">
        <v>45241</v>
      </c>
      <c r="D172" s="6">
        <v>1</v>
      </c>
      <c r="E172" s="6">
        <v>1</v>
      </c>
      <c r="F172" s="6">
        <v>1</v>
      </c>
      <c r="G172" s="6">
        <v>1</v>
      </c>
      <c r="H172" s="1"/>
      <c r="I172" s="1"/>
      <c r="J172" s="1"/>
    </row>
    <row r="173" spans="1:10" ht="14.25" customHeight="1" x14ac:dyDescent="0.2">
      <c r="A173" s="6" t="s">
        <v>59</v>
      </c>
      <c r="B173" s="7">
        <v>25</v>
      </c>
      <c r="C173" s="8">
        <v>45234</v>
      </c>
      <c r="D173" s="6">
        <v>1</v>
      </c>
      <c r="E173" s="6">
        <v>1</v>
      </c>
      <c r="F173" s="6">
        <v>1</v>
      </c>
      <c r="G173" s="6">
        <v>1</v>
      </c>
      <c r="H173" s="1"/>
      <c r="I173" s="1"/>
      <c r="J173" s="1"/>
    </row>
    <row r="174" spans="1:10" ht="14.25" customHeight="1" x14ac:dyDescent="0.2">
      <c r="A174" s="6" t="s">
        <v>60</v>
      </c>
      <c r="B174" s="7">
        <v>25</v>
      </c>
      <c r="C174" s="8">
        <v>45227</v>
      </c>
      <c r="D174" s="6">
        <v>1</v>
      </c>
      <c r="E174" s="6">
        <v>1</v>
      </c>
      <c r="F174" s="6">
        <v>1</v>
      </c>
      <c r="G174" s="6">
        <v>1</v>
      </c>
      <c r="H174" s="1"/>
      <c r="I174" s="1"/>
      <c r="J174" s="1"/>
    </row>
    <row r="175" spans="1:10" ht="14.25" customHeight="1" x14ac:dyDescent="0.2">
      <c r="A175" s="6" t="s">
        <v>58</v>
      </c>
      <c r="B175" s="7">
        <v>25</v>
      </c>
      <c r="C175" s="8">
        <v>45220</v>
      </c>
      <c r="D175" s="6">
        <v>1</v>
      </c>
      <c r="E175" s="6">
        <v>1</v>
      </c>
      <c r="F175" s="6">
        <v>1</v>
      </c>
      <c r="G175" s="6">
        <v>1</v>
      </c>
      <c r="H175" s="1"/>
      <c r="I175" s="1"/>
      <c r="J175" s="1"/>
    </row>
    <row r="176" spans="1:10" ht="14.25" customHeight="1" x14ac:dyDescent="0.2">
      <c r="A176" s="6" t="s">
        <v>57</v>
      </c>
      <c r="B176" s="7">
        <v>25</v>
      </c>
      <c r="C176" s="8">
        <v>45213</v>
      </c>
      <c r="D176" s="6">
        <v>1</v>
      </c>
      <c r="E176" s="6">
        <v>1</v>
      </c>
      <c r="F176" s="6">
        <v>1</v>
      </c>
      <c r="G176" s="6">
        <v>1</v>
      </c>
      <c r="H176" s="1"/>
      <c r="I176" s="1"/>
      <c r="J176" s="1"/>
    </row>
    <row r="177" spans="1:10" ht="14.25" customHeight="1" x14ac:dyDescent="0.2">
      <c r="A177" s="6" t="s">
        <v>62</v>
      </c>
      <c r="B177" s="7">
        <v>25</v>
      </c>
      <c r="C177" s="8">
        <v>45206</v>
      </c>
      <c r="D177" s="6">
        <v>1</v>
      </c>
      <c r="E177" s="6">
        <v>1</v>
      </c>
      <c r="F177" s="6">
        <v>1</v>
      </c>
      <c r="G177" s="6">
        <v>1</v>
      </c>
      <c r="H177" s="1"/>
      <c r="I177" s="1"/>
      <c r="J177" s="1"/>
    </row>
    <row r="178" spans="1:10" ht="14.25" customHeight="1" x14ac:dyDescent="0.2">
      <c r="A178" s="6" t="s">
        <v>170</v>
      </c>
      <c r="B178" s="7">
        <v>22</v>
      </c>
      <c r="C178" s="8">
        <v>45245</v>
      </c>
      <c r="D178" s="6">
        <v>0.94545454545454533</v>
      </c>
      <c r="E178" s="6">
        <v>0.94727272727272727</v>
      </c>
      <c r="F178" s="6">
        <v>0.90606060606060601</v>
      </c>
      <c r="G178" s="6">
        <v>0.89999999999999991</v>
      </c>
      <c r="H178" s="1"/>
      <c r="I178" s="1"/>
      <c r="J178" s="1"/>
    </row>
    <row r="179" spans="1:10" ht="14.25" customHeight="1" x14ac:dyDescent="0.2">
      <c r="A179" s="6" t="s">
        <v>226</v>
      </c>
      <c r="B179" s="7">
        <v>19</v>
      </c>
      <c r="C179" s="8">
        <v>45245</v>
      </c>
      <c r="D179" s="6">
        <v>0.93333333333333335</v>
      </c>
      <c r="E179" s="6">
        <v>0.92210526315789465</v>
      </c>
      <c r="F179" s="6">
        <v>0.90877192982456134</v>
      </c>
      <c r="G179" s="6">
        <v>0.9078947368421052</v>
      </c>
      <c r="H179" s="1"/>
      <c r="I179" s="1"/>
      <c r="J179" s="1"/>
    </row>
    <row r="180" spans="1:10" ht="14.25" customHeight="1" x14ac:dyDescent="0.2">
      <c r="A180" s="6" t="s">
        <v>219</v>
      </c>
      <c r="B180" s="7">
        <v>23</v>
      </c>
      <c r="C180" s="8">
        <v>45156</v>
      </c>
      <c r="D180" s="6">
        <v>1</v>
      </c>
      <c r="E180" s="6">
        <v>1</v>
      </c>
      <c r="F180" s="6">
        <v>1</v>
      </c>
      <c r="G180" s="6">
        <v>1</v>
      </c>
      <c r="H180" s="1"/>
      <c r="I180" s="1"/>
      <c r="J180" s="1"/>
    </row>
    <row r="181" spans="1:10" ht="14.25" customHeight="1" x14ac:dyDescent="0.2">
      <c r="A181" s="6" t="s">
        <v>65</v>
      </c>
      <c r="B181" s="7">
        <v>25</v>
      </c>
      <c r="C181" s="8">
        <v>45157</v>
      </c>
      <c r="D181" s="6">
        <v>1</v>
      </c>
      <c r="E181" s="6">
        <v>1</v>
      </c>
      <c r="F181" s="6">
        <v>1</v>
      </c>
      <c r="G181" s="6">
        <v>1</v>
      </c>
      <c r="H181" s="1"/>
      <c r="I181" s="1"/>
      <c r="J181" s="1"/>
    </row>
    <row r="182" spans="1:10" ht="14.25" customHeight="1" x14ac:dyDescent="0.2">
      <c r="A182" s="6" t="s">
        <v>59</v>
      </c>
      <c r="B182" s="7">
        <v>19</v>
      </c>
      <c r="C182" s="8">
        <v>45136</v>
      </c>
      <c r="D182" s="6">
        <v>1</v>
      </c>
      <c r="E182" s="6">
        <v>1</v>
      </c>
      <c r="F182" s="6">
        <v>1</v>
      </c>
      <c r="G182" s="6">
        <v>1</v>
      </c>
      <c r="H182" s="1"/>
      <c r="I182" s="1"/>
      <c r="J182" s="1"/>
    </row>
    <row r="183" spans="1:10" ht="14.25" customHeight="1" x14ac:dyDescent="0.2">
      <c r="A183" s="6" t="s">
        <v>91</v>
      </c>
      <c r="B183" s="7">
        <v>19</v>
      </c>
      <c r="C183" s="8">
        <v>45129</v>
      </c>
      <c r="D183" s="6">
        <v>1</v>
      </c>
      <c r="E183" s="6">
        <v>1</v>
      </c>
      <c r="F183" s="6">
        <v>1</v>
      </c>
      <c r="G183" s="6">
        <v>1</v>
      </c>
      <c r="H183" s="1"/>
      <c r="I183" s="1"/>
      <c r="J183" s="1"/>
    </row>
    <row r="184" spans="1:10" ht="14.25" customHeight="1" x14ac:dyDescent="0.2">
      <c r="A184" s="6" t="s">
        <v>58</v>
      </c>
      <c r="B184" s="7">
        <v>19</v>
      </c>
      <c r="C184" s="8">
        <v>45122</v>
      </c>
      <c r="D184" s="6">
        <v>1</v>
      </c>
      <c r="E184" s="6">
        <v>1</v>
      </c>
      <c r="F184" s="6">
        <v>1</v>
      </c>
      <c r="G184" s="6">
        <v>1</v>
      </c>
      <c r="H184" s="1"/>
      <c r="I184" s="1"/>
      <c r="J184" s="1"/>
    </row>
    <row r="185" spans="1:10" ht="14.25" customHeight="1" x14ac:dyDescent="0.2">
      <c r="A185" s="6" t="s">
        <v>67</v>
      </c>
      <c r="B185" s="7">
        <v>19</v>
      </c>
      <c r="C185" s="8">
        <v>45150</v>
      </c>
      <c r="D185" s="6">
        <v>1</v>
      </c>
      <c r="E185" s="6">
        <v>1</v>
      </c>
      <c r="F185" s="6">
        <v>1</v>
      </c>
      <c r="G185" s="6">
        <v>1</v>
      </c>
      <c r="H185" s="1"/>
      <c r="I185" s="1"/>
      <c r="J185" s="1"/>
    </row>
    <row r="186" spans="1:10" ht="14.25" customHeight="1" x14ac:dyDescent="0.2">
      <c r="A186" s="6" t="s">
        <v>61</v>
      </c>
      <c r="B186" s="7">
        <v>19</v>
      </c>
      <c r="C186" s="8">
        <v>45143</v>
      </c>
      <c r="D186" s="6">
        <v>1</v>
      </c>
      <c r="E186" s="6">
        <v>1</v>
      </c>
      <c r="F186" s="6">
        <v>1</v>
      </c>
      <c r="G186" s="6">
        <v>1</v>
      </c>
      <c r="H186" s="1"/>
      <c r="I186" s="1"/>
      <c r="J186" s="1"/>
    </row>
    <row r="187" spans="1:10" ht="14.25" customHeight="1" x14ac:dyDescent="0.2">
      <c r="A187" s="6" t="s">
        <v>239</v>
      </c>
      <c r="B187" s="7">
        <v>22</v>
      </c>
      <c r="C187" s="8">
        <v>45161</v>
      </c>
      <c r="D187" s="6">
        <v>1</v>
      </c>
      <c r="E187" s="6">
        <v>1</v>
      </c>
      <c r="F187" s="6">
        <v>1</v>
      </c>
      <c r="G187" s="6">
        <v>1</v>
      </c>
      <c r="H187" s="1"/>
      <c r="I187" s="1"/>
      <c r="J187" s="1"/>
    </row>
    <row r="188" spans="1:10" ht="14.25" customHeight="1" x14ac:dyDescent="0.2">
      <c r="A188" s="6" t="s">
        <v>240</v>
      </c>
      <c r="B188" s="7">
        <v>22</v>
      </c>
      <c r="C188" s="8">
        <v>45112</v>
      </c>
      <c r="D188" s="6">
        <v>1</v>
      </c>
      <c r="E188" s="6">
        <v>1</v>
      </c>
      <c r="F188" s="6">
        <v>1</v>
      </c>
      <c r="G188" s="6">
        <v>1</v>
      </c>
      <c r="H188" s="1"/>
      <c r="I188" s="1"/>
      <c r="J188" s="1"/>
    </row>
    <row r="189" spans="1:10" ht="14.25" customHeight="1" x14ac:dyDescent="0.2">
      <c r="A189" s="6" t="s">
        <v>241</v>
      </c>
      <c r="B189" s="7">
        <v>12</v>
      </c>
      <c r="C189" s="8">
        <v>45160</v>
      </c>
      <c r="D189" s="6">
        <v>0.9111111111111112</v>
      </c>
      <c r="E189" s="6">
        <v>0.93333333333333324</v>
      </c>
      <c r="F189" s="6">
        <v>0.85555555555555562</v>
      </c>
      <c r="G189" s="6">
        <v>0.90416666666666679</v>
      </c>
      <c r="H189" s="1"/>
      <c r="I189" s="1"/>
      <c r="J189" s="1"/>
    </row>
    <row r="190" spans="1:10" ht="14.25" customHeight="1" x14ac:dyDescent="0.2">
      <c r="A190" s="6" t="s">
        <v>242</v>
      </c>
      <c r="B190" s="7">
        <v>11</v>
      </c>
      <c r="C190" s="8">
        <v>45114</v>
      </c>
      <c r="D190" s="6">
        <v>0.91515151515151527</v>
      </c>
      <c r="E190" s="6">
        <v>0.88363636363636355</v>
      </c>
      <c r="F190" s="6">
        <v>0.82424242424242422</v>
      </c>
      <c r="G190" s="6">
        <v>0.91363636363636358</v>
      </c>
      <c r="H190" s="1"/>
      <c r="I190" s="1"/>
      <c r="J190" s="1"/>
    </row>
    <row r="191" spans="1:10" ht="14.25" customHeight="1" x14ac:dyDescent="0.2">
      <c r="A191" s="6" t="s">
        <v>243</v>
      </c>
      <c r="B191" s="7">
        <v>12</v>
      </c>
      <c r="C191" s="8">
        <v>45135</v>
      </c>
      <c r="D191" s="6">
        <v>0.95555555555555549</v>
      </c>
      <c r="E191" s="6">
        <v>0.96000000000000008</v>
      </c>
      <c r="F191" s="6">
        <v>0.86111111111111127</v>
      </c>
      <c r="G191" s="6">
        <v>0.94166666666666665</v>
      </c>
      <c r="H191" s="1"/>
      <c r="I191" s="1"/>
      <c r="J191" s="1"/>
    </row>
    <row r="192" spans="1:10" ht="14.25" customHeight="1" x14ac:dyDescent="0.2">
      <c r="A192" s="6" t="s">
        <v>244</v>
      </c>
      <c r="B192" s="7">
        <v>11</v>
      </c>
      <c r="C192" s="8">
        <v>45149</v>
      </c>
      <c r="D192" s="6">
        <v>0.92727272727272725</v>
      </c>
      <c r="E192" s="6">
        <v>0.95636363636363642</v>
      </c>
      <c r="F192" s="6">
        <v>0.8727272727272728</v>
      </c>
      <c r="G192" s="6">
        <v>0.94545454545454544</v>
      </c>
      <c r="H192" s="1"/>
      <c r="I192" s="1"/>
      <c r="J192" s="1"/>
    </row>
    <row r="193" spans="1:10" ht="14.25" customHeight="1" x14ac:dyDescent="0.2">
      <c r="A193" s="6" t="s">
        <v>245</v>
      </c>
      <c r="B193" s="7">
        <v>23</v>
      </c>
      <c r="C193" s="8">
        <v>45171</v>
      </c>
      <c r="D193" s="6">
        <v>1</v>
      </c>
      <c r="E193" s="6">
        <v>1</v>
      </c>
      <c r="F193" s="6">
        <v>1</v>
      </c>
      <c r="G193" s="6">
        <v>1</v>
      </c>
      <c r="H193" s="1"/>
      <c r="I193" s="1"/>
      <c r="J193" s="1"/>
    </row>
    <row r="194" spans="1:10" ht="14.25" customHeight="1" x14ac:dyDescent="0.2">
      <c r="A194" s="6" t="s">
        <v>65</v>
      </c>
      <c r="B194" s="7">
        <v>23</v>
      </c>
      <c r="C194" s="8">
        <v>45177</v>
      </c>
      <c r="D194" s="6">
        <v>1</v>
      </c>
      <c r="E194" s="6">
        <v>1</v>
      </c>
      <c r="F194" s="6">
        <v>1</v>
      </c>
      <c r="G194" s="6">
        <v>1</v>
      </c>
      <c r="H194" s="1"/>
      <c r="I194" s="1"/>
      <c r="J194" s="1"/>
    </row>
    <row r="195" spans="1:10" ht="14.25" customHeight="1" x14ac:dyDescent="0.2">
      <c r="A195" s="6" t="s">
        <v>246</v>
      </c>
      <c r="B195" s="7">
        <v>18</v>
      </c>
      <c r="C195" s="8">
        <v>45173</v>
      </c>
      <c r="D195" s="6">
        <v>1</v>
      </c>
      <c r="E195" s="6">
        <v>1</v>
      </c>
      <c r="F195" s="6">
        <v>1</v>
      </c>
      <c r="G195" s="6">
        <v>1</v>
      </c>
      <c r="H195" s="1"/>
      <c r="I195" s="1"/>
      <c r="J195" s="1"/>
    </row>
    <row r="196" spans="1:10" ht="14.25" customHeight="1" x14ac:dyDescent="0.2">
      <c r="A196" s="6" t="s">
        <v>247</v>
      </c>
      <c r="B196" s="7">
        <v>18</v>
      </c>
      <c r="C196" s="8">
        <v>45171</v>
      </c>
      <c r="D196" s="6">
        <v>0.937037037037037</v>
      </c>
      <c r="E196" s="6">
        <v>0.93333333333333346</v>
      </c>
      <c r="F196" s="6">
        <v>0.89629629629629637</v>
      </c>
      <c r="G196" s="6">
        <v>0.96111111111111114</v>
      </c>
      <c r="H196" s="1"/>
      <c r="I196" s="1"/>
      <c r="J196" s="1"/>
    </row>
    <row r="197" spans="1:10" ht="14.25" customHeight="1" x14ac:dyDescent="0.2">
      <c r="A197" s="6" t="s">
        <v>248</v>
      </c>
      <c r="B197" s="7">
        <v>16</v>
      </c>
      <c r="C197" s="8">
        <v>45136</v>
      </c>
      <c r="D197" s="6">
        <v>0.88333333333333341</v>
      </c>
      <c r="E197" s="6">
        <v>0.92500000000000004</v>
      </c>
      <c r="F197" s="6">
        <v>0.76666666666666672</v>
      </c>
      <c r="G197" s="6">
        <v>0.859375</v>
      </c>
      <c r="H197" s="1"/>
      <c r="I197" s="1"/>
      <c r="J197" s="1"/>
    </row>
    <row r="198" spans="1:10" ht="14.25" customHeight="1" x14ac:dyDescent="0.2">
      <c r="A198" s="6" t="s">
        <v>249</v>
      </c>
      <c r="B198" s="7">
        <v>25</v>
      </c>
      <c r="C198" s="8">
        <v>45161</v>
      </c>
      <c r="D198" s="6">
        <v>1</v>
      </c>
      <c r="E198" s="6">
        <v>1</v>
      </c>
      <c r="F198" s="6">
        <v>1</v>
      </c>
      <c r="G198" s="6">
        <v>1</v>
      </c>
      <c r="H198" s="1"/>
      <c r="I198" s="1"/>
      <c r="J198" s="1"/>
    </row>
    <row r="199" spans="1:10" ht="14.25" customHeight="1" x14ac:dyDescent="0.2">
      <c r="A199" s="6" t="s">
        <v>131</v>
      </c>
      <c r="B199" s="7">
        <v>25</v>
      </c>
      <c r="C199" s="8">
        <v>45145</v>
      </c>
      <c r="D199" s="6">
        <v>1</v>
      </c>
      <c r="E199" s="6">
        <v>1</v>
      </c>
      <c r="F199" s="6">
        <v>1</v>
      </c>
      <c r="G199" s="6">
        <v>1</v>
      </c>
      <c r="H199" s="1"/>
      <c r="I199" s="1"/>
      <c r="J199" s="1"/>
    </row>
    <row r="200" spans="1:10" ht="14.25" customHeight="1" x14ac:dyDescent="0.2">
      <c r="A200" s="6" t="s">
        <v>250</v>
      </c>
      <c r="B200" s="7">
        <v>22</v>
      </c>
      <c r="C200" s="8">
        <v>45157</v>
      </c>
      <c r="D200" s="6">
        <v>1</v>
      </c>
      <c r="E200" s="6">
        <v>1</v>
      </c>
      <c r="F200" s="6">
        <v>1</v>
      </c>
      <c r="G200" s="6">
        <v>1</v>
      </c>
      <c r="H200" s="1"/>
      <c r="I200" s="1"/>
      <c r="J200" s="1"/>
    </row>
    <row r="201" spans="1:10" ht="14.25" customHeight="1" x14ac:dyDescent="0.2">
      <c r="A201" s="6" t="s">
        <v>89</v>
      </c>
      <c r="B201" s="7">
        <v>16</v>
      </c>
      <c r="C201" s="8">
        <v>45122</v>
      </c>
      <c r="D201" s="6">
        <v>0.89166666666666672</v>
      </c>
      <c r="E201" s="6">
        <v>0.91250000000000009</v>
      </c>
      <c r="F201" s="6">
        <v>0.77916666666666667</v>
      </c>
      <c r="G201" s="6">
        <v>0.875</v>
      </c>
      <c r="H201" s="1"/>
      <c r="I201" s="1"/>
      <c r="J201" s="1"/>
    </row>
    <row r="202" spans="1:10" ht="14.25" customHeight="1" x14ac:dyDescent="0.2">
      <c r="A202" s="6" t="s">
        <v>251</v>
      </c>
      <c r="B202" s="7">
        <v>16</v>
      </c>
      <c r="C202" s="8">
        <v>45143</v>
      </c>
      <c r="D202" s="6">
        <v>0.97083333333333333</v>
      </c>
      <c r="E202" s="6">
        <v>0.97250000000000003</v>
      </c>
      <c r="F202" s="6">
        <v>0.84166666666666667</v>
      </c>
      <c r="G202" s="6">
        <v>0.93125000000000002</v>
      </c>
      <c r="H202" s="1"/>
      <c r="I202" s="1"/>
      <c r="J202" s="1"/>
    </row>
    <row r="203" spans="1:10" ht="14.25" customHeight="1" x14ac:dyDescent="0.2">
      <c r="A203" s="6" t="s">
        <v>252</v>
      </c>
      <c r="B203" s="7">
        <v>15</v>
      </c>
      <c r="C203" s="8">
        <v>45164</v>
      </c>
      <c r="D203" s="6">
        <v>1</v>
      </c>
      <c r="E203" s="6">
        <v>1</v>
      </c>
      <c r="F203" s="6">
        <v>1</v>
      </c>
      <c r="G203" s="6">
        <v>1</v>
      </c>
      <c r="H203" s="1"/>
      <c r="I203" s="1"/>
      <c r="J203" s="1"/>
    </row>
    <row r="204" spans="1:10" ht="14.25" customHeight="1" x14ac:dyDescent="0.2">
      <c r="A204" s="6" t="s">
        <v>253</v>
      </c>
      <c r="B204" s="7">
        <v>20</v>
      </c>
      <c r="C204" s="8">
        <v>45192</v>
      </c>
      <c r="D204" s="6">
        <v>1</v>
      </c>
      <c r="E204" s="6">
        <v>1</v>
      </c>
      <c r="F204" s="6">
        <v>1</v>
      </c>
      <c r="G204" s="6">
        <v>1</v>
      </c>
      <c r="H204" s="1"/>
      <c r="I204" s="1"/>
      <c r="J204" s="1"/>
    </row>
    <row r="205" spans="1:10" ht="14.25" customHeight="1" x14ac:dyDescent="0.2">
      <c r="A205" s="6" t="s">
        <v>254</v>
      </c>
      <c r="B205" s="7">
        <v>18</v>
      </c>
      <c r="C205" s="8">
        <v>45149</v>
      </c>
      <c r="D205" s="6">
        <v>1</v>
      </c>
      <c r="E205" s="6">
        <v>1</v>
      </c>
      <c r="F205" s="6">
        <v>1</v>
      </c>
      <c r="G205" s="6">
        <v>1</v>
      </c>
      <c r="H205" s="1"/>
      <c r="I205" s="1"/>
      <c r="J205" s="1"/>
    </row>
    <row r="206" spans="1:10" ht="14.25" customHeight="1" x14ac:dyDescent="0.2">
      <c r="A206" s="6" t="s">
        <v>62</v>
      </c>
      <c r="B206" s="7">
        <v>18</v>
      </c>
      <c r="C206" s="8">
        <v>45108</v>
      </c>
      <c r="D206" s="6">
        <v>0.97407407407407409</v>
      </c>
      <c r="E206" s="6">
        <v>0.98</v>
      </c>
      <c r="F206" s="6">
        <v>0.90740740740740744</v>
      </c>
      <c r="G206" s="6">
        <v>0.90277777777777779</v>
      </c>
      <c r="H206" s="1"/>
      <c r="I206" s="1"/>
      <c r="J206" s="1"/>
    </row>
    <row r="207" spans="1:10" ht="14.25" customHeight="1" x14ac:dyDescent="0.2">
      <c r="A207" s="6" t="s">
        <v>255</v>
      </c>
      <c r="B207" s="7">
        <v>15</v>
      </c>
      <c r="C207" s="8">
        <v>45164</v>
      </c>
      <c r="D207" s="6">
        <v>0.8666666666666667</v>
      </c>
      <c r="E207" s="6">
        <v>0.90933333333333333</v>
      </c>
      <c r="F207" s="6">
        <v>0.82666666666666688</v>
      </c>
      <c r="G207" s="6">
        <v>0.8600000000000001</v>
      </c>
      <c r="H207" s="1"/>
      <c r="I207" s="1"/>
      <c r="J207" s="1"/>
    </row>
    <row r="208" spans="1:10" ht="14.25" customHeight="1" x14ac:dyDescent="0.2">
      <c r="A208" s="6" t="s">
        <v>87</v>
      </c>
      <c r="B208" s="7">
        <v>15</v>
      </c>
      <c r="C208" s="8">
        <v>45150</v>
      </c>
      <c r="D208" s="6">
        <v>0.9244444444444444</v>
      </c>
      <c r="E208" s="6">
        <v>0.94666666666666677</v>
      </c>
      <c r="F208" s="6">
        <v>0.81333333333333346</v>
      </c>
      <c r="G208" s="6">
        <v>0.8899999999999999</v>
      </c>
      <c r="H208" s="1"/>
      <c r="I208" s="1"/>
      <c r="J208" s="1"/>
    </row>
    <row r="209" spans="1:10" ht="14.25" customHeight="1" x14ac:dyDescent="0.2">
      <c r="A209" s="6" t="s">
        <v>133</v>
      </c>
      <c r="B209" s="7">
        <v>18</v>
      </c>
      <c r="C209" s="8">
        <v>45115</v>
      </c>
      <c r="D209" s="6">
        <v>0.9555555555555556</v>
      </c>
      <c r="E209" s="6">
        <v>0.94666666666666666</v>
      </c>
      <c r="F209" s="6">
        <v>0.82592592592592595</v>
      </c>
      <c r="G209" s="6">
        <v>0.86388888888888893</v>
      </c>
      <c r="H209" s="1"/>
      <c r="I209" s="1"/>
      <c r="J209" s="1"/>
    </row>
    <row r="210" spans="1:10" ht="14.25" customHeight="1" x14ac:dyDescent="0.2">
      <c r="A210" s="6" t="s">
        <v>256</v>
      </c>
      <c r="B210" s="7">
        <v>19</v>
      </c>
      <c r="C210" s="8">
        <v>45163</v>
      </c>
      <c r="D210" s="6">
        <v>1</v>
      </c>
      <c r="E210" s="6">
        <v>1</v>
      </c>
      <c r="F210" s="6">
        <v>1</v>
      </c>
      <c r="G210" s="6">
        <v>1</v>
      </c>
      <c r="H210" s="1"/>
      <c r="I210" s="1"/>
      <c r="J210" s="1"/>
    </row>
    <row r="211" spans="1:10" ht="14.25" customHeight="1" x14ac:dyDescent="0.2">
      <c r="A211" s="6" t="s">
        <v>67</v>
      </c>
      <c r="B211" s="7">
        <v>15</v>
      </c>
      <c r="C211" s="8">
        <v>45150</v>
      </c>
      <c r="D211" s="6">
        <v>0.77333333333333332</v>
      </c>
      <c r="E211" s="6">
        <v>0.92000000000000015</v>
      </c>
      <c r="F211" s="6">
        <v>0.77333333333333332</v>
      </c>
      <c r="G211" s="6">
        <v>0.86333333333333329</v>
      </c>
      <c r="H211" s="1"/>
      <c r="I211" s="1"/>
      <c r="J211" s="1"/>
    </row>
    <row r="212" spans="1:10" ht="14.25" customHeight="1" x14ac:dyDescent="0.2">
      <c r="A212" s="6" t="s">
        <v>257</v>
      </c>
      <c r="B212" s="7">
        <v>15</v>
      </c>
      <c r="C212" s="8">
        <v>45171</v>
      </c>
      <c r="D212" s="6">
        <v>0.88444444444444437</v>
      </c>
      <c r="E212" s="6">
        <v>0.90933333333333333</v>
      </c>
      <c r="F212" s="6">
        <v>0.78222222222222237</v>
      </c>
      <c r="G212" s="6">
        <v>0.85666666666666669</v>
      </c>
      <c r="H212" s="1"/>
      <c r="I212" s="1"/>
      <c r="J212" s="1"/>
    </row>
    <row r="213" spans="1:10" ht="14.25" customHeight="1" x14ac:dyDescent="0.2">
      <c r="A213" s="6" t="s">
        <v>91</v>
      </c>
      <c r="B213" s="7">
        <v>16</v>
      </c>
      <c r="C213" s="8">
        <v>45129</v>
      </c>
      <c r="D213" s="6">
        <v>0.89166666666666672</v>
      </c>
      <c r="E213" s="6">
        <v>0.89250000000000007</v>
      </c>
      <c r="F213" s="6">
        <v>0.75</v>
      </c>
      <c r="G213" s="6">
        <v>0.82499999999999996</v>
      </c>
      <c r="H213" s="1"/>
      <c r="I213" s="1"/>
      <c r="J213" s="1"/>
    </row>
    <row r="214" spans="1:10" ht="14.25" customHeight="1" x14ac:dyDescent="0.2">
      <c r="A214" s="6" t="s">
        <v>253</v>
      </c>
      <c r="B214" s="7">
        <v>18</v>
      </c>
      <c r="C214" s="8">
        <v>45149</v>
      </c>
      <c r="D214" s="6">
        <v>0.91851851851851851</v>
      </c>
      <c r="E214" s="6">
        <v>0.94</v>
      </c>
      <c r="F214" s="6">
        <v>0.71111111111111103</v>
      </c>
      <c r="G214" s="6">
        <v>0.81666666666666665</v>
      </c>
      <c r="H214" s="1"/>
      <c r="I214" s="1"/>
      <c r="J214" s="1"/>
    </row>
    <row r="215" spans="1:10" ht="14.25" customHeight="1" x14ac:dyDescent="0.2">
      <c r="A215" s="6" t="s">
        <v>258</v>
      </c>
      <c r="B215" s="7">
        <v>18</v>
      </c>
      <c r="C215" s="8">
        <v>45133</v>
      </c>
      <c r="D215" s="6">
        <v>0.94444444444444442</v>
      </c>
      <c r="E215" s="6">
        <v>0.91333333333333333</v>
      </c>
      <c r="F215" s="6">
        <v>0.86296296296296293</v>
      </c>
      <c r="G215" s="6">
        <v>0.93333333333333335</v>
      </c>
      <c r="H215" s="1"/>
      <c r="I215" s="1"/>
      <c r="J215" s="1"/>
    </row>
    <row r="216" spans="1:10" ht="14.25" customHeight="1" x14ac:dyDescent="0.2">
      <c r="A216" s="6" t="s">
        <v>132</v>
      </c>
      <c r="B216" s="7">
        <v>18</v>
      </c>
      <c r="C216" s="8">
        <v>45119</v>
      </c>
      <c r="D216" s="6">
        <v>0.90370370370370379</v>
      </c>
      <c r="E216" s="6">
        <v>0.94000000000000006</v>
      </c>
      <c r="F216" s="6">
        <v>0.58888888888888891</v>
      </c>
      <c r="G216" s="6">
        <v>0.67777777777777781</v>
      </c>
      <c r="H216" s="1"/>
      <c r="I216" s="1"/>
      <c r="J216" s="1"/>
    </row>
    <row r="217" spans="1:10" ht="14.25" customHeight="1" x14ac:dyDescent="0.2">
      <c r="A217" s="6" t="s">
        <v>108</v>
      </c>
      <c r="B217" s="7">
        <v>18</v>
      </c>
      <c r="C217" s="8">
        <v>45194</v>
      </c>
      <c r="D217" s="6">
        <v>0.937037037037037</v>
      </c>
      <c r="E217" s="6">
        <v>0.96444444444444444</v>
      </c>
      <c r="F217" s="6">
        <v>0.84814814814814821</v>
      </c>
      <c r="G217" s="6">
        <v>0.92500000000000004</v>
      </c>
      <c r="H217" s="1"/>
      <c r="I217" s="1"/>
      <c r="J217" s="1"/>
    </row>
    <row r="218" spans="1:10" ht="14.25" customHeight="1" x14ac:dyDescent="0.2">
      <c r="A218" s="6" t="s">
        <v>185</v>
      </c>
      <c r="B218" s="7">
        <v>14</v>
      </c>
      <c r="C218" s="8">
        <v>45128</v>
      </c>
      <c r="D218" s="6">
        <v>1</v>
      </c>
      <c r="E218" s="6">
        <v>1</v>
      </c>
      <c r="F218" s="6">
        <v>1</v>
      </c>
      <c r="G218" s="6">
        <v>1</v>
      </c>
      <c r="H218" s="1"/>
      <c r="I218" s="1"/>
      <c r="J218" s="1"/>
    </row>
    <row r="219" spans="1:10" ht="14.25" customHeight="1" x14ac:dyDescent="0.2">
      <c r="A219" s="6" t="s">
        <v>259</v>
      </c>
      <c r="B219" s="7">
        <v>21</v>
      </c>
      <c r="C219" s="8">
        <v>45152</v>
      </c>
      <c r="D219" s="6">
        <v>1</v>
      </c>
      <c r="E219" s="6">
        <v>1</v>
      </c>
      <c r="F219" s="6">
        <v>1</v>
      </c>
      <c r="G219" s="6">
        <v>1</v>
      </c>
      <c r="H219" s="1"/>
      <c r="I219" s="1"/>
      <c r="J219" s="1"/>
    </row>
    <row r="220" spans="1:10" ht="14.25" customHeight="1" x14ac:dyDescent="0.2">
      <c r="A220" s="6" t="s">
        <v>91</v>
      </c>
      <c r="B220" s="7">
        <v>25</v>
      </c>
      <c r="C220" s="8">
        <v>45115</v>
      </c>
      <c r="D220" s="6">
        <v>0.97066666666666679</v>
      </c>
      <c r="E220" s="6">
        <v>0.97120000000000006</v>
      </c>
      <c r="F220" s="6">
        <v>0.94400000000000017</v>
      </c>
      <c r="G220" s="6">
        <v>0.97</v>
      </c>
      <c r="H220" s="1"/>
      <c r="I220" s="1"/>
      <c r="J220" s="1"/>
    </row>
    <row r="221" spans="1:10" ht="14.25" customHeight="1" x14ac:dyDescent="0.2">
      <c r="A221" s="6" t="s">
        <v>260</v>
      </c>
      <c r="B221" s="7">
        <v>25</v>
      </c>
      <c r="C221" s="8">
        <v>45111</v>
      </c>
      <c r="D221" s="6">
        <v>0.97599999999999998</v>
      </c>
      <c r="E221" s="6">
        <v>0.97120000000000006</v>
      </c>
      <c r="F221" s="6">
        <v>0.97599999999999998</v>
      </c>
      <c r="G221" s="6">
        <v>0.96200000000000008</v>
      </c>
      <c r="H221" s="1"/>
      <c r="I221" s="1"/>
      <c r="J221" s="1"/>
    </row>
    <row r="222" spans="1:10" ht="14.25" customHeight="1" x14ac:dyDescent="0.2">
      <c r="A222" s="6" t="s">
        <v>62</v>
      </c>
      <c r="B222" s="7">
        <v>25</v>
      </c>
      <c r="C222" s="8">
        <v>45113</v>
      </c>
      <c r="D222" s="6">
        <v>0.97066666666666668</v>
      </c>
      <c r="E222" s="6">
        <v>0.98240000000000016</v>
      </c>
      <c r="F222" s="6">
        <v>0.95199999999999996</v>
      </c>
      <c r="G222" s="6">
        <v>0.95800000000000007</v>
      </c>
      <c r="H222" s="1"/>
      <c r="I222" s="1"/>
      <c r="J222" s="1"/>
    </row>
    <row r="223" spans="1:10" ht="14.25" customHeight="1" x14ac:dyDescent="0.2">
      <c r="A223" s="6" t="s">
        <v>63</v>
      </c>
      <c r="B223" s="7">
        <v>25</v>
      </c>
      <c r="C223" s="8">
        <v>45127</v>
      </c>
      <c r="D223" s="6">
        <v>0.9786666666666668</v>
      </c>
      <c r="E223" s="6">
        <v>0.97440000000000015</v>
      </c>
      <c r="F223" s="6">
        <v>0.98133333333333339</v>
      </c>
      <c r="G223" s="6">
        <v>0.98</v>
      </c>
      <c r="H223" s="1"/>
      <c r="I223" s="1"/>
      <c r="J223" s="1"/>
    </row>
    <row r="224" spans="1:10" ht="14.25" customHeight="1" x14ac:dyDescent="0.2">
      <c r="A224" s="6" t="s">
        <v>65</v>
      </c>
      <c r="B224" s="7">
        <v>25</v>
      </c>
      <c r="C224" s="8">
        <v>45110</v>
      </c>
      <c r="D224" s="6">
        <v>0.96</v>
      </c>
      <c r="E224" s="6">
        <v>0.97599999999999987</v>
      </c>
      <c r="F224" s="6">
        <v>0.94666666666666677</v>
      </c>
      <c r="G224" s="6">
        <v>0.94800000000000006</v>
      </c>
      <c r="H224" s="1"/>
      <c r="I224" s="1"/>
      <c r="J224" s="1"/>
    </row>
    <row r="225" spans="1:10" ht="14.25" customHeight="1" x14ac:dyDescent="0.2">
      <c r="A225" s="6" t="s">
        <v>57</v>
      </c>
      <c r="B225" s="7">
        <v>25</v>
      </c>
      <c r="C225" s="8">
        <v>45108</v>
      </c>
      <c r="D225" s="6">
        <v>0.98399999999999999</v>
      </c>
      <c r="E225" s="6">
        <v>0.98719999999999997</v>
      </c>
      <c r="F225" s="6">
        <v>0.97599999999999998</v>
      </c>
      <c r="G225" s="6">
        <v>0.98599999999999999</v>
      </c>
      <c r="H225" s="1"/>
      <c r="I225" s="1"/>
      <c r="J225" s="1"/>
    </row>
    <row r="226" spans="1:10" ht="14.25" customHeight="1" x14ac:dyDescent="0.2">
      <c r="A226" s="6" t="s">
        <v>61</v>
      </c>
      <c r="B226" s="7">
        <v>25</v>
      </c>
      <c r="C226" s="8">
        <v>45122</v>
      </c>
      <c r="D226" s="6">
        <v>0.97599999999999998</v>
      </c>
      <c r="E226" s="6">
        <v>0.97440000000000015</v>
      </c>
      <c r="F226" s="6">
        <v>0.97599999999999998</v>
      </c>
      <c r="G226" s="6">
        <v>0.97199999999999998</v>
      </c>
      <c r="H226" s="1"/>
      <c r="I226" s="1"/>
      <c r="J226" s="1"/>
    </row>
    <row r="227" spans="1:10" ht="14.25" customHeight="1" x14ac:dyDescent="0.2">
      <c r="A227" s="6" t="s">
        <v>67</v>
      </c>
      <c r="B227" s="7">
        <v>25</v>
      </c>
      <c r="C227" s="8">
        <v>45120</v>
      </c>
      <c r="D227" s="6">
        <v>0.98666666666666658</v>
      </c>
      <c r="E227" s="6">
        <v>0.97280000000000011</v>
      </c>
      <c r="F227" s="6">
        <v>0.97866666666666657</v>
      </c>
      <c r="G227" s="6">
        <v>0.97599999999999998</v>
      </c>
      <c r="H227" s="1"/>
      <c r="I227" s="1"/>
      <c r="J227" s="1"/>
    </row>
    <row r="228" spans="1:10" ht="14.25" customHeight="1" x14ac:dyDescent="0.2">
      <c r="A228" s="6" t="s">
        <v>130</v>
      </c>
      <c r="B228" s="7">
        <v>25</v>
      </c>
      <c r="C228" s="8">
        <v>45129</v>
      </c>
      <c r="D228" s="6">
        <v>0.98933333333333329</v>
      </c>
      <c r="E228" s="6">
        <v>0.99039999999999995</v>
      </c>
      <c r="F228" s="6">
        <v>0.99199999999999999</v>
      </c>
      <c r="G228" s="6">
        <v>0.99199999999999999</v>
      </c>
      <c r="H228" s="1"/>
      <c r="I228" s="1"/>
      <c r="J228" s="1"/>
    </row>
    <row r="229" spans="1:10" ht="14.25" customHeight="1" x14ac:dyDescent="0.2">
      <c r="A229" s="6" t="s">
        <v>65</v>
      </c>
      <c r="B229" s="7">
        <v>20</v>
      </c>
      <c r="C229" s="8">
        <v>45160</v>
      </c>
      <c r="D229" s="6">
        <v>1</v>
      </c>
      <c r="E229" s="6">
        <v>0.97600000000000009</v>
      </c>
      <c r="F229" s="6">
        <v>0.98933333333333329</v>
      </c>
      <c r="G229" s="6">
        <v>0.99199999999999999</v>
      </c>
      <c r="H229" s="1"/>
      <c r="I229" s="1"/>
      <c r="J229" s="1"/>
    </row>
    <row r="230" spans="1:10" ht="14.25" customHeight="1" x14ac:dyDescent="0.2">
      <c r="A230" s="6" t="s">
        <v>261</v>
      </c>
      <c r="B230" s="7">
        <v>25</v>
      </c>
      <c r="C230" s="8">
        <v>45125</v>
      </c>
      <c r="D230" s="6">
        <v>0.98133333333333328</v>
      </c>
      <c r="E230" s="6">
        <v>0.99199999999999999</v>
      </c>
      <c r="F230" s="6">
        <v>0.53333333333333333</v>
      </c>
      <c r="G230" s="6">
        <v>0.99</v>
      </c>
      <c r="H230" s="1"/>
      <c r="I230" s="1"/>
      <c r="J230" s="1"/>
    </row>
    <row r="231" spans="1:10" ht="14.25" customHeight="1" x14ac:dyDescent="0.2">
      <c r="A231" s="6" t="s">
        <v>59</v>
      </c>
      <c r="B231" s="7">
        <v>25</v>
      </c>
      <c r="C231" s="8">
        <v>45118</v>
      </c>
      <c r="D231" s="6">
        <v>0.9786666666666668</v>
      </c>
      <c r="E231" s="6">
        <v>0.97600000000000009</v>
      </c>
      <c r="F231" s="6">
        <v>0.97866666666666657</v>
      </c>
      <c r="G231" s="6">
        <v>0.97799999999999998</v>
      </c>
      <c r="H231" s="1"/>
      <c r="I231" s="1"/>
      <c r="J231" s="1"/>
    </row>
    <row r="232" spans="1:10" ht="14.25" customHeight="1" x14ac:dyDescent="0.2">
      <c r="A232" s="6" t="s">
        <v>57</v>
      </c>
      <c r="B232" s="7">
        <v>20</v>
      </c>
      <c r="C232" s="8">
        <v>45108</v>
      </c>
      <c r="D232" s="6">
        <v>1</v>
      </c>
      <c r="E232" s="6">
        <v>1</v>
      </c>
      <c r="F232" s="6">
        <v>1</v>
      </c>
      <c r="G232" s="6">
        <v>1</v>
      </c>
      <c r="H232" s="1"/>
      <c r="I232" s="1"/>
      <c r="J232" s="1"/>
    </row>
    <row r="233" spans="1:10" ht="14.25" customHeight="1" x14ac:dyDescent="0.2">
      <c r="A233" s="6" t="s">
        <v>62</v>
      </c>
      <c r="B233" s="7">
        <v>20</v>
      </c>
      <c r="C233" s="8">
        <v>45115</v>
      </c>
      <c r="D233" s="6">
        <v>1</v>
      </c>
      <c r="E233" s="6">
        <v>1</v>
      </c>
      <c r="F233" s="6">
        <v>1</v>
      </c>
      <c r="G233" s="6">
        <v>1</v>
      </c>
      <c r="H233" s="1"/>
      <c r="I233" s="1"/>
      <c r="J233" s="1"/>
    </row>
    <row r="234" spans="1:10" ht="14.25" customHeight="1" x14ac:dyDescent="0.2">
      <c r="A234" s="6" t="s">
        <v>262</v>
      </c>
      <c r="B234" s="7">
        <v>18</v>
      </c>
      <c r="C234" s="8">
        <v>45166</v>
      </c>
      <c r="D234" s="6">
        <v>0.96666666666666667</v>
      </c>
      <c r="E234" s="6">
        <v>0.97777777777777786</v>
      </c>
      <c r="F234" s="6">
        <v>0.96666666666666667</v>
      </c>
      <c r="G234" s="6">
        <v>0.96666666666666667</v>
      </c>
      <c r="H234" s="1"/>
      <c r="I234" s="1"/>
      <c r="J234" s="1"/>
    </row>
    <row r="235" spans="1:10" ht="14.25" customHeight="1" x14ac:dyDescent="0.2">
      <c r="A235" s="6" t="s">
        <v>263</v>
      </c>
      <c r="B235" s="7">
        <v>18</v>
      </c>
      <c r="C235" s="8">
        <v>45188</v>
      </c>
      <c r="D235" s="6">
        <v>0.96666666666666667</v>
      </c>
      <c r="E235" s="6">
        <v>0.98888888888888893</v>
      </c>
      <c r="F235" s="6">
        <v>0.97777777777777775</v>
      </c>
      <c r="G235" s="6">
        <v>0.97777777777777775</v>
      </c>
      <c r="H235" s="1"/>
      <c r="I235" s="1"/>
      <c r="J235" s="1"/>
    </row>
    <row r="236" spans="1:10" ht="14.25" customHeight="1" x14ac:dyDescent="0.2">
      <c r="A236" s="6" t="s">
        <v>264</v>
      </c>
      <c r="B236" s="7">
        <v>18</v>
      </c>
      <c r="C236" s="8">
        <v>45176</v>
      </c>
      <c r="D236" s="6">
        <v>0.97407407407407409</v>
      </c>
      <c r="E236" s="6">
        <v>0.98888888888888893</v>
      </c>
      <c r="F236" s="6">
        <v>0.96666666666666667</v>
      </c>
      <c r="G236" s="6">
        <v>0.97222222222222221</v>
      </c>
      <c r="H236" s="1"/>
      <c r="I236" s="1"/>
      <c r="J236" s="1"/>
    </row>
    <row r="237" spans="1:10" ht="14.25" customHeight="1" x14ac:dyDescent="0.2">
      <c r="A237" s="6" t="s">
        <v>130</v>
      </c>
      <c r="B237" s="7">
        <v>20</v>
      </c>
      <c r="C237" s="8">
        <v>45170</v>
      </c>
      <c r="D237" s="6">
        <v>0.95333333333333325</v>
      </c>
      <c r="E237" s="6">
        <v>0.97</v>
      </c>
      <c r="F237" s="6">
        <v>0.90666666666666662</v>
      </c>
      <c r="G237" s="6">
        <v>0.9524999999999999</v>
      </c>
      <c r="H237" s="1"/>
      <c r="I237" s="1"/>
      <c r="J237" s="1"/>
    </row>
    <row r="238" spans="1:10" ht="14.25" customHeight="1" x14ac:dyDescent="0.2">
      <c r="A238" s="6" t="s">
        <v>94</v>
      </c>
      <c r="B238" s="7">
        <v>22</v>
      </c>
      <c r="C238" s="8">
        <v>45177</v>
      </c>
      <c r="D238" s="6">
        <v>0.98181818181818192</v>
      </c>
      <c r="E238" s="6">
        <v>0.96000000000000008</v>
      </c>
      <c r="F238" s="6">
        <v>0.93939393939393934</v>
      </c>
      <c r="G238" s="6">
        <v>0.95454545454545459</v>
      </c>
      <c r="H238" s="1"/>
      <c r="I238" s="1"/>
      <c r="J238" s="1"/>
    </row>
    <row r="239" spans="1:10" ht="14.25" customHeight="1" x14ac:dyDescent="0.2">
      <c r="A239" s="6" t="s">
        <v>97</v>
      </c>
      <c r="B239" s="7">
        <v>29</v>
      </c>
      <c r="C239" s="8">
        <v>45163</v>
      </c>
      <c r="D239" s="6">
        <v>0.98160919540229885</v>
      </c>
      <c r="E239" s="6">
        <v>0.97655172413793101</v>
      </c>
      <c r="F239" s="6">
        <v>0.95172413793103439</v>
      </c>
      <c r="G239" s="6">
        <v>0.97413793103448276</v>
      </c>
      <c r="H239" s="1"/>
      <c r="I239" s="1"/>
      <c r="J239" s="1"/>
    </row>
    <row r="240" spans="1:10" ht="14.25" customHeight="1" x14ac:dyDescent="0.2">
      <c r="A240" s="6" t="s">
        <v>67</v>
      </c>
      <c r="B240" s="7">
        <v>29</v>
      </c>
      <c r="C240" s="8">
        <v>45156</v>
      </c>
      <c r="D240" s="6">
        <v>0.97241379310344833</v>
      </c>
      <c r="E240" s="6">
        <v>0.97517241379310327</v>
      </c>
      <c r="F240" s="6">
        <v>0.95402298850574707</v>
      </c>
      <c r="G240" s="6">
        <v>0.97241379310344822</v>
      </c>
      <c r="H240" s="1"/>
      <c r="I240" s="1"/>
      <c r="J240" s="1"/>
    </row>
    <row r="241" spans="1:10" ht="14.25" customHeight="1" x14ac:dyDescent="0.2">
      <c r="A241" s="6" t="s">
        <v>265</v>
      </c>
      <c r="B241" s="7">
        <v>25</v>
      </c>
      <c r="C241" s="8">
        <v>45161</v>
      </c>
      <c r="D241" s="6">
        <v>1</v>
      </c>
      <c r="E241" s="6">
        <v>1</v>
      </c>
      <c r="F241" s="6">
        <v>1</v>
      </c>
      <c r="G241" s="6">
        <v>1</v>
      </c>
      <c r="H241" s="1"/>
      <c r="I241" s="1"/>
      <c r="J241" s="1"/>
    </row>
    <row r="242" spans="1:10" ht="14.25" customHeight="1" x14ac:dyDescent="0.2">
      <c r="A242" s="6" t="s">
        <v>59</v>
      </c>
      <c r="B242" s="7">
        <v>22</v>
      </c>
      <c r="C242" s="8">
        <v>45142</v>
      </c>
      <c r="D242" s="6">
        <v>0.99090909090909096</v>
      </c>
      <c r="E242" s="6">
        <v>0.98727272727272719</v>
      </c>
      <c r="F242" s="6">
        <v>0.96363636363636362</v>
      </c>
      <c r="G242" s="6">
        <v>0.96590909090909083</v>
      </c>
      <c r="H242" s="1"/>
      <c r="I242" s="1"/>
      <c r="J242" s="1"/>
    </row>
    <row r="243" spans="1:10" ht="14.25" customHeight="1" x14ac:dyDescent="0.2">
      <c r="A243" s="6" t="s">
        <v>61</v>
      </c>
      <c r="B243" s="7">
        <v>29</v>
      </c>
      <c r="C243" s="8">
        <v>45149</v>
      </c>
      <c r="D243" s="6">
        <v>0.9885057471264368</v>
      </c>
      <c r="E243" s="6">
        <v>0.99310344827586206</v>
      </c>
      <c r="F243" s="6">
        <v>0.96091954022988513</v>
      </c>
      <c r="G243" s="6">
        <v>0.98620689655172422</v>
      </c>
      <c r="H243" s="1"/>
      <c r="I243" s="1"/>
      <c r="J243" s="1"/>
    </row>
    <row r="244" spans="1:10" ht="14.25" customHeight="1" x14ac:dyDescent="0.2">
      <c r="A244" s="6" t="s">
        <v>60</v>
      </c>
      <c r="B244" s="7">
        <v>29</v>
      </c>
      <c r="C244" s="8">
        <v>45135</v>
      </c>
      <c r="D244" s="6">
        <v>0.95632183908045976</v>
      </c>
      <c r="E244" s="6">
        <v>0.95310344827586202</v>
      </c>
      <c r="F244" s="6">
        <v>0.91264367816091951</v>
      </c>
      <c r="G244" s="6">
        <v>0.95172413793103439</v>
      </c>
      <c r="H244" s="1"/>
      <c r="I244" s="1"/>
      <c r="J244" s="1"/>
    </row>
    <row r="245" spans="1:10" ht="14.25" customHeight="1" x14ac:dyDescent="0.2">
      <c r="A245" s="6" t="s">
        <v>57</v>
      </c>
      <c r="B245" s="7">
        <v>29</v>
      </c>
      <c r="C245" s="8">
        <v>45128</v>
      </c>
      <c r="D245" s="6">
        <v>0.97931034482758617</v>
      </c>
      <c r="E245" s="6">
        <v>0.98758620689655163</v>
      </c>
      <c r="F245" s="6">
        <v>0.93333333333333335</v>
      </c>
      <c r="G245" s="6">
        <v>0.98620689655172422</v>
      </c>
      <c r="H245" s="1"/>
      <c r="I245" s="1"/>
      <c r="J245" s="1"/>
    </row>
    <row r="246" spans="1:10" ht="14.25" customHeight="1" x14ac:dyDescent="0.2">
      <c r="A246" s="6" t="s">
        <v>58</v>
      </c>
      <c r="B246" s="7">
        <v>29</v>
      </c>
      <c r="C246" s="8">
        <v>45121</v>
      </c>
      <c r="D246" s="6">
        <v>0.94252873563218409</v>
      </c>
      <c r="E246" s="6">
        <v>0.93655172413793109</v>
      </c>
      <c r="F246" s="6">
        <v>0.92183908045977003</v>
      </c>
      <c r="G246" s="6">
        <v>0.96379310344827585</v>
      </c>
      <c r="H246" s="1"/>
      <c r="I246" s="1"/>
      <c r="J246" s="1"/>
    </row>
    <row r="247" spans="1:10" ht="14.25" customHeight="1" x14ac:dyDescent="0.2">
      <c r="A247" s="6" t="s">
        <v>96</v>
      </c>
      <c r="B247" s="7">
        <v>28</v>
      </c>
      <c r="C247" s="8">
        <v>45114</v>
      </c>
      <c r="D247" s="6">
        <v>0.92142857142857149</v>
      </c>
      <c r="E247" s="6">
        <v>0.92999999999999994</v>
      </c>
      <c r="F247" s="6">
        <v>0.90952380952380951</v>
      </c>
      <c r="G247" s="6">
        <v>0.94107142857142867</v>
      </c>
      <c r="H247" s="1"/>
      <c r="I247" s="1"/>
      <c r="J247" s="1"/>
    </row>
    <row r="248" spans="1:10" ht="14.25" customHeight="1" x14ac:dyDescent="0.2">
      <c r="A248" s="6" t="s">
        <v>266</v>
      </c>
      <c r="B248" s="7">
        <v>18</v>
      </c>
      <c r="C248" s="8">
        <v>45142</v>
      </c>
      <c r="D248" s="6">
        <v>0.97037037037037033</v>
      </c>
      <c r="E248" s="6">
        <v>0.98888888888888893</v>
      </c>
      <c r="F248" s="6">
        <v>0.96666666666666667</v>
      </c>
      <c r="G248" s="6">
        <v>0.96666666666666667</v>
      </c>
      <c r="H248" s="1"/>
      <c r="I248" s="1"/>
      <c r="J248" s="1"/>
    </row>
    <row r="249" spans="1:10" ht="14.25" customHeight="1" x14ac:dyDescent="0.2">
      <c r="A249" s="6" t="s">
        <v>222</v>
      </c>
      <c r="B249" s="7">
        <v>15</v>
      </c>
      <c r="C249" s="8">
        <v>45204</v>
      </c>
      <c r="D249" s="6">
        <v>0.97333333333333338</v>
      </c>
      <c r="E249" s="6">
        <v>0.98666666666666669</v>
      </c>
      <c r="F249" s="6">
        <v>0.97333333333333338</v>
      </c>
      <c r="G249" s="6">
        <v>0.97333333333333338</v>
      </c>
      <c r="H249" s="1"/>
      <c r="I249" s="1"/>
      <c r="J249" s="1"/>
    </row>
    <row r="250" spans="1:10" ht="14.25" customHeight="1" x14ac:dyDescent="0.2">
      <c r="A250" s="6" t="s">
        <v>200</v>
      </c>
      <c r="B250" s="7">
        <v>15</v>
      </c>
      <c r="C250" s="8">
        <v>45203</v>
      </c>
      <c r="D250" s="6">
        <v>0.97333333333333338</v>
      </c>
      <c r="E250" s="6">
        <v>0.98666666666666669</v>
      </c>
      <c r="F250" s="6">
        <v>0.97333333333333338</v>
      </c>
      <c r="G250" s="6">
        <v>0.97333333333333338</v>
      </c>
      <c r="H250" s="1"/>
      <c r="I250" s="1"/>
      <c r="J250" s="1"/>
    </row>
    <row r="251" spans="1:10" ht="14.25" customHeight="1" x14ac:dyDescent="0.2">
      <c r="A251" s="6" t="s">
        <v>219</v>
      </c>
      <c r="B251" s="7">
        <v>13</v>
      </c>
      <c r="C251" s="8">
        <v>45202</v>
      </c>
      <c r="D251" s="6">
        <v>0.98461538461538456</v>
      </c>
      <c r="E251" s="6">
        <v>0.98461538461538467</v>
      </c>
      <c r="F251" s="6">
        <v>0.96923076923076923</v>
      </c>
      <c r="G251" s="6">
        <v>0.96923076923076923</v>
      </c>
      <c r="H251" s="1"/>
      <c r="I251" s="1"/>
      <c r="J251" s="1"/>
    </row>
    <row r="252" spans="1:10" ht="14.25" customHeight="1" x14ac:dyDescent="0.2">
      <c r="A252" s="6" t="s">
        <v>267</v>
      </c>
      <c r="B252" s="7">
        <v>13</v>
      </c>
      <c r="C252" s="8">
        <v>45199</v>
      </c>
      <c r="D252" s="6">
        <v>0.95384615384615401</v>
      </c>
      <c r="E252" s="6">
        <v>0.96307692307692305</v>
      </c>
      <c r="F252" s="6">
        <v>0.91794871794871802</v>
      </c>
      <c r="G252" s="6">
        <v>0.95000000000000018</v>
      </c>
      <c r="H252" s="1"/>
      <c r="I252" s="1"/>
      <c r="J252" s="1"/>
    </row>
    <row r="253" spans="1:10" ht="14.25" customHeight="1" x14ac:dyDescent="0.2">
      <c r="A253" s="6" t="s">
        <v>151</v>
      </c>
      <c r="B253" s="7">
        <v>18</v>
      </c>
      <c r="C253" s="8">
        <v>45195</v>
      </c>
      <c r="D253" s="6">
        <v>0.97037037037037033</v>
      </c>
      <c r="E253" s="6">
        <v>0.97777777777777786</v>
      </c>
      <c r="F253" s="6">
        <v>0.95925925925925926</v>
      </c>
      <c r="G253" s="6">
        <v>0.97222222222222232</v>
      </c>
      <c r="H253" s="1"/>
      <c r="I253" s="1"/>
      <c r="J253" s="1"/>
    </row>
    <row r="254" spans="1:10" ht="14.25" customHeight="1" x14ac:dyDescent="0.2">
      <c r="A254" s="6" t="s">
        <v>109</v>
      </c>
      <c r="B254" s="7">
        <v>20</v>
      </c>
      <c r="C254" s="8">
        <v>45143</v>
      </c>
      <c r="D254" s="6">
        <v>1</v>
      </c>
      <c r="E254" s="6">
        <v>1</v>
      </c>
      <c r="F254" s="6">
        <v>1</v>
      </c>
      <c r="G254" s="6">
        <v>1</v>
      </c>
      <c r="H254" s="1"/>
      <c r="I254" s="1"/>
      <c r="J254" s="1"/>
    </row>
    <row r="255" spans="1:10" ht="14.25" customHeight="1" x14ac:dyDescent="0.2">
      <c r="A255" s="6" t="s">
        <v>225</v>
      </c>
      <c r="B255" s="7">
        <v>13</v>
      </c>
      <c r="C255" s="8">
        <v>45201</v>
      </c>
      <c r="D255" s="6">
        <v>0.96923076923076923</v>
      </c>
      <c r="E255" s="6">
        <v>0.98461538461538467</v>
      </c>
      <c r="F255" s="6">
        <v>0.96923076923076923</v>
      </c>
      <c r="G255" s="6">
        <v>0.96923076923076923</v>
      </c>
      <c r="H255" s="1"/>
      <c r="I255" s="1"/>
      <c r="J255" s="1"/>
    </row>
    <row r="256" spans="1:10" ht="14.25" customHeight="1" x14ac:dyDescent="0.2">
      <c r="A256" s="6" t="s">
        <v>243</v>
      </c>
      <c r="B256" s="7">
        <v>18</v>
      </c>
      <c r="C256" s="8">
        <v>45128</v>
      </c>
      <c r="D256" s="6">
        <v>0.96296296296296302</v>
      </c>
      <c r="E256" s="6">
        <v>0.98888888888888893</v>
      </c>
      <c r="F256" s="6">
        <v>0.97407407407407409</v>
      </c>
      <c r="G256" s="6">
        <v>0.96666666666666667</v>
      </c>
      <c r="H256" s="1"/>
      <c r="I256" s="1"/>
      <c r="J256" s="1"/>
    </row>
    <row r="257" spans="1:10" ht="14.25" customHeight="1" x14ac:dyDescent="0.2">
      <c r="A257" s="6" t="s">
        <v>96</v>
      </c>
      <c r="B257" s="7">
        <v>18</v>
      </c>
      <c r="C257" s="8">
        <v>45114</v>
      </c>
      <c r="D257" s="6">
        <v>0.96296296296296302</v>
      </c>
      <c r="E257" s="6">
        <v>0.98222222222222222</v>
      </c>
      <c r="F257" s="6">
        <v>0.97037037037037055</v>
      </c>
      <c r="G257" s="6">
        <v>0.97222222222222232</v>
      </c>
      <c r="H257" s="1"/>
      <c r="I257" s="1"/>
      <c r="J257" s="1"/>
    </row>
    <row r="258" spans="1:10" ht="14.25" customHeight="1" x14ac:dyDescent="0.2">
      <c r="A258" s="6" t="s">
        <v>268</v>
      </c>
      <c r="B258" s="7">
        <v>18</v>
      </c>
      <c r="C258" s="8">
        <v>45156</v>
      </c>
      <c r="D258" s="6">
        <v>0.98888888888888871</v>
      </c>
      <c r="E258" s="6">
        <v>1</v>
      </c>
      <c r="F258" s="6">
        <v>0.98888888888888871</v>
      </c>
      <c r="G258" s="6">
        <v>0.99166666666666659</v>
      </c>
      <c r="H258" s="1"/>
      <c r="I258" s="1"/>
      <c r="J258" s="1"/>
    </row>
    <row r="259" spans="1:10" ht="14.25" customHeight="1" x14ac:dyDescent="0.2">
      <c r="A259" s="6" t="s">
        <v>269</v>
      </c>
      <c r="B259" s="7">
        <v>18</v>
      </c>
      <c r="C259" s="8">
        <v>45199</v>
      </c>
      <c r="D259" s="6">
        <v>0.97777777777777775</v>
      </c>
      <c r="E259" s="6">
        <v>0.98888888888888893</v>
      </c>
      <c r="F259" s="6">
        <v>0.97777777777777775</v>
      </c>
      <c r="G259" s="6">
        <v>0.97777777777777775</v>
      </c>
      <c r="H259" s="1"/>
      <c r="I259" s="1"/>
      <c r="J259" s="1"/>
    </row>
    <row r="260" spans="1:10" ht="14.25" customHeight="1" x14ac:dyDescent="0.2">
      <c r="A260" s="6" t="s">
        <v>54</v>
      </c>
      <c r="B260" s="7">
        <v>22</v>
      </c>
      <c r="C260" s="8">
        <v>45171</v>
      </c>
      <c r="D260" s="6">
        <v>1</v>
      </c>
      <c r="E260" s="6">
        <v>1</v>
      </c>
      <c r="F260" s="6">
        <v>0.96666666666666667</v>
      </c>
      <c r="G260" s="6">
        <v>1</v>
      </c>
      <c r="H260" s="1"/>
      <c r="I260" s="1"/>
      <c r="J260" s="1"/>
    </row>
    <row r="261" spans="1:10" ht="14.25" customHeight="1" x14ac:dyDescent="0.2">
      <c r="A261" s="6" t="s">
        <v>138</v>
      </c>
      <c r="B261" s="7">
        <v>22</v>
      </c>
      <c r="C261" s="8">
        <v>45164</v>
      </c>
      <c r="D261" s="6">
        <v>0.91515151515151505</v>
      </c>
      <c r="E261" s="6">
        <v>0.93090909090909091</v>
      </c>
      <c r="F261" s="6">
        <v>0.91212121212121211</v>
      </c>
      <c r="G261" s="6">
        <v>0.92727272727272725</v>
      </c>
      <c r="H261" s="1"/>
      <c r="I261" s="1"/>
      <c r="J261" s="1"/>
    </row>
    <row r="262" spans="1:10" ht="14.25" customHeight="1" x14ac:dyDescent="0.2">
      <c r="A262" s="6" t="s">
        <v>270</v>
      </c>
      <c r="B262" s="7">
        <v>22</v>
      </c>
      <c r="C262" s="8">
        <v>45157</v>
      </c>
      <c r="D262" s="6">
        <v>0.88787878787878793</v>
      </c>
      <c r="E262" s="6">
        <v>0.90363636363636368</v>
      </c>
      <c r="F262" s="6">
        <v>0.88181818181818183</v>
      </c>
      <c r="G262" s="6">
        <v>0.90909090909090906</v>
      </c>
      <c r="H262" s="1"/>
      <c r="I262" s="1"/>
      <c r="J262" s="1"/>
    </row>
    <row r="263" spans="1:10" ht="14.25" customHeight="1" x14ac:dyDescent="0.2">
      <c r="A263" s="6" t="s">
        <v>67</v>
      </c>
      <c r="B263" s="7">
        <v>22</v>
      </c>
      <c r="C263" s="8">
        <v>45150</v>
      </c>
      <c r="D263" s="6">
        <v>0.90303030303030307</v>
      </c>
      <c r="E263" s="6">
        <v>0.92727272727272725</v>
      </c>
      <c r="F263" s="6">
        <v>0.91818181818181821</v>
      </c>
      <c r="G263" s="6">
        <v>0.94772727272727275</v>
      </c>
      <c r="H263" s="1"/>
      <c r="I263" s="1"/>
      <c r="J263" s="1"/>
    </row>
    <row r="264" spans="1:10" ht="14.25" customHeight="1" x14ac:dyDescent="0.2">
      <c r="A264" s="6" t="s">
        <v>59</v>
      </c>
      <c r="B264" s="7">
        <v>22</v>
      </c>
      <c r="C264" s="8">
        <v>45136</v>
      </c>
      <c r="D264" s="6">
        <v>0.94242424242424261</v>
      </c>
      <c r="E264" s="6">
        <v>0.95636363636363642</v>
      </c>
      <c r="F264" s="6">
        <v>0.9545454545454547</v>
      </c>
      <c r="G264" s="6">
        <v>0.94772727272727275</v>
      </c>
      <c r="H264" s="1"/>
      <c r="I264" s="1"/>
      <c r="J264" s="1"/>
    </row>
    <row r="265" spans="1:10" ht="14.25" customHeight="1" x14ac:dyDescent="0.2">
      <c r="A265" s="6" t="s">
        <v>60</v>
      </c>
      <c r="B265" s="7">
        <v>22</v>
      </c>
      <c r="C265" s="8">
        <v>45129</v>
      </c>
      <c r="D265" s="6">
        <v>0.89696969696969686</v>
      </c>
      <c r="E265" s="6">
        <v>0.87454545454545451</v>
      </c>
      <c r="F265" s="6">
        <v>0.95151515151515165</v>
      </c>
      <c r="G265" s="6">
        <v>0.93636363636363651</v>
      </c>
      <c r="H265" s="1"/>
      <c r="I265" s="1"/>
      <c r="J265" s="1"/>
    </row>
    <row r="266" spans="1:10" ht="14.25" customHeight="1" x14ac:dyDescent="0.2">
      <c r="A266" s="6" t="s">
        <v>58</v>
      </c>
      <c r="B266" s="7">
        <v>22</v>
      </c>
      <c r="C266" s="8">
        <v>45122</v>
      </c>
      <c r="D266" s="6">
        <v>0.90303030303030307</v>
      </c>
      <c r="E266" s="6">
        <v>0.92545454545454531</v>
      </c>
      <c r="F266" s="6">
        <v>0.89393939393939403</v>
      </c>
      <c r="G266" s="6">
        <v>0.92272727272727262</v>
      </c>
      <c r="H266" s="1"/>
      <c r="I266" s="1"/>
      <c r="J266" s="1"/>
    </row>
    <row r="267" spans="1:10" ht="14.25" customHeight="1" x14ac:dyDescent="0.2">
      <c r="A267" s="6" t="s">
        <v>62</v>
      </c>
      <c r="B267" s="7">
        <v>22</v>
      </c>
      <c r="C267" s="8">
        <v>45108</v>
      </c>
      <c r="D267" s="6">
        <v>0.99090909090909096</v>
      </c>
      <c r="E267" s="6">
        <v>0.9818181818181817</v>
      </c>
      <c r="F267" s="6">
        <v>0.9181818181818181</v>
      </c>
      <c r="G267" s="6">
        <v>0.94772727272727275</v>
      </c>
      <c r="H267" s="1"/>
      <c r="I267" s="1"/>
      <c r="J267" s="1"/>
    </row>
    <row r="268" spans="1:10" ht="14.25" customHeight="1" x14ac:dyDescent="0.2">
      <c r="A268" s="6" t="s">
        <v>57</v>
      </c>
      <c r="B268" s="7">
        <v>27</v>
      </c>
      <c r="C268" s="8">
        <v>45115</v>
      </c>
      <c r="D268" s="6">
        <v>0.99259259259259258</v>
      </c>
      <c r="E268" s="6">
        <v>0.99111111111111105</v>
      </c>
      <c r="F268" s="6">
        <v>0.94814814814814818</v>
      </c>
      <c r="G268" s="6">
        <v>0.99259259259259258</v>
      </c>
      <c r="H268" s="1"/>
      <c r="I268" s="1"/>
      <c r="J268" s="1"/>
    </row>
    <row r="269" spans="1:10" ht="14.25" customHeight="1" x14ac:dyDescent="0.2">
      <c r="A269" s="6" t="s">
        <v>86</v>
      </c>
      <c r="B269" s="7">
        <v>25</v>
      </c>
      <c r="C269" s="8">
        <v>45236</v>
      </c>
      <c r="D269" s="6">
        <v>0.97599999999999998</v>
      </c>
      <c r="E269" s="6">
        <v>0.97760000000000014</v>
      </c>
      <c r="F269" s="6">
        <v>0.93866666666666676</v>
      </c>
      <c r="G269" s="6">
        <v>0.94200000000000017</v>
      </c>
      <c r="H269" s="1">
        <v>15</v>
      </c>
      <c r="I269" s="1">
        <v>5</v>
      </c>
      <c r="J269" s="60"/>
    </row>
    <row r="270" spans="1:10" ht="14.25" customHeight="1" x14ac:dyDescent="0.2">
      <c r="A270" s="6" t="s">
        <v>90</v>
      </c>
      <c r="B270" s="7">
        <v>25</v>
      </c>
      <c r="C270" s="8">
        <v>45220</v>
      </c>
      <c r="D270" s="6">
        <v>0.95733333333333337</v>
      </c>
      <c r="E270" s="6">
        <v>0.97919999999999996</v>
      </c>
      <c r="F270" s="6">
        <v>0.93866666666666665</v>
      </c>
      <c r="G270" s="6">
        <v>0.97599999999999998</v>
      </c>
      <c r="H270" s="1">
        <v>15</v>
      </c>
      <c r="I270" s="1">
        <v>5</v>
      </c>
      <c r="J270" s="60"/>
    </row>
    <row r="271" spans="1:10" ht="14.25" customHeight="1" x14ac:dyDescent="0.2">
      <c r="A271" s="6" t="s">
        <v>58</v>
      </c>
      <c r="B271" s="7">
        <v>25</v>
      </c>
      <c r="C271" s="8">
        <v>45222</v>
      </c>
      <c r="D271" s="6">
        <v>0.92000000000000015</v>
      </c>
      <c r="E271" s="6">
        <v>0.94880000000000009</v>
      </c>
      <c r="F271" s="6">
        <v>0.89866666666666672</v>
      </c>
      <c r="G271" s="6">
        <v>0.92999999999999994</v>
      </c>
      <c r="H271" s="1">
        <v>15</v>
      </c>
      <c r="I271" s="1">
        <v>5</v>
      </c>
      <c r="J271" s="60"/>
    </row>
    <row r="272" spans="1:10" ht="14.25" customHeight="1" x14ac:dyDescent="0.2">
      <c r="A272" s="6" t="s">
        <v>221</v>
      </c>
      <c r="B272" s="7">
        <v>25</v>
      </c>
      <c r="C272" s="8">
        <v>45234</v>
      </c>
      <c r="D272" s="6">
        <v>0.99466666666666659</v>
      </c>
      <c r="E272" s="6">
        <v>0.98559999999999992</v>
      </c>
      <c r="F272" s="6">
        <v>0.98399999999999987</v>
      </c>
      <c r="G272" s="6">
        <v>0.99</v>
      </c>
      <c r="H272" s="1">
        <v>15</v>
      </c>
      <c r="I272" s="1">
        <v>5</v>
      </c>
      <c r="J272" s="60"/>
    </row>
    <row r="273" spans="1:10" ht="14.25" customHeight="1" x14ac:dyDescent="0.2">
      <c r="A273" s="6" t="s">
        <v>63</v>
      </c>
      <c r="B273" s="7">
        <v>25</v>
      </c>
      <c r="C273" s="8">
        <v>45251</v>
      </c>
      <c r="D273" s="6">
        <v>1</v>
      </c>
      <c r="E273" s="6">
        <v>1</v>
      </c>
      <c r="F273" s="6">
        <v>0.97333333333333338</v>
      </c>
      <c r="G273" s="6">
        <v>0.98799999999999999</v>
      </c>
      <c r="H273" s="1">
        <v>15</v>
      </c>
      <c r="I273" s="1">
        <v>5</v>
      </c>
      <c r="J273" s="60"/>
    </row>
    <row r="274" spans="1:10" ht="14.25" customHeight="1" x14ac:dyDescent="0.2">
      <c r="A274" s="6" t="s">
        <v>67</v>
      </c>
      <c r="B274" s="7">
        <v>25</v>
      </c>
      <c r="C274" s="8">
        <v>45230</v>
      </c>
      <c r="D274" s="6">
        <v>0.98399999999999999</v>
      </c>
      <c r="E274" s="6">
        <v>0.97919999999999996</v>
      </c>
      <c r="F274" s="6">
        <v>0.96799999999999997</v>
      </c>
      <c r="G274" s="6">
        <v>0.95400000000000007</v>
      </c>
      <c r="H274" s="1">
        <v>15</v>
      </c>
      <c r="I274" s="1">
        <v>5</v>
      </c>
      <c r="J274" s="60"/>
    </row>
    <row r="275" spans="1:10" ht="14.25" customHeight="1" x14ac:dyDescent="0.2">
      <c r="A275" s="6" t="s">
        <v>61</v>
      </c>
      <c r="B275" s="7">
        <v>25</v>
      </c>
      <c r="C275" s="8">
        <v>45228</v>
      </c>
      <c r="D275" s="6">
        <v>0.99199999999999999</v>
      </c>
      <c r="E275" s="6">
        <v>0.98559999999999992</v>
      </c>
      <c r="F275" s="6">
        <v>0.97066666666666679</v>
      </c>
      <c r="G275" s="6">
        <v>0.98399999999999999</v>
      </c>
      <c r="H275" s="1">
        <v>15</v>
      </c>
      <c r="I275" s="1">
        <v>5</v>
      </c>
      <c r="J275" s="60"/>
    </row>
    <row r="276" spans="1:10" ht="14.25" customHeight="1" x14ac:dyDescent="0.2">
      <c r="A276" s="6" t="s">
        <v>224</v>
      </c>
      <c r="B276" s="7">
        <v>25</v>
      </c>
      <c r="C276" s="8">
        <v>45224</v>
      </c>
      <c r="D276" s="6">
        <v>0.98399999999999999</v>
      </c>
      <c r="E276" s="6">
        <v>0.98559999999999992</v>
      </c>
      <c r="F276" s="6">
        <v>0.96533333333333338</v>
      </c>
      <c r="G276" s="6">
        <v>0.99</v>
      </c>
      <c r="H276" s="1">
        <v>15</v>
      </c>
      <c r="I276" s="1">
        <v>5</v>
      </c>
      <c r="J276" s="60"/>
    </row>
    <row r="277" spans="1:10" ht="14.25" customHeight="1" x14ac:dyDescent="0.2">
      <c r="A277" s="6" t="s">
        <v>62</v>
      </c>
      <c r="B277" s="7">
        <v>25</v>
      </c>
      <c r="C277" s="8">
        <v>45202</v>
      </c>
      <c r="D277" s="6">
        <v>0.97333333333333327</v>
      </c>
      <c r="E277" s="6">
        <v>0.97279999999999989</v>
      </c>
      <c r="F277" s="6">
        <v>0.87733333333333341</v>
      </c>
      <c r="G277" s="6">
        <v>0.90400000000000003</v>
      </c>
      <c r="H277" s="1">
        <v>15</v>
      </c>
      <c r="I277" s="1">
        <v>5</v>
      </c>
      <c r="J277" s="60"/>
    </row>
    <row r="278" spans="1:10" ht="14.25" customHeight="1" x14ac:dyDescent="0.2">
      <c r="A278" s="6" t="s">
        <v>59</v>
      </c>
      <c r="B278" s="7">
        <v>25</v>
      </c>
      <c r="C278" s="8">
        <v>45226</v>
      </c>
      <c r="D278" s="6">
        <v>0.98666666666666658</v>
      </c>
      <c r="E278" s="6">
        <v>0.98399999999999999</v>
      </c>
      <c r="F278" s="6">
        <v>0.96800000000000008</v>
      </c>
      <c r="G278" s="6">
        <v>0.98199999999999987</v>
      </c>
      <c r="H278" s="1">
        <v>15</v>
      </c>
      <c r="I278" s="1">
        <v>5</v>
      </c>
      <c r="J278" s="60"/>
    </row>
    <row r="279" spans="1:10" ht="14.25" customHeight="1" x14ac:dyDescent="0.2">
      <c r="A279" s="6" t="s">
        <v>66</v>
      </c>
      <c r="B279" s="7">
        <v>25</v>
      </c>
      <c r="C279" s="8">
        <v>45218</v>
      </c>
      <c r="D279" s="6">
        <v>0.94133333333333347</v>
      </c>
      <c r="E279" s="6">
        <v>0.98240000000000016</v>
      </c>
      <c r="F279" s="6">
        <v>0.94133333333333347</v>
      </c>
      <c r="G279" s="6">
        <v>0.97599999999999998</v>
      </c>
      <c r="H279" s="1">
        <v>15</v>
      </c>
      <c r="I279" s="1">
        <v>5</v>
      </c>
      <c r="J279" s="60"/>
    </row>
    <row r="280" spans="1:10" ht="14.25" customHeight="1" x14ac:dyDescent="0.2">
      <c r="A280" s="6" t="s">
        <v>78</v>
      </c>
      <c r="B280" s="7">
        <v>20</v>
      </c>
      <c r="C280" s="8">
        <v>45247</v>
      </c>
      <c r="D280" s="6">
        <v>1</v>
      </c>
      <c r="E280" s="6">
        <v>1</v>
      </c>
      <c r="F280" s="6">
        <v>1</v>
      </c>
      <c r="G280" s="6">
        <v>1</v>
      </c>
      <c r="H280" s="1">
        <v>20</v>
      </c>
      <c r="I280" s="1">
        <v>0</v>
      </c>
      <c r="J280" s="60"/>
    </row>
    <row r="281" spans="1:10" ht="14.25" customHeight="1" x14ac:dyDescent="0.2">
      <c r="A281" s="6" t="s">
        <v>205</v>
      </c>
      <c r="B281" s="7">
        <v>15</v>
      </c>
      <c r="C281" s="8">
        <v>45232</v>
      </c>
      <c r="D281" s="6">
        <v>1</v>
      </c>
      <c r="E281" s="6">
        <v>1</v>
      </c>
      <c r="F281" s="6">
        <v>1</v>
      </c>
      <c r="G281" s="6">
        <v>1</v>
      </c>
      <c r="H281" s="1">
        <v>13</v>
      </c>
      <c r="I281" s="1">
        <v>2</v>
      </c>
      <c r="J281" s="60"/>
    </row>
    <row r="282" spans="1:10" ht="14.25" customHeight="1" x14ac:dyDescent="0.2">
      <c r="A282" s="6" t="s">
        <v>107</v>
      </c>
      <c r="B282" s="7">
        <v>18</v>
      </c>
      <c r="C282" s="8">
        <v>45283</v>
      </c>
      <c r="D282" s="6">
        <v>1</v>
      </c>
      <c r="E282" s="6">
        <v>1</v>
      </c>
      <c r="F282" s="6">
        <v>1</v>
      </c>
      <c r="G282" s="6">
        <v>1</v>
      </c>
      <c r="H282" s="1">
        <v>18</v>
      </c>
      <c r="I282" s="1">
        <v>0</v>
      </c>
      <c r="J282" s="60"/>
    </row>
    <row r="283" spans="1:10" ht="14.25" customHeight="1" x14ac:dyDescent="0.2">
      <c r="A283" s="6" t="s">
        <v>204</v>
      </c>
      <c r="B283" s="7">
        <v>16</v>
      </c>
      <c r="C283" s="8">
        <v>45273</v>
      </c>
      <c r="D283" s="6">
        <v>1</v>
      </c>
      <c r="E283" s="6">
        <v>1</v>
      </c>
      <c r="F283" s="6">
        <v>1</v>
      </c>
      <c r="G283" s="6">
        <v>1</v>
      </c>
      <c r="H283" s="1">
        <v>16</v>
      </c>
      <c r="I283" s="1">
        <v>0</v>
      </c>
      <c r="J283" s="60"/>
    </row>
    <row r="284" spans="1:10" ht="14.25" customHeight="1" x14ac:dyDescent="0.2">
      <c r="A284" s="6" t="s">
        <v>203</v>
      </c>
      <c r="B284" s="7">
        <v>16</v>
      </c>
      <c r="C284" s="8">
        <v>45259</v>
      </c>
      <c r="D284" s="6">
        <v>1</v>
      </c>
      <c r="E284" s="6">
        <v>1</v>
      </c>
      <c r="F284" s="6">
        <v>1</v>
      </c>
      <c r="G284" s="6">
        <v>1</v>
      </c>
      <c r="H284" s="1">
        <v>16</v>
      </c>
      <c r="I284" s="1">
        <v>0</v>
      </c>
      <c r="J284" s="60"/>
    </row>
    <row r="285" spans="1:10" ht="14.25" customHeight="1" x14ac:dyDescent="0.2">
      <c r="A285" s="6" t="s">
        <v>151</v>
      </c>
      <c r="B285" s="7">
        <v>6</v>
      </c>
      <c r="C285" s="8">
        <v>45268</v>
      </c>
      <c r="D285" s="6">
        <v>1</v>
      </c>
      <c r="E285" s="6">
        <v>1</v>
      </c>
      <c r="F285" s="6">
        <v>1</v>
      </c>
      <c r="G285" s="6">
        <v>1</v>
      </c>
      <c r="H285" s="1">
        <v>6</v>
      </c>
      <c r="I285" s="1">
        <v>0</v>
      </c>
      <c r="J285" s="60"/>
    </row>
    <row r="286" spans="1:10" ht="14.25" customHeight="1" x14ac:dyDescent="0.2">
      <c r="A286" s="6" t="s">
        <v>206</v>
      </c>
      <c r="B286" s="7">
        <v>6</v>
      </c>
      <c r="C286" s="8">
        <v>45268</v>
      </c>
      <c r="D286" s="6">
        <v>1</v>
      </c>
      <c r="E286" s="6">
        <v>1</v>
      </c>
      <c r="F286" s="6">
        <v>1</v>
      </c>
      <c r="G286" s="6">
        <v>1</v>
      </c>
      <c r="H286" s="57">
        <v>6</v>
      </c>
      <c r="I286" s="57">
        <v>0</v>
      </c>
    </row>
    <row r="287" spans="1:10" ht="14.25" customHeight="1" x14ac:dyDescent="0.2">
      <c r="A287" s="6" t="s">
        <v>202</v>
      </c>
      <c r="B287" s="7">
        <v>6</v>
      </c>
      <c r="C287" s="8">
        <v>45245</v>
      </c>
      <c r="D287" s="6">
        <v>1</v>
      </c>
      <c r="E287" s="6">
        <v>1</v>
      </c>
      <c r="F287" s="6">
        <v>1</v>
      </c>
      <c r="G287" s="6">
        <v>1</v>
      </c>
      <c r="H287" s="57">
        <v>6</v>
      </c>
      <c r="I287" s="57">
        <v>0</v>
      </c>
    </row>
    <row r="288" spans="1:10" ht="14.25" customHeight="1" x14ac:dyDescent="0.2">
      <c r="A288" s="6" t="s">
        <v>198</v>
      </c>
      <c r="B288" s="7">
        <v>7</v>
      </c>
      <c r="C288" s="8">
        <v>45219</v>
      </c>
      <c r="D288" s="6">
        <v>1</v>
      </c>
      <c r="E288" s="6">
        <v>1</v>
      </c>
      <c r="F288" s="6">
        <v>1</v>
      </c>
      <c r="G288" s="6">
        <v>1</v>
      </c>
      <c r="H288" s="57">
        <v>7</v>
      </c>
      <c r="I288" s="57">
        <v>0</v>
      </c>
    </row>
    <row r="289" spans="1:9" ht="14.25" customHeight="1" x14ac:dyDescent="0.2">
      <c r="A289" s="6" t="s">
        <v>195</v>
      </c>
      <c r="B289" s="7">
        <v>15</v>
      </c>
      <c r="C289" s="8">
        <v>45240</v>
      </c>
      <c r="D289" s="6">
        <v>1</v>
      </c>
      <c r="E289" s="6">
        <v>1</v>
      </c>
      <c r="F289" s="6">
        <v>1</v>
      </c>
      <c r="G289" s="6">
        <v>1</v>
      </c>
      <c r="H289" s="57">
        <v>15</v>
      </c>
      <c r="I289" s="57">
        <v>0</v>
      </c>
    </row>
    <row r="290" spans="1:9" ht="14.25" customHeight="1" x14ac:dyDescent="0.2">
      <c r="A290" s="6" t="s">
        <v>196</v>
      </c>
      <c r="B290" s="7">
        <v>15</v>
      </c>
      <c r="C290" s="8">
        <v>45202</v>
      </c>
      <c r="D290" s="6">
        <v>1</v>
      </c>
      <c r="E290" s="6">
        <v>1</v>
      </c>
      <c r="F290" s="6">
        <v>1</v>
      </c>
      <c r="G290" s="6">
        <v>1</v>
      </c>
      <c r="H290" s="57">
        <v>15</v>
      </c>
      <c r="I290" s="57">
        <v>0</v>
      </c>
    </row>
    <row r="291" spans="1:9" ht="14.25" customHeight="1" x14ac:dyDescent="0.2">
      <c r="A291" s="6" t="s">
        <v>223</v>
      </c>
      <c r="B291" s="7">
        <v>18</v>
      </c>
      <c r="C291" s="8">
        <v>45273</v>
      </c>
      <c r="D291" s="6">
        <v>0.94074074074074077</v>
      </c>
      <c r="E291" s="6">
        <v>0.93333333333333335</v>
      </c>
      <c r="F291" s="6">
        <v>0.90370370370370379</v>
      </c>
      <c r="G291" s="6">
        <v>0.94444444444444431</v>
      </c>
      <c r="H291" s="57">
        <v>18</v>
      </c>
      <c r="I291" s="57">
        <v>0</v>
      </c>
    </row>
    <row r="292" spans="1:9" ht="14.25" customHeight="1" x14ac:dyDescent="0.2">
      <c r="A292" s="6" t="s">
        <v>197</v>
      </c>
      <c r="B292" s="7">
        <v>16</v>
      </c>
      <c r="C292" s="8">
        <v>45257</v>
      </c>
      <c r="D292" s="6">
        <v>0.94166666666666676</v>
      </c>
      <c r="E292" s="6">
        <v>0.94</v>
      </c>
      <c r="F292" s="6">
        <v>0.9</v>
      </c>
      <c r="G292" s="6">
        <v>0.94062500000000004</v>
      </c>
      <c r="H292" s="57">
        <v>15</v>
      </c>
      <c r="I292" s="57">
        <v>1</v>
      </c>
    </row>
    <row r="293" spans="1:9" ht="14.25" customHeight="1" x14ac:dyDescent="0.2">
      <c r="A293" s="6" t="s">
        <v>65</v>
      </c>
      <c r="B293" s="7">
        <v>20</v>
      </c>
      <c r="C293" s="8">
        <v>45248</v>
      </c>
      <c r="D293" s="6">
        <v>1</v>
      </c>
      <c r="E293" s="6">
        <v>1</v>
      </c>
      <c r="F293" s="6">
        <v>1</v>
      </c>
      <c r="G293" s="6">
        <v>1</v>
      </c>
      <c r="H293" s="57">
        <v>15</v>
      </c>
      <c r="I293" s="57">
        <v>5</v>
      </c>
    </row>
    <row r="294" spans="1:9" ht="14.25" customHeight="1" x14ac:dyDescent="0.2">
      <c r="A294" s="6" t="s">
        <v>201</v>
      </c>
      <c r="B294" s="7">
        <v>17</v>
      </c>
      <c r="C294" s="8">
        <v>45219</v>
      </c>
      <c r="D294" s="6">
        <v>1</v>
      </c>
      <c r="E294" s="6">
        <v>1</v>
      </c>
      <c r="F294" s="6">
        <v>1</v>
      </c>
      <c r="G294" s="6">
        <v>1</v>
      </c>
      <c r="H294" s="57">
        <v>17</v>
      </c>
    </row>
    <row r="295" spans="1:9" ht="14.25" customHeight="1" x14ac:dyDescent="0.2">
      <c r="A295" s="6" t="s">
        <v>199</v>
      </c>
      <c r="B295" s="7">
        <v>16</v>
      </c>
      <c r="C295" s="8">
        <v>45276</v>
      </c>
      <c r="D295" s="6">
        <v>1</v>
      </c>
      <c r="E295" s="6">
        <v>1</v>
      </c>
      <c r="F295" s="6">
        <v>1</v>
      </c>
      <c r="G295" s="6">
        <v>1</v>
      </c>
      <c r="H295" s="57">
        <v>15</v>
      </c>
      <c r="I295" s="57">
        <v>1</v>
      </c>
    </row>
    <row r="296" spans="1:9" ht="14.25" customHeight="1" x14ac:dyDescent="0.2">
      <c r="A296" s="6" t="s">
        <v>203</v>
      </c>
      <c r="B296" s="7">
        <v>16</v>
      </c>
      <c r="C296" s="8">
        <v>45244</v>
      </c>
      <c r="D296" s="6">
        <v>1</v>
      </c>
      <c r="E296" s="6">
        <v>1</v>
      </c>
      <c r="F296" s="6">
        <v>1</v>
      </c>
      <c r="G296" s="6">
        <v>1</v>
      </c>
      <c r="H296" s="57">
        <v>16</v>
      </c>
    </row>
    <row r="297" spans="1:9" ht="14.25" customHeight="1" x14ac:dyDescent="0.2">
      <c r="A297" s="6" t="s">
        <v>208</v>
      </c>
      <c r="B297" s="7">
        <v>20</v>
      </c>
      <c r="C297" s="8">
        <v>45201</v>
      </c>
      <c r="D297" s="6">
        <v>1</v>
      </c>
      <c r="E297" s="6">
        <v>1</v>
      </c>
      <c r="F297" s="6">
        <v>1</v>
      </c>
      <c r="G297" s="6">
        <v>1</v>
      </c>
      <c r="H297" s="57">
        <v>19</v>
      </c>
      <c r="I297" s="57">
        <v>1</v>
      </c>
    </row>
    <row r="298" spans="1:9" ht="14.25" customHeight="1" x14ac:dyDescent="0.2">
      <c r="A298" s="6" t="s">
        <v>207</v>
      </c>
      <c r="B298" s="7">
        <v>20</v>
      </c>
      <c r="C298" s="8">
        <v>45215</v>
      </c>
      <c r="D298" s="6">
        <v>1</v>
      </c>
      <c r="E298" s="6">
        <v>1</v>
      </c>
      <c r="F298" s="6">
        <v>1</v>
      </c>
      <c r="G298" s="6">
        <v>1</v>
      </c>
      <c r="H298" s="57">
        <v>19</v>
      </c>
      <c r="I298" s="57">
        <v>1</v>
      </c>
    </row>
    <row r="299" spans="1:9" ht="14.25" customHeight="1" x14ac:dyDescent="0.2">
      <c r="A299" s="6" t="s">
        <v>215</v>
      </c>
      <c r="B299" s="7">
        <v>20</v>
      </c>
      <c r="C299" s="8">
        <v>45229</v>
      </c>
      <c r="D299" s="6">
        <v>1</v>
      </c>
      <c r="E299" s="6">
        <v>1</v>
      </c>
      <c r="F299" s="6">
        <v>1</v>
      </c>
      <c r="G299" s="6">
        <v>1</v>
      </c>
      <c r="H299" s="57">
        <v>19</v>
      </c>
      <c r="I299" s="57">
        <v>1</v>
      </c>
    </row>
    <row r="300" spans="1:9" ht="14.25" customHeight="1" x14ac:dyDescent="0.2">
      <c r="A300" s="6" t="s">
        <v>211</v>
      </c>
      <c r="B300" s="7">
        <v>14</v>
      </c>
      <c r="C300" s="8">
        <v>45244</v>
      </c>
      <c r="D300" s="6">
        <v>1</v>
      </c>
      <c r="E300" s="6">
        <v>1</v>
      </c>
      <c r="F300" s="6">
        <v>1</v>
      </c>
      <c r="G300" s="6">
        <v>1</v>
      </c>
      <c r="H300" s="57">
        <v>14</v>
      </c>
    </row>
    <row r="301" spans="1:9" ht="14.25" customHeight="1" x14ac:dyDescent="0.2">
      <c r="A301" s="6" t="s">
        <v>213</v>
      </c>
      <c r="B301" s="7">
        <v>15</v>
      </c>
      <c r="C301" s="8">
        <v>45281</v>
      </c>
      <c r="D301" s="6">
        <v>1</v>
      </c>
      <c r="E301" s="6">
        <v>1</v>
      </c>
      <c r="F301" s="6">
        <v>1</v>
      </c>
      <c r="G301" s="6">
        <v>1</v>
      </c>
      <c r="H301" s="57">
        <v>15</v>
      </c>
    </row>
    <row r="302" spans="1:9" ht="14.25" customHeight="1" x14ac:dyDescent="0.2">
      <c r="A302" s="6" t="s">
        <v>210</v>
      </c>
      <c r="B302" s="7">
        <v>14</v>
      </c>
      <c r="C302" s="8">
        <v>45265</v>
      </c>
      <c r="D302" s="6">
        <v>1</v>
      </c>
      <c r="E302" s="6">
        <v>1</v>
      </c>
      <c r="F302" s="6">
        <v>1</v>
      </c>
      <c r="G302" s="6">
        <v>1</v>
      </c>
      <c r="H302" s="57">
        <v>14</v>
      </c>
    </row>
    <row r="303" spans="1:9" ht="14.25" customHeight="1" x14ac:dyDescent="0.2">
      <c r="A303" s="6" t="s">
        <v>206</v>
      </c>
      <c r="B303" s="7">
        <v>14</v>
      </c>
      <c r="C303" s="8">
        <v>45279</v>
      </c>
      <c r="D303" s="6">
        <v>1</v>
      </c>
      <c r="E303" s="6">
        <v>1</v>
      </c>
      <c r="F303" s="6">
        <v>1</v>
      </c>
      <c r="G303" s="6">
        <v>1</v>
      </c>
      <c r="H303" s="57">
        <v>14</v>
      </c>
    </row>
    <row r="304" spans="1:9" ht="14.25" customHeight="1" x14ac:dyDescent="0.2">
      <c r="A304" s="6" t="s">
        <v>209</v>
      </c>
      <c r="B304" s="7">
        <v>14</v>
      </c>
      <c r="C304" s="8">
        <v>45279</v>
      </c>
      <c r="D304" s="6">
        <v>1</v>
      </c>
      <c r="E304" s="6">
        <v>1</v>
      </c>
      <c r="F304" s="6">
        <v>1</v>
      </c>
      <c r="G304" s="6">
        <v>1</v>
      </c>
      <c r="H304" s="57">
        <v>14</v>
      </c>
    </row>
    <row r="305" spans="1:9" ht="14.25" customHeight="1" x14ac:dyDescent="0.2">
      <c r="A305" s="6" t="s">
        <v>128</v>
      </c>
      <c r="B305" s="7">
        <v>25</v>
      </c>
      <c r="C305" s="8">
        <v>45236</v>
      </c>
      <c r="D305" s="6">
        <v>1</v>
      </c>
      <c r="E305" s="6">
        <v>1</v>
      </c>
      <c r="F305" s="6">
        <v>1</v>
      </c>
      <c r="G305" s="6">
        <v>1</v>
      </c>
      <c r="H305" s="57">
        <v>1</v>
      </c>
      <c r="I305" s="57">
        <v>24</v>
      </c>
    </row>
    <row r="306" spans="1:9" ht="14.25" customHeight="1" x14ac:dyDescent="0.2">
      <c r="A306" s="6" t="s">
        <v>128</v>
      </c>
      <c r="B306" s="7">
        <v>19</v>
      </c>
      <c r="C306" s="8">
        <v>45248</v>
      </c>
      <c r="D306" s="6">
        <v>1</v>
      </c>
      <c r="E306" s="6">
        <v>1</v>
      </c>
      <c r="F306" s="6">
        <v>1</v>
      </c>
      <c r="G306" s="6">
        <v>1</v>
      </c>
      <c r="H306" s="57">
        <v>1</v>
      </c>
      <c r="I306" s="57">
        <v>18</v>
      </c>
    </row>
    <row r="307" spans="1:9" ht="14.25" customHeight="1" x14ac:dyDescent="0.2">
      <c r="A307" s="6" t="s">
        <v>65</v>
      </c>
      <c r="B307" s="7">
        <v>20</v>
      </c>
      <c r="C307" s="8">
        <v>45254</v>
      </c>
      <c r="D307" s="6">
        <v>1</v>
      </c>
      <c r="E307" s="6">
        <v>1</v>
      </c>
      <c r="F307" s="6">
        <v>1</v>
      </c>
      <c r="G307" s="6">
        <v>1</v>
      </c>
      <c r="I307" s="57">
        <v>20</v>
      </c>
    </row>
    <row r="308" spans="1:9" ht="14.25" customHeight="1" x14ac:dyDescent="0.2">
      <c r="A308" s="6" t="s">
        <v>217</v>
      </c>
      <c r="B308" s="7">
        <v>20</v>
      </c>
      <c r="C308" s="8">
        <v>45269</v>
      </c>
      <c r="D308" s="6">
        <v>1</v>
      </c>
      <c r="E308" s="6">
        <v>1</v>
      </c>
      <c r="F308" s="6">
        <v>1</v>
      </c>
      <c r="G308" s="6">
        <v>1</v>
      </c>
      <c r="H308" s="57">
        <v>19</v>
      </c>
      <c r="I308" s="57">
        <v>1</v>
      </c>
    </row>
    <row r="309" spans="1:9" ht="14.25" customHeight="1" x14ac:dyDescent="0.2">
      <c r="A309" s="6" t="s">
        <v>62</v>
      </c>
      <c r="B309" s="7">
        <v>25</v>
      </c>
      <c r="C309" s="8">
        <v>45206</v>
      </c>
      <c r="D309" s="6">
        <v>1</v>
      </c>
      <c r="E309" s="6">
        <v>1</v>
      </c>
      <c r="F309" s="6">
        <v>1</v>
      </c>
      <c r="G309" s="6">
        <v>1</v>
      </c>
      <c r="H309" s="57">
        <v>21</v>
      </c>
      <c r="I309" s="57">
        <v>4</v>
      </c>
    </row>
    <row r="310" spans="1:9" ht="14.25" customHeight="1" x14ac:dyDescent="0.2">
      <c r="A310" s="6" t="s">
        <v>94</v>
      </c>
      <c r="B310" s="7">
        <v>25</v>
      </c>
      <c r="C310" s="8">
        <v>45269</v>
      </c>
      <c r="D310" s="6">
        <v>1</v>
      </c>
      <c r="E310" s="6">
        <v>1</v>
      </c>
      <c r="F310" s="6">
        <v>1</v>
      </c>
      <c r="G310" s="6">
        <v>1</v>
      </c>
      <c r="H310" s="57">
        <v>21</v>
      </c>
      <c r="I310" s="57">
        <v>4</v>
      </c>
    </row>
    <row r="311" spans="1:9" ht="14.25" customHeight="1" x14ac:dyDescent="0.2">
      <c r="A311" s="6" t="s">
        <v>58</v>
      </c>
      <c r="B311" s="7">
        <v>25</v>
      </c>
      <c r="C311" s="8">
        <v>45220</v>
      </c>
      <c r="D311" s="6">
        <v>1</v>
      </c>
      <c r="E311" s="6">
        <v>1</v>
      </c>
      <c r="F311" s="6">
        <v>1</v>
      </c>
      <c r="G311" s="6">
        <v>1</v>
      </c>
      <c r="H311" s="57">
        <v>21</v>
      </c>
      <c r="I311" s="57">
        <v>4</v>
      </c>
    </row>
    <row r="312" spans="1:9" ht="14.25" customHeight="1" x14ac:dyDescent="0.2">
      <c r="A312" s="6" t="s">
        <v>86</v>
      </c>
      <c r="B312" s="7">
        <v>25</v>
      </c>
      <c r="C312" s="8">
        <v>45262</v>
      </c>
      <c r="D312" s="6">
        <v>1</v>
      </c>
      <c r="E312" s="6">
        <v>1</v>
      </c>
      <c r="F312" s="6">
        <v>1</v>
      </c>
      <c r="G312" s="6">
        <v>1</v>
      </c>
      <c r="H312" s="57">
        <v>21</v>
      </c>
      <c r="I312" s="57">
        <v>4</v>
      </c>
    </row>
    <row r="313" spans="1:9" ht="14.25" customHeight="1" x14ac:dyDescent="0.2">
      <c r="A313" s="6" t="s">
        <v>57</v>
      </c>
      <c r="B313" s="7">
        <v>25</v>
      </c>
      <c r="C313" s="8">
        <v>45213</v>
      </c>
      <c r="D313" s="6">
        <v>1</v>
      </c>
      <c r="E313" s="6">
        <v>1</v>
      </c>
      <c r="F313" s="6">
        <v>1</v>
      </c>
      <c r="G313" s="6">
        <v>1</v>
      </c>
      <c r="H313" s="57">
        <v>21</v>
      </c>
      <c r="I313" s="57">
        <v>4</v>
      </c>
    </row>
    <row r="314" spans="1:9" ht="14.25" customHeight="1" x14ac:dyDescent="0.2">
      <c r="A314" s="6" t="s">
        <v>60</v>
      </c>
      <c r="B314" s="7">
        <v>25</v>
      </c>
      <c r="C314" s="8">
        <v>45227</v>
      </c>
      <c r="D314" s="6">
        <v>1</v>
      </c>
      <c r="E314" s="6">
        <v>1</v>
      </c>
      <c r="F314" s="6">
        <v>1</v>
      </c>
      <c r="G314" s="6">
        <v>1</v>
      </c>
      <c r="H314" s="57">
        <v>21</v>
      </c>
      <c r="I314" s="57">
        <v>4</v>
      </c>
    </row>
    <row r="315" spans="1:9" ht="14.25" customHeight="1" x14ac:dyDescent="0.2">
      <c r="A315" s="6" t="s">
        <v>59</v>
      </c>
      <c r="B315" s="7">
        <v>25</v>
      </c>
      <c r="C315" s="8">
        <v>45234</v>
      </c>
      <c r="D315" s="6">
        <v>1</v>
      </c>
      <c r="E315" s="6">
        <v>1</v>
      </c>
      <c r="F315" s="6">
        <v>1</v>
      </c>
      <c r="G315" s="6">
        <v>1</v>
      </c>
      <c r="H315" s="57">
        <v>21</v>
      </c>
      <c r="I315" s="57">
        <v>4</v>
      </c>
    </row>
    <row r="316" spans="1:9" ht="14.25" customHeight="1" x14ac:dyDescent="0.2">
      <c r="A316" s="6" t="s">
        <v>251</v>
      </c>
      <c r="B316" s="7">
        <v>25</v>
      </c>
      <c r="C316" s="8">
        <v>45241</v>
      </c>
      <c r="D316" s="6">
        <v>1</v>
      </c>
      <c r="E316" s="6">
        <v>1</v>
      </c>
      <c r="F316" s="6">
        <v>1</v>
      </c>
      <c r="G316" s="6">
        <v>1</v>
      </c>
      <c r="H316" s="57">
        <v>21</v>
      </c>
      <c r="I316" s="57">
        <v>4</v>
      </c>
    </row>
    <row r="317" spans="1:9" ht="14.25" customHeight="1" x14ac:dyDescent="0.2">
      <c r="A317" s="6" t="s">
        <v>67</v>
      </c>
      <c r="B317" s="7">
        <v>25</v>
      </c>
      <c r="C317" s="8">
        <v>45255</v>
      </c>
      <c r="D317" s="6">
        <v>1</v>
      </c>
      <c r="E317" s="6">
        <v>1</v>
      </c>
      <c r="F317" s="6">
        <v>1</v>
      </c>
      <c r="G317" s="6">
        <v>1</v>
      </c>
      <c r="H317" s="57">
        <v>21</v>
      </c>
      <c r="I317" s="57">
        <v>4</v>
      </c>
    </row>
    <row r="318" spans="1:9" ht="14.25" customHeight="1" x14ac:dyDescent="0.2">
      <c r="A318" s="6" t="s">
        <v>97</v>
      </c>
      <c r="B318" s="7">
        <v>25</v>
      </c>
      <c r="C318" s="8">
        <v>45248</v>
      </c>
      <c r="D318" s="6">
        <v>1</v>
      </c>
      <c r="E318" s="6">
        <v>1</v>
      </c>
      <c r="F318" s="6">
        <v>1</v>
      </c>
      <c r="G318" s="6">
        <v>1</v>
      </c>
      <c r="H318" s="57">
        <v>21</v>
      </c>
      <c r="I318" s="57">
        <v>4</v>
      </c>
    </row>
    <row r="319" spans="1:9" ht="14.25" customHeight="1" x14ac:dyDescent="0.2">
      <c r="A319" s="6" t="s">
        <v>218</v>
      </c>
      <c r="B319" s="7">
        <v>18</v>
      </c>
      <c r="C319" s="8">
        <v>45219</v>
      </c>
      <c r="D319" s="6">
        <v>1</v>
      </c>
      <c r="E319" s="6">
        <v>1</v>
      </c>
      <c r="F319" s="6">
        <v>1</v>
      </c>
      <c r="G319" s="6">
        <v>1</v>
      </c>
      <c r="H319" s="57">
        <v>22</v>
      </c>
    </row>
    <row r="320" spans="1:9" ht="14.25" customHeight="1" x14ac:dyDescent="0.2">
      <c r="A320" s="6" t="s">
        <v>227</v>
      </c>
      <c r="B320" s="7">
        <v>19</v>
      </c>
      <c r="C320" s="8">
        <v>45245</v>
      </c>
      <c r="D320" s="6">
        <v>0.93333333333333335</v>
      </c>
      <c r="E320" s="6">
        <v>0.9263157894736842</v>
      </c>
      <c r="F320" s="6">
        <v>0.90877192982456134</v>
      </c>
      <c r="G320" s="6">
        <v>0.89999999999999991</v>
      </c>
      <c r="H320" s="57">
        <v>13</v>
      </c>
      <c r="I320" s="57">
        <v>4</v>
      </c>
    </row>
    <row r="321" spans="1:10" ht="14.25" customHeight="1" x14ac:dyDescent="0.2">
      <c r="A321" s="6" t="s">
        <v>228</v>
      </c>
      <c r="B321" s="7">
        <v>22</v>
      </c>
      <c r="C321" s="8">
        <v>45245</v>
      </c>
      <c r="D321" s="6">
        <v>0.94545454545454533</v>
      </c>
      <c r="E321" s="6">
        <v>0.94181818181818189</v>
      </c>
      <c r="F321" s="6">
        <v>0.90606060606060601</v>
      </c>
      <c r="G321" s="6">
        <v>0.89999999999999991</v>
      </c>
      <c r="H321" s="57">
        <v>23</v>
      </c>
      <c r="I321" s="57">
        <v>2</v>
      </c>
    </row>
    <row r="322" spans="1:10" ht="14.25" customHeight="1" x14ac:dyDescent="0.2">
      <c r="A322" s="6" t="s">
        <v>216</v>
      </c>
      <c r="B322" s="7">
        <v>17</v>
      </c>
      <c r="C322" s="8">
        <v>45219</v>
      </c>
      <c r="D322" s="6">
        <v>1</v>
      </c>
      <c r="E322" s="6">
        <v>1</v>
      </c>
      <c r="F322" s="6">
        <v>1</v>
      </c>
      <c r="G322" s="6">
        <v>1</v>
      </c>
      <c r="H322" s="57">
        <v>17</v>
      </c>
    </row>
    <row r="323" spans="1:10" ht="14.25" customHeight="1" x14ac:dyDescent="0.2">
      <c r="A323" s="6" t="s">
        <v>212</v>
      </c>
      <c r="B323" s="7">
        <v>19</v>
      </c>
      <c r="C323" s="8">
        <v>45202</v>
      </c>
      <c r="D323" s="6">
        <v>0.9859649122807016</v>
      </c>
      <c r="E323" s="6">
        <v>0.97263157894736851</v>
      </c>
      <c r="F323" s="6">
        <v>0.92982456140350866</v>
      </c>
      <c r="G323" s="6">
        <v>0.96052631578947367</v>
      </c>
      <c r="H323" s="57">
        <v>19</v>
      </c>
    </row>
    <row r="324" spans="1:10" ht="14.25" customHeight="1" x14ac:dyDescent="0.2">
      <c r="A324" s="6" t="s">
        <v>214</v>
      </c>
      <c r="B324" s="7">
        <v>18</v>
      </c>
      <c r="C324" s="8">
        <v>45233</v>
      </c>
      <c r="D324" s="6">
        <v>0.96666666666666667</v>
      </c>
      <c r="E324" s="6">
        <v>0.98222222222222222</v>
      </c>
      <c r="F324" s="6">
        <v>0.92962962962962958</v>
      </c>
      <c r="G324" s="6">
        <v>0.97500000000000009</v>
      </c>
      <c r="H324" s="57">
        <v>18</v>
      </c>
    </row>
    <row r="325" spans="1:10" ht="14.25" customHeight="1" x14ac:dyDescent="0.2">
      <c r="A325" s="6" t="s">
        <v>220</v>
      </c>
      <c r="B325" s="7">
        <v>16</v>
      </c>
      <c r="C325" s="8">
        <v>45225</v>
      </c>
      <c r="D325" s="6">
        <v>0.98333333333333328</v>
      </c>
      <c r="E325" s="6">
        <v>0.995</v>
      </c>
      <c r="F325" s="6">
        <v>0.94583333333333341</v>
      </c>
      <c r="G325" s="6">
        <v>0.984375</v>
      </c>
      <c r="H325" s="57">
        <v>18</v>
      </c>
    </row>
    <row r="326" spans="1:10" ht="14.25" customHeight="1" x14ac:dyDescent="0.25">
      <c r="A326" s="56" t="s">
        <v>51</v>
      </c>
      <c r="B326" s="57">
        <v>16</v>
      </c>
      <c r="C326" s="58">
        <v>45322</v>
      </c>
      <c r="D326" s="54">
        <v>1</v>
      </c>
      <c r="E326" s="54">
        <v>1</v>
      </c>
      <c r="F326" s="54">
        <v>1</v>
      </c>
      <c r="G326" s="54">
        <v>1</v>
      </c>
      <c r="H326" s="55">
        <v>15</v>
      </c>
      <c r="I326" s="55">
        <v>1</v>
      </c>
      <c r="J326" s="54"/>
    </row>
    <row r="327" spans="1:10" ht="14.25" customHeight="1" x14ac:dyDescent="0.25">
      <c r="A327" s="56" t="s">
        <v>52</v>
      </c>
      <c r="B327" s="57">
        <v>17</v>
      </c>
      <c r="C327" s="58">
        <v>45384</v>
      </c>
      <c r="D327" s="54">
        <v>1</v>
      </c>
      <c r="E327" s="54">
        <v>1</v>
      </c>
      <c r="F327" s="54">
        <v>1</v>
      </c>
      <c r="G327" s="54">
        <v>1</v>
      </c>
      <c r="H327" s="55">
        <v>16</v>
      </c>
      <c r="I327" s="55">
        <v>1</v>
      </c>
      <c r="J327" s="54"/>
    </row>
    <row r="328" spans="1:10" ht="14.25" customHeight="1" x14ac:dyDescent="0.25">
      <c r="A328" s="56" t="s">
        <v>53</v>
      </c>
      <c r="B328" s="57">
        <v>15</v>
      </c>
      <c r="C328" s="58">
        <v>45294</v>
      </c>
      <c r="D328" s="54">
        <v>1</v>
      </c>
      <c r="E328" s="54">
        <v>1</v>
      </c>
      <c r="F328" s="54">
        <v>1</v>
      </c>
      <c r="G328" s="54">
        <v>1</v>
      </c>
      <c r="H328" s="55">
        <v>15</v>
      </c>
      <c r="I328" s="55">
        <v>0</v>
      </c>
      <c r="J328" s="54"/>
    </row>
    <row r="329" spans="1:10" ht="14.25" customHeight="1" x14ac:dyDescent="0.25">
      <c r="A329" s="56" t="s">
        <v>54</v>
      </c>
      <c r="B329" s="57">
        <v>20</v>
      </c>
      <c r="C329" s="58">
        <v>45294</v>
      </c>
      <c r="D329" s="54">
        <v>1</v>
      </c>
      <c r="E329" s="54">
        <v>1</v>
      </c>
      <c r="F329" s="54">
        <v>1</v>
      </c>
      <c r="G329" s="54">
        <v>1</v>
      </c>
      <c r="H329" s="55">
        <v>16</v>
      </c>
      <c r="I329" s="55">
        <v>4</v>
      </c>
      <c r="J329" s="54"/>
    </row>
    <row r="330" spans="1:10" ht="14.25" customHeight="1" x14ac:dyDescent="0.25">
      <c r="A330" s="56" t="s">
        <v>55</v>
      </c>
      <c r="B330" s="57">
        <v>20</v>
      </c>
      <c r="C330" s="58">
        <v>45296</v>
      </c>
      <c r="D330" s="54">
        <v>1</v>
      </c>
      <c r="E330" s="54">
        <v>1</v>
      </c>
      <c r="F330" s="54">
        <v>1</v>
      </c>
      <c r="G330" s="54">
        <v>1</v>
      </c>
      <c r="H330" s="55">
        <v>16</v>
      </c>
      <c r="I330" s="55">
        <v>4</v>
      </c>
      <c r="J330" s="54"/>
    </row>
    <row r="331" spans="1:10" ht="14.25" customHeight="1" x14ac:dyDescent="0.25">
      <c r="A331" s="56" t="s">
        <v>56</v>
      </c>
      <c r="B331" s="57">
        <v>20</v>
      </c>
      <c r="C331" s="58">
        <v>45300</v>
      </c>
      <c r="D331" s="54">
        <v>1</v>
      </c>
      <c r="E331" s="54">
        <v>1</v>
      </c>
      <c r="F331" s="54">
        <v>1</v>
      </c>
      <c r="G331" s="54">
        <v>1</v>
      </c>
      <c r="H331" s="55">
        <v>16</v>
      </c>
      <c r="I331" s="55">
        <v>4</v>
      </c>
      <c r="J331" s="54"/>
    </row>
    <row r="332" spans="1:10" ht="14.25" customHeight="1" x14ac:dyDescent="0.25">
      <c r="A332" s="56" t="s">
        <v>57</v>
      </c>
      <c r="B332" s="57">
        <v>20</v>
      </c>
      <c r="C332" s="58">
        <v>45296</v>
      </c>
      <c r="D332" s="54">
        <v>1</v>
      </c>
      <c r="E332" s="54">
        <v>1</v>
      </c>
      <c r="F332" s="54">
        <v>1</v>
      </c>
      <c r="G332" s="54">
        <v>1</v>
      </c>
      <c r="H332" s="55">
        <v>16</v>
      </c>
      <c r="I332" s="55">
        <v>4</v>
      </c>
      <c r="J332" s="54"/>
    </row>
    <row r="333" spans="1:10" ht="14.25" customHeight="1" x14ac:dyDescent="0.25">
      <c r="A333" s="56" t="s">
        <v>58</v>
      </c>
      <c r="B333" s="57">
        <v>20</v>
      </c>
      <c r="C333" s="58">
        <v>45300</v>
      </c>
      <c r="D333" s="54">
        <v>1</v>
      </c>
      <c r="E333" s="54">
        <v>1</v>
      </c>
      <c r="F333" s="54">
        <v>1</v>
      </c>
      <c r="G333" s="54">
        <v>1</v>
      </c>
      <c r="H333" s="55">
        <v>16</v>
      </c>
      <c r="I333" s="55">
        <v>4</v>
      </c>
      <c r="J333" s="54"/>
    </row>
    <row r="334" spans="1:10" ht="14.25" customHeight="1" x14ac:dyDescent="0.25">
      <c r="A334" s="56" t="s">
        <v>59</v>
      </c>
      <c r="B334" s="57">
        <v>20</v>
      </c>
      <c r="C334" s="58">
        <v>45306</v>
      </c>
      <c r="D334" s="54">
        <v>1</v>
      </c>
      <c r="E334" s="54">
        <v>1</v>
      </c>
      <c r="F334" s="54">
        <v>1</v>
      </c>
      <c r="G334" s="54">
        <v>1</v>
      </c>
      <c r="H334" s="55">
        <v>16</v>
      </c>
      <c r="I334" s="55">
        <v>4</v>
      </c>
      <c r="J334" s="54"/>
    </row>
    <row r="335" spans="1:10" ht="14.25" customHeight="1" x14ac:dyDescent="0.25">
      <c r="A335" s="56" t="s">
        <v>60</v>
      </c>
      <c r="B335" s="57">
        <v>20</v>
      </c>
      <c r="C335" s="58">
        <v>45302</v>
      </c>
      <c r="D335" s="54">
        <v>1</v>
      </c>
      <c r="E335" s="54">
        <v>1</v>
      </c>
      <c r="F335" s="54">
        <v>1</v>
      </c>
      <c r="G335" s="54">
        <v>1</v>
      </c>
      <c r="H335" s="55">
        <v>16</v>
      </c>
      <c r="I335" s="55">
        <v>4</v>
      </c>
      <c r="J335" s="54"/>
    </row>
    <row r="336" spans="1:10" ht="14.25" customHeight="1" x14ac:dyDescent="0.25">
      <c r="A336" s="56" t="s">
        <v>61</v>
      </c>
      <c r="B336" s="57">
        <v>20</v>
      </c>
      <c r="C336" s="58">
        <v>45308</v>
      </c>
      <c r="D336" s="54">
        <v>1</v>
      </c>
      <c r="E336" s="54">
        <v>1</v>
      </c>
      <c r="F336" s="54">
        <v>1</v>
      </c>
      <c r="G336" s="54">
        <v>1</v>
      </c>
      <c r="H336" s="55">
        <v>16</v>
      </c>
      <c r="I336" s="55">
        <v>4</v>
      </c>
      <c r="J336" s="54"/>
    </row>
    <row r="337" spans="1:10" ht="14.25" customHeight="1" x14ac:dyDescent="0.25">
      <c r="A337" s="56" t="s">
        <v>62</v>
      </c>
      <c r="B337" s="57">
        <v>20</v>
      </c>
      <c r="C337" s="58">
        <v>45325</v>
      </c>
      <c r="D337" s="54">
        <v>1</v>
      </c>
      <c r="E337" s="54">
        <v>1</v>
      </c>
      <c r="F337" s="54">
        <v>1</v>
      </c>
      <c r="G337" s="54">
        <v>1</v>
      </c>
      <c r="H337" s="55">
        <v>16</v>
      </c>
      <c r="I337" s="55">
        <v>4</v>
      </c>
      <c r="J337" s="54"/>
    </row>
    <row r="338" spans="1:10" ht="14.25" customHeight="1" x14ac:dyDescent="0.25">
      <c r="A338" s="56" t="s">
        <v>63</v>
      </c>
      <c r="B338" s="57">
        <v>20</v>
      </c>
      <c r="C338" s="58">
        <v>45337</v>
      </c>
      <c r="D338" s="54">
        <v>1</v>
      </c>
      <c r="E338" s="54">
        <v>1</v>
      </c>
      <c r="F338" s="54">
        <v>1</v>
      </c>
      <c r="G338" s="54">
        <v>1</v>
      </c>
      <c r="H338" s="55">
        <v>16</v>
      </c>
      <c r="I338" s="55">
        <v>4</v>
      </c>
      <c r="J338" s="54"/>
    </row>
    <row r="339" spans="1:10" ht="14.25" customHeight="1" x14ac:dyDescent="0.25">
      <c r="A339" s="56" t="s">
        <v>64</v>
      </c>
      <c r="B339" s="57">
        <v>20</v>
      </c>
      <c r="C339" s="58">
        <v>45335</v>
      </c>
      <c r="D339" s="54">
        <v>1</v>
      </c>
      <c r="E339" s="54">
        <v>1</v>
      </c>
      <c r="F339" s="54">
        <v>1</v>
      </c>
      <c r="G339" s="54">
        <v>1</v>
      </c>
      <c r="H339" s="55">
        <v>16</v>
      </c>
      <c r="I339" s="55">
        <v>4</v>
      </c>
      <c r="J339" s="54"/>
    </row>
    <row r="340" spans="1:10" ht="14.25" customHeight="1" x14ac:dyDescent="0.25">
      <c r="A340" s="56" t="s">
        <v>65</v>
      </c>
      <c r="B340" s="57">
        <v>20</v>
      </c>
      <c r="C340" s="58">
        <v>45331</v>
      </c>
      <c r="D340" s="54">
        <v>1</v>
      </c>
      <c r="E340" s="54">
        <v>1</v>
      </c>
      <c r="F340" s="54">
        <v>1</v>
      </c>
      <c r="G340" s="54">
        <v>1</v>
      </c>
      <c r="H340" s="55">
        <v>16</v>
      </c>
      <c r="I340" s="55">
        <v>4</v>
      </c>
      <c r="J340" s="54"/>
    </row>
    <row r="341" spans="1:10" ht="14.25" customHeight="1" x14ac:dyDescent="0.25">
      <c r="A341" s="56" t="s">
        <v>66</v>
      </c>
      <c r="B341" s="57">
        <v>20</v>
      </c>
      <c r="C341" s="58">
        <v>45324</v>
      </c>
      <c r="D341" s="54">
        <v>1</v>
      </c>
      <c r="E341" s="54">
        <v>1</v>
      </c>
      <c r="F341" s="54">
        <v>1</v>
      </c>
      <c r="G341" s="54">
        <v>1</v>
      </c>
      <c r="H341" s="55">
        <v>16</v>
      </c>
      <c r="I341" s="55">
        <v>4</v>
      </c>
      <c r="J341" s="54"/>
    </row>
    <row r="342" spans="1:10" ht="14.25" customHeight="1" x14ac:dyDescent="0.25">
      <c r="A342" s="56" t="s">
        <v>66</v>
      </c>
      <c r="B342" s="57">
        <v>20</v>
      </c>
      <c r="C342" s="58">
        <v>45322</v>
      </c>
      <c r="D342" s="54">
        <v>1</v>
      </c>
      <c r="E342" s="54">
        <v>1</v>
      </c>
      <c r="F342" s="54">
        <v>1</v>
      </c>
      <c r="G342" s="54">
        <v>1</v>
      </c>
      <c r="H342" s="55">
        <v>16</v>
      </c>
      <c r="I342" s="55">
        <v>4</v>
      </c>
      <c r="J342" s="54"/>
    </row>
    <row r="343" spans="1:10" ht="14.25" customHeight="1" x14ac:dyDescent="0.25">
      <c r="A343" s="56" t="s">
        <v>67</v>
      </c>
      <c r="B343" s="57">
        <v>20</v>
      </c>
      <c r="C343" s="58">
        <v>45310</v>
      </c>
      <c r="D343" s="54">
        <v>1</v>
      </c>
      <c r="E343" s="54">
        <v>1</v>
      </c>
      <c r="F343" s="54">
        <v>1</v>
      </c>
      <c r="G343" s="54">
        <v>1</v>
      </c>
      <c r="H343" s="55">
        <v>16</v>
      </c>
      <c r="I343" s="55">
        <v>4</v>
      </c>
      <c r="J343" s="54"/>
    </row>
    <row r="344" spans="1:10" ht="14.25" customHeight="1" x14ac:dyDescent="0.25">
      <c r="A344" s="56" t="s">
        <v>55</v>
      </c>
      <c r="B344" s="57">
        <v>20</v>
      </c>
      <c r="C344" s="58">
        <v>45314</v>
      </c>
      <c r="D344" s="54">
        <v>1</v>
      </c>
      <c r="E344" s="54">
        <v>1</v>
      </c>
      <c r="F344" s="54">
        <v>1</v>
      </c>
      <c r="G344" s="54">
        <v>1</v>
      </c>
      <c r="H344" s="55">
        <v>16</v>
      </c>
      <c r="I344" s="55">
        <v>4</v>
      </c>
      <c r="J344" s="54"/>
    </row>
    <row r="345" spans="1:10" ht="14.25" customHeight="1" x14ac:dyDescent="0.25">
      <c r="A345" s="56" t="s">
        <v>68</v>
      </c>
      <c r="B345" s="57">
        <v>17</v>
      </c>
      <c r="C345" s="58">
        <v>45403</v>
      </c>
      <c r="D345" s="54">
        <v>1</v>
      </c>
      <c r="E345" s="54">
        <v>1</v>
      </c>
      <c r="F345" s="54">
        <v>1</v>
      </c>
      <c r="G345" s="54">
        <v>1</v>
      </c>
      <c r="H345" s="55">
        <v>13</v>
      </c>
      <c r="I345" s="55">
        <v>4</v>
      </c>
      <c r="J345" s="54"/>
    </row>
    <row r="346" spans="1:10" ht="14.25" customHeight="1" x14ac:dyDescent="0.25">
      <c r="A346" s="56" t="s">
        <v>69</v>
      </c>
      <c r="B346" s="57">
        <v>16</v>
      </c>
      <c r="C346" s="58">
        <v>45342</v>
      </c>
      <c r="D346" s="54">
        <v>1</v>
      </c>
      <c r="E346" s="54">
        <v>1</v>
      </c>
      <c r="F346" s="54">
        <v>1</v>
      </c>
      <c r="G346" s="54">
        <v>1</v>
      </c>
      <c r="H346" s="55">
        <v>16</v>
      </c>
      <c r="I346" s="55">
        <v>0</v>
      </c>
      <c r="J346" s="54"/>
    </row>
    <row r="347" spans="1:10" ht="14.25" customHeight="1" x14ac:dyDescent="0.25">
      <c r="A347" s="56" t="s">
        <v>70</v>
      </c>
      <c r="B347" s="57">
        <v>15</v>
      </c>
      <c r="C347" s="58">
        <v>45367</v>
      </c>
      <c r="D347" s="54">
        <v>1</v>
      </c>
      <c r="E347" s="54">
        <v>1</v>
      </c>
      <c r="F347" s="54">
        <v>1</v>
      </c>
      <c r="G347" s="54">
        <v>1</v>
      </c>
      <c r="H347" s="55">
        <v>17</v>
      </c>
      <c r="I347" s="55">
        <v>0</v>
      </c>
      <c r="J347" s="54"/>
    </row>
    <row r="348" spans="1:10" ht="14.25" customHeight="1" x14ac:dyDescent="0.25">
      <c r="A348" s="56" t="s">
        <v>71</v>
      </c>
      <c r="B348" s="57">
        <v>17</v>
      </c>
      <c r="C348" s="58">
        <v>45368</v>
      </c>
      <c r="D348" s="54">
        <v>1</v>
      </c>
      <c r="E348" s="54">
        <v>1</v>
      </c>
      <c r="F348" s="54">
        <v>1</v>
      </c>
      <c r="G348" s="54">
        <v>1</v>
      </c>
      <c r="H348" s="55">
        <v>17</v>
      </c>
      <c r="I348" s="55">
        <v>0</v>
      </c>
      <c r="J348" s="54"/>
    </row>
    <row r="349" spans="1:10" ht="14.25" customHeight="1" x14ac:dyDescent="0.25">
      <c r="A349" s="56" t="s">
        <v>72</v>
      </c>
      <c r="B349" s="57">
        <v>16</v>
      </c>
      <c r="C349" s="58">
        <v>45321</v>
      </c>
      <c r="D349" s="54">
        <v>1</v>
      </c>
      <c r="E349" s="54">
        <v>1</v>
      </c>
      <c r="F349" s="54">
        <v>1</v>
      </c>
      <c r="G349" s="54">
        <v>1</v>
      </c>
      <c r="H349" s="55">
        <v>12</v>
      </c>
      <c r="I349" s="55">
        <v>4</v>
      </c>
      <c r="J349" s="54"/>
    </row>
    <row r="350" spans="1:10" ht="14.25" customHeight="1" x14ac:dyDescent="0.25">
      <c r="A350" s="56" t="s">
        <v>73</v>
      </c>
      <c r="B350" s="57">
        <v>21</v>
      </c>
      <c r="C350" s="58">
        <v>45350</v>
      </c>
      <c r="D350" s="54">
        <v>1</v>
      </c>
      <c r="E350" s="54">
        <v>1</v>
      </c>
      <c r="F350" s="54">
        <v>1</v>
      </c>
      <c r="G350" s="54">
        <v>1</v>
      </c>
      <c r="H350" s="55">
        <v>17</v>
      </c>
      <c r="I350" s="55">
        <v>4</v>
      </c>
      <c r="J350" s="54"/>
    </row>
    <row r="351" spans="1:10" ht="14.25" customHeight="1" x14ac:dyDescent="0.25">
      <c r="A351" s="56" t="s">
        <v>74</v>
      </c>
      <c r="B351" s="57">
        <v>17</v>
      </c>
      <c r="C351" s="58">
        <v>45342</v>
      </c>
      <c r="D351" s="54">
        <v>1</v>
      </c>
      <c r="E351" s="54">
        <v>1</v>
      </c>
      <c r="F351" s="54">
        <v>1</v>
      </c>
      <c r="G351" s="54">
        <v>1</v>
      </c>
      <c r="H351" s="55">
        <v>14</v>
      </c>
      <c r="I351" s="55">
        <v>3</v>
      </c>
      <c r="J351" s="54"/>
    </row>
    <row r="352" spans="1:10" ht="14.25" customHeight="1" x14ac:dyDescent="0.25">
      <c r="A352" s="56" t="s">
        <v>75</v>
      </c>
      <c r="B352" s="57">
        <v>21</v>
      </c>
      <c r="C352" s="58">
        <v>45321</v>
      </c>
      <c r="D352" s="54">
        <v>1</v>
      </c>
      <c r="E352" s="54">
        <v>1</v>
      </c>
      <c r="F352" s="54">
        <v>1</v>
      </c>
      <c r="G352" s="54">
        <v>1</v>
      </c>
      <c r="H352" s="55">
        <v>17</v>
      </c>
      <c r="I352" s="55">
        <v>4</v>
      </c>
      <c r="J352" s="54"/>
    </row>
    <row r="353" spans="1:10" ht="14.25" customHeight="1" x14ac:dyDescent="0.25">
      <c r="A353" s="56" t="s">
        <v>76</v>
      </c>
      <c r="B353" s="57">
        <v>12</v>
      </c>
      <c r="C353" s="58">
        <v>45321</v>
      </c>
      <c r="D353" s="54">
        <v>1</v>
      </c>
      <c r="E353" s="54">
        <v>1</v>
      </c>
      <c r="F353" s="54">
        <v>1</v>
      </c>
      <c r="G353" s="54">
        <v>1</v>
      </c>
      <c r="H353" s="55">
        <v>12</v>
      </c>
      <c r="I353" s="55">
        <v>0</v>
      </c>
      <c r="J353" s="54"/>
    </row>
    <row r="354" spans="1:10" ht="14.25" customHeight="1" x14ac:dyDescent="0.25">
      <c r="A354" s="56" t="s">
        <v>77</v>
      </c>
      <c r="B354" s="57">
        <v>15</v>
      </c>
      <c r="C354" s="58">
        <v>45324</v>
      </c>
      <c r="D354" s="54">
        <v>1</v>
      </c>
      <c r="E354" s="54">
        <v>1</v>
      </c>
      <c r="F354" s="54">
        <v>1</v>
      </c>
      <c r="G354" s="54">
        <v>1</v>
      </c>
      <c r="H354" s="55">
        <v>15</v>
      </c>
      <c r="I354" s="55">
        <v>0</v>
      </c>
      <c r="J354" s="54"/>
    </row>
    <row r="355" spans="1:10" ht="14.25" customHeight="1" x14ac:dyDescent="0.25">
      <c r="A355" s="56" t="s">
        <v>78</v>
      </c>
      <c r="B355" s="57">
        <v>20</v>
      </c>
      <c r="C355" s="58">
        <v>45328</v>
      </c>
      <c r="D355" s="54">
        <v>1</v>
      </c>
      <c r="E355" s="54">
        <v>1</v>
      </c>
      <c r="F355" s="54">
        <v>1</v>
      </c>
      <c r="G355" s="54">
        <v>1</v>
      </c>
      <c r="H355" s="55">
        <v>20</v>
      </c>
      <c r="I355" s="55">
        <v>0</v>
      </c>
      <c r="J355" s="54"/>
    </row>
    <row r="356" spans="1:10" ht="14.25" customHeight="1" x14ac:dyDescent="0.25">
      <c r="A356" s="56" t="s">
        <v>79</v>
      </c>
      <c r="B356" s="57">
        <v>20</v>
      </c>
      <c r="C356" s="58">
        <v>45321</v>
      </c>
      <c r="D356" s="54">
        <v>1</v>
      </c>
      <c r="E356" s="54">
        <v>1</v>
      </c>
      <c r="F356" s="54">
        <v>1</v>
      </c>
      <c r="G356" s="54">
        <v>1</v>
      </c>
      <c r="H356" s="55">
        <v>20</v>
      </c>
      <c r="I356" s="55">
        <v>0</v>
      </c>
      <c r="J356" s="54"/>
    </row>
    <row r="357" spans="1:10" ht="14.25" customHeight="1" x14ac:dyDescent="0.25">
      <c r="A357" s="56" t="s">
        <v>80</v>
      </c>
      <c r="B357" s="57">
        <v>15</v>
      </c>
      <c r="C357" s="58">
        <v>45309</v>
      </c>
      <c r="D357" s="54">
        <v>1</v>
      </c>
      <c r="E357" s="54">
        <v>1</v>
      </c>
      <c r="F357" s="54">
        <v>1</v>
      </c>
      <c r="G357" s="54">
        <v>1</v>
      </c>
      <c r="H357" s="55">
        <v>15</v>
      </c>
      <c r="I357" s="55">
        <v>0</v>
      </c>
      <c r="J357" s="54"/>
    </row>
    <row r="358" spans="1:10" ht="14.25" customHeight="1" x14ac:dyDescent="0.25">
      <c r="A358" s="56" t="s">
        <v>81</v>
      </c>
      <c r="B358" s="57">
        <v>21</v>
      </c>
      <c r="C358" s="58">
        <v>45313</v>
      </c>
      <c r="D358" s="54">
        <v>1</v>
      </c>
      <c r="E358" s="54">
        <v>1</v>
      </c>
      <c r="F358" s="54">
        <v>1</v>
      </c>
      <c r="G358" s="54">
        <v>1</v>
      </c>
      <c r="H358" s="55">
        <v>19</v>
      </c>
      <c r="I358" s="55">
        <v>2</v>
      </c>
      <c r="J358" s="54"/>
    </row>
    <row r="359" spans="1:10" ht="14.25" customHeight="1" x14ac:dyDescent="0.25">
      <c r="A359" s="56" t="s">
        <v>82</v>
      </c>
      <c r="B359" s="57">
        <v>15</v>
      </c>
      <c r="C359" s="58">
        <v>45313</v>
      </c>
      <c r="D359" s="54">
        <v>1</v>
      </c>
      <c r="E359" s="54">
        <v>1</v>
      </c>
      <c r="F359" s="54">
        <v>1</v>
      </c>
      <c r="G359" s="54">
        <v>1</v>
      </c>
      <c r="H359" s="55">
        <v>16</v>
      </c>
      <c r="I359" s="55">
        <v>0</v>
      </c>
      <c r="J359" s="54"/>
    </row>
    <row r="360" spans="1:10" ht="14.25" customHeight="1" x14ac:dyDescent="0.25">
      <c r="A360" s="56" t="s">
        <v>83</v>
      </c>
      <c r="B360" s="57">
        <v>15</v>
      </c>
      <c r="C360" s="58">
        <v>45302</v>
      </c>
      <c r="D360" s="54">
        <v>1</v>
      </c>
      <c r="E360" s="54">
        <v>1</v>
      </c>
      <c r="F360" s="54">
        <v>1</v>
      </c>
      <c r="G360" s="54">
        <v>1</v>
      </c>
      <c r="H360" s="55">
        <v>15</v>
      </c>
      <c r="I360" s="55">
        <v>0</v>
      </c>
      <c r="J360" s="54"/>
    </row>
    <row r="361" spans="1:10" ht="14.25" customHeight="1" x14ac:dyDescent="0.25">
      <c r="A361" s="56" t="s">
        <v>79</v>
      </c>
      <c r="B361" s="57">
        <v>15</v>
      </c>
      <c r="C361" s="58">
        <v>45335</v>
      </c>
      <c r="D361" s="54">
        <v>1</v>
      </c>
      <c r="E361" s="54">
        <v>1</v>
      </c>
      <c r="F361" s="54">
        <v>1</v>
      </c>
      <c r="G361" s="54">
        <v>1</v>
      </c>
      <c r="H361" s="55">
        <v>13</v>
      </c>
      <c r="I361" s="55">
        <v>2</v>
      </c>
      <c r="J361" s="54"/>
    </row>
    <row r="362" spans="1:10" ht="14.25" customHeight="1" x14ac:dyDescent="0.25">
      <c r="A362" s="56" t="s">
        <v>84</v>
      </c>
      <c r="B362" s="57">
        <v>19</v>
      </c>
      <c r="C362" s="58">
        <v>37264</v>
      </c>
      <c r="D362" s="54">
        <v>1</v>
      </c>
      <c r="E362" s="54">
        <v>1</v>
      </c>
      <c r="F362" s="54">
        <v>1</v>
      </c>
      <c r="G362" s="54">
        <v>1</v>
      </c>
      <c r="H362" s="55">
        <v>15</v>
      </c>
      <c r="I362" s="55">
        <v>4</v>
      </c>
      <c r="J362" s="54"/>
    </row>
    <row r="363" spans="1:10" ht="14.25" customHeight="1" x14ac:dyDescent="0.25">
      <c r="A363" s="56" t="s">
        <v>85</v>
      </c>
      <c r="B363" s="57">
        <v>18</v>
      </c>
      <c r="C363" s="58">
        <v>45321</v>
      </c>
      <c r="D363" s="54">
        <v>1</v>
      </c>
      <c r="E363" s="54">
        <v>1</v>
      </c>
      <c r="F363" s="54">
        <v>1</v>
      </c>
      <c r="G363" s="54">
        <v>1</v>
      </c>
      <c r="H363" s="55">
        <v>18</v>
      </c>
      <c r="I363" s="55">
        <v>0</v>
      </c>
      <c r="J363" s="54"/>
    </row>
    <row r="364" spans="1:10" ht="14.25" customHeight="1" x14ac:dyDescent="0.25">
      <c r="A364" s="56" t="s">
        <v>59</v>
      </c>
      <c r="B364" s="57">
        <v>15</v>
      </c>
      <c r="C364" s="58">
        <v>45331</v>
      </c>
      <c r="D364" s="54">
        <v>0.9244444444444444</v>
      </c>
      <c r="E364" s="54">
        <v>0.96533333333333315</v>
      </c>
      <c r="F364" s="54">
        <v>0.89333333333333331</v>
      </c>
      <c r="G364" s="54">
        <v>0.94333333333333336</v>
      </c>
      <c r="H364" s="55">
        <v>15</v>
      </c>
      <c r="I364" s="55">
        <v>0</v>
      </c>
      <c r="J364" s="54"/>
    </row>
    <row r="365" spans="1:10" ht="14.25" customHeight="1" x14ac:dyDescent="0.25">
      <c r="A365" s="56" t="s">
        <v>86</v>
      </c>
      <c r="B365" s="57">
        <v>15</v>
      </c>
      <c r="C365" s="58">
        <v>45359</v>
      </c>
      <c r="D365" s="54">
        <v>0.92888888888888888</v>
      </c>
      <c r="E365" s="54">
        <v>0.93066666666666653</v>
      </c>
      <c r="F365" s="54">
        <v>0.88888888888888884</v>
      </c>
      <c r="G365" s="54">
        <v>0.93333333333333335</v>
      </c>
      <c r="H365" s="55">
        <v>15</v>
      </c>
      <c r="I365" s="55">
        <v>0</v>
      </c>
      <c r="J365" s="54"/>
    </row>
    <row r="366" spans="1:10" ht="14.25" customHeight="1" x14ac:dyDescent="0.25">
      <c r="A366" s="56" t="s">
        <v>87</v>
      </c>
      <c r="B366" s="57">
        <v>15</v>
      </c>
      <c r="C366" s="58">
        <v>45352</v>
      </c>
      <c r="D366" s="54">
        <v>0.98666666666666658</v>
      </c>
      <c r="E366" s="54">
        <v>0.98666666666666669</v>
      </c>
      <c r="F366" s="54">
        <v>0.88888888888888884</v>
      </c>
      <c r="G366" s="54">
        <v>0.94666666666666666</v>
      </c>
      <c r="H366" s="55">
        <v>15</v>
      </c>
      <c r="I366" s="55">
        <v>0</v>
      </c>
      <c r="J366" s="54"/>
    </row>
    <row r="367" spans="1:10" ht="14.25" customHeight="1" x14ac:dyDescent="0.25">
      <c r="A367" s="56" t="s">
        <v>67</v>
      </c>
      <c r="B367" s="57">
        <v>15</v>
      </c>
      <c r="C367" s="58">
        <v>45345</v>
      </c>
      <c r="D367" s="54">
        <v>0.98222222222222222</v>
      </c>
      <c r="E367" s="54">
        <v>0.97600000000000009</v>
      </c>
      <c r="F367" s="54">
        <v>0.91555555555555546</v>
      </c>
      <c r="G367" s="54">
        <v>0.94</v>
      </c>
      <c r="H367" s="55">
        <v>15</v>
      </c>
      <c r="I367" s="55">
        <v>0</v>
      </c>
      <c r="J367" s="54"/>
    </row>
    <row r="368" spans="1:10" ht="14.25" customHeight="1" x14ac:dyDescent="0.25">
      <c r="A368" s="56" t="s">
        <v>88</v>
      </c>
      <c r="B368" s="57">
        <v>15</v>
      </c>
      <c r="C368" s="58">
        <v>45366</v>
      </c>
      <c r="D368" s="54">
        <v>0.94666666666666677</v>
      </c>
      <c r="E368" s="54">
        <v>0.96000000000000008</v>
      </c>
      <c r="F368" s="54">
        <v>0.9111111111111112</v>
      </c>
      <c r="G368" s="54">
        <v>0.94</v>
      </c>
      <c r="H368" s="55">
        <v>15</v>
      </c>
      <c r="I368" s="55">
        <v>0</v>
      </c>
      <c r="J368" s="54"/>
    </row>
    <row r="369" spans="1:10" ht="14.25" customHeight="1" x14ac:dyDescent="0.25">
      <c r="A369" s="56" t="s">
        <v>60</v>
      </c>
      <c r="B369" s="57">
        <v>16</v>
      </c>
      <c r="C369" s="58">
        <v>45324</v>
      </c>
      <c r="D369" s="54">
        <v>0.9458333333333333</v>
      </c>
      <c r="E369" s="54">
        <v>0.96750000000000003</v>
      </c>
      <c r="F369" s="54">
        <v>0.92083333333333328</v>
      </c>
      <c r="G369" s="54">
        <v>0.93125000000000002</v>
      </c>
      <c r="H369" s="55">
        <v>16</v>
      </c>
      <c r="I369" s="55">
        <v>0</v>
      </c>
      <c r="J369" s="54"/>
    </row>
    <row r="370" spans="1:10" ht="14.25" customHeight="1" x14ac:dyDescent="0.25">
      <c r="A370" s="56" t="s">
        <v>61</v>
      </c>
      <c r="B370" s="57">
        <v>12</v>
      </c>
      <c r="C370" s="58">
        <v>45338</v>
      </c>
      <c r="D370" s="54">
        <v>0.97777777777777775</v>
      </c>
      <c r="E370" s="54">
        <v>0.97333333333333327</v>
      </c>
      <c r="F370" s="54">
        <v>0.92222222222222217</v>
      </c>
      <c r="G370" s="54">
        <v>0.9375</v>
      </c>
      <c r="H370" s="55">
        <v>12</v>
      </c>
      <c r="I370" s="55">
        <v>0</v>
      </c>
      <c r="J370" s="54"/>
    </row>
    <row r="371" spans="1:10" ht="14.25" customHeight="1" x14ac:dyDescent="0.25">
      <c r="A371" s="56" t="s">
        <v>89</v>
      </c>
      <c r="B371" s="57">
        <v>15</v>
      </c>
      <c r="C371" s="58">
        <v>45310</v>
      </c>
      <c r="D371" s="54">
        <v>0.93777777777777782</v>
      </c>
      <c r="E371" s="54">
        <v>0.93066666666666653</v>
      </c>
      <c r="F371" s="54">
        <v>0.8488888888888888</v>
      </c>
      <c r="G371" s="54">
        <v>0.8899999999999999</v>
      </c>
      <c r="H371" s="55">
        <v>15</v>
      </c>
      <c r="I371" s="55">
        <v>0</v>
      </c>
      <c r="J371" s="54"/>
    </row>
    <row r="372" spans="1:10" ht="14.25" customHeight="1" x14ac:dyDescent="0.25">
      <c r="A372" s="56" t="s">
        <v>90</v>
      </c>
      <c r="B372" s="57">
        <v>18</v>
      </c>
      <c r="C372" s="58">
        <v>45312</v>
      </c>
      <c r="D372" s="54">
        <v>0.94444444444444453</v>
      </c>
      <c r="E372" s="54">
        <v>0.94444444444444453</v>
      </c>
      <c r="F372" s="54">
        <v>0.85185185185185186</v>
      </c>
      <c r="G372" s="54">
        <v>0.9194444444444444</v>
      </c>
      <c r="H372" s="55">
        <v>18</v>
      </c>
      <c r="I372" s="55">
        <v>0</v>
      </c>
      <c r="J372" s="54"/>
    </row>
    <row r="373" spans="1:10" ht="14.25" customHeight="1" x14ac:dyDescent="0.25">
      <c r="A373" s="56" t="s">
        <v>62</v>
      </c>
      <c r="B373" s="57">
        <v>19</v>
      </c>
      <c r="C373" s="58">
        <v>45296</v>
      </c>
      <c r="D373" s="54">
        <v>0.9263157894736842</v>
      </c>
      <c r="E373" s="54">
        <v>0.94947368421052625</v>
      </c>
      <c r="F373" s="54">
        <v>0.82807017543859651</v>
      </c>
      <c r="G373" s="54">
        <v>0.89736842105263159</v>
      </c>
      <c r="H373" s="55">
        <v>19</v>
      </c>
      <c r="I373" s="55">
        <v>0</v>
      </c>
      <c r="J373" s="54"/>
    </row>
    <row r="374" spans="1:10" ht="14.25" customHeight="1" x14ac:dyDescent="0.25">
      <c r="A374" s="56" t="s">
        <v>57</v>
      </c>
      <c r="B374" s="57">
        <v>24</v>
      </c>
      <c r="C374" s="58">
        <v>45301</v>
      </c>
      <c r="D374" s="54">
        <v>0.9472222222222223</v>
      </c>
      <c r="E374" s="54">
        <v>0.92166666666666663</v>
      </c>
      <c r="F374" s="54">
        <v>0.87222222222222223</v>
      </c>
      <c r="G374" s="54">
        <v>0.92083333333333328</v>
      </c>
      <c r="H374" s="55">
        <v>20</v>
      </c>
      <c r="I374" s="55">
        <v>4</v>
      </c>
      <c r="J374" s="54"/>
    </row>
    <row r="375" spans="1:10" ht="14.25" customHeight="1" x14ac:dyDescent="0.25">
      <c r="A375" s="56" t="s">
        <v>91</v>
      </c>
      <c r="B375" s="57">
        <v>24</v>
      </c>
      <c r="C375" s="58">
        <v>45315</v>
      </c>
      <c r="D375" s="54">
        <v>0.96111111111111125</v>
      </c>
      <c r="E375" s="54">
        <v>0.95833333333333337</v>
      </c>
      <c r="F375" s="54">
        <v>0.8833333333333333</v>
      </c>
      <c r="G375" s="54">
        <v>0.93333333333333335</v>
      </c>
      <c r="H375" s="55">
        <v>22</v>
      </c>
      <c r="I375" s="55">
        <v>4</v>
      </c>
      <c r="J375" s="54"/>
    </row>
    <row r="376" spans="1:10" ht="14.25" customHeight="1" x14ac:dyDescent="0.25">
      <c r="A376" s="56" t="s">
        <v>92</v>
      </c>
      <c r="B376" s="57">
        <v>24</v>
      </c>
      <c r="C376" s="58">
        <v>45357</v>
      </c>
      <c r="D376" s="54">
        <v>0.90833333333333333</v>
      </c>
      <c r="E376" s="54">
        <v>0.91666666666666663</v>
      </c>
      <c r="F376" s="54">
        <v>0.83888888888888902</v>
      </c>
      <c r="G376" s="54">
        <v>0.88125000000000009</v>
      </c>
      <c r="H376" s="55">
        <v>4</v>
      </c>
      <c r="I376" s="55">
        <v>20</v>
      </c>
      <c r="J376" s="54"/>
    </row>
    <row r="377" spans="1:10" ht="14.25" customHeight="1" x14ac:dyDescent="0.25">
      <c r="A377" s="56" t="s">
        <v>89</v>
      </c>
      <c r="B377" s="57">
        <v>28</v>
      </c>
      <c r="C377" s="58">
        <v>37273</v>
      </c>
      <c r="D377" s="54">
        <v>0.92857142857142871</v>
      </c>
      <c r="E377" s="54">
        <v>0.91142857142857148</v>
      </c>
      <c r="F377" s="54">
        <v>0.83095238095238089</v>
      </c>
      <c r="G377" s="54">
        <v>0.9107142857142857</v>
      </c>
      <c r="H377" s="55">
        <v>24</v>
      </c>
      <c r="I377" s="55">
        <v>4</v>
      </c>
      <c r="J377" s="54"/>
    </row>
    <row r="378" spans="1:10" ht="14.25" customHeight="1" x14ac:dyDescent="0.25">
      <c r="A378" s="56" t="s">
        <v>61</v>
      </c>
      <c r="B378" s="57">
        <v>24</v>
      </c>
      <c r="C378" s="58">
        <v>45329</v>
      </c>
      <c r="D378" s="54">
        <v>0.94444444444444442</v>
      </c>
      <c r="E378" s="54">
        <v>0.95833333333333337</v>
      </c>
      <c r="F378" s="54">
        <v>0.89166666666666661</v>
      </c>
      <c r="G378" s="54">
        <v>0.97499999999999998</v>
      </c>
      <c r="H378" s="55">
        <v>20</v>
      </c>
      <c r="I378" s="55">
        <v>4</v>
      </c>
      <c r="J378" s="54"/>
    </row>
    <row r="379" spans="1:10" ht="14.25" customHeight="1" x14ac:dyDescent="0.25">
      <c r="A379" s="56" t="s">
        <v>86</v>
      </c>
      <c r="B379" s="57">
        <v>24</v>
      </c>
      <c r="C379" s="58">
        <v>45350</v>
      </c>
      <c r="D379" s="54">
        <v>0.90833333333333333</v>
      </c>
      <c r="E379" s="54">
        <v>0.91166666666666663</v>
      </c>
      <c r="F379" s="54">
        <v>0.875</v>
      </c>
      <c r="G379" s="54">
        <v>0.9145833333333333</v>
      </c>
      <c r="H379" s="55">
        <v>21</v>
      </c>
      <c r="I379" s="55">
        <v>3</v>
      </c>
      <c r="J379" s="54"/>
    </row>
    <row r="380" spans="1:10" ht="14.25" customHeight="1" x14ac:dyDescent="0.25">
      <c r="A380" s="56" t="s">
        <v>62</v>
      </c>
      <c r="B380" s="57">
        <v>24</v>
      </c>
      <c r="C380" s="58">
        <v>45294</v>
      </c>
      <c r="D380" s="54">
        <v>1</v>
      </c>
      <c r="E380" s="54">
        <v>0.83</v>
      </c>
      <c r="F380" s="54">
        <v>0.96111111111111103</v>
      </c>
      <c r="G380" s="54">
        <v>0.98958333333333337</v>
      </c>
      <c r="H380" s="55">
        <v>20</v>
      </c>
      <c r="I380" s="55">
        <v>4</v>
      </c>
      <c r="J380" s="54"/>
    </row>
    <row r="381" spans="1:10" ht="14.25" customHeight="1" x14ac:dyDescent="0.25">
      <c r="A381" s="56" t="s">
        <v>87</v>
      </c>
      <c r="B381" s="57">
        <v>24</v>
      </c>
      <c r="C381" s="58">
        <v>45343</v>
      </c>
      <c r="D381" s="54">
        <v>0.94722222222222219</v>
      </c>
      <c r="E381" s="54">
        <v>0.95833333333333326</v>
      </c>
      <c r="F381" s="54">
        <v>0.91666666666666663</v>
      </c>
      <c r="G381" s="54">
        <v>0.9458333333333333</v>
      </c>
      <c r="H381" s="55">
        <v>20</v>
      </c>
      <c r="I381" s="55">
        <v>4</v>
      </c>
      <c r="J381" s="54"/>
    </row>
    <row r="382" spans="1:10" ht="14.25" customHeight="1" x14ac:dyDescent="0.25">
      <c r="A382" s="56" t="s">
        <v>67</v>
      </c>
      <c r="B382" s="57">
        <v>24</v>
      </c>
      <c r="C382" s="58">
        <v>45336</v>
      </c>
      <c r="D382" s="54">
        <v>0.95000000000000007</v>
      </c>
      <c r="E382" s="54">
        <v>0.96666666666666667</v>
      </c>
      <c r="F382" s="54">
        <v>0.92500000000000004</v>
      </c>
      <c r="G382" s="54">
        <v>0.95833333333333326</v>
      </c>
      <c r="H382" s="55">
        <v>21</v>
      </c>
      <c r="I382" s="55">
        <v>3</v>
      </c>
      <c r="J382" s="54"/>
    </row>
    <row r="383" spans="1:10" ht="14.25" customHeight="1" x14ac:dyDescent="0.25">
      <c r="A383" s="56" t="s">
        <v>59</v>
      </c>
      <c r="B383" s="57">
        <v>24</v>
      </c>
      <c r="C383" s="58">
        <v>45322</v>
      </c>
      <c r="D383" s="54">
        <v>0.91111111111111098</v>
      </c>
      <c r="E383" s="54">
        <v>0.91500000000000004</v>
      </c>
      <c r="F383" s="54">
        <v>0.85000000000000009</v>
      </c>
      <c r="G383" s="54">
        <v>0.8979166666666667</v>
      </c>
      <c r="H383" s="55">
        <v>21</v>
      </c>
      <c r="I383" s="55">
        <v>3</v>
      </c>
      <c r="J383" s="54"/>
    </row>
    <row r="384" spans="1:10" ht="14.25" customHeight="1" x14ac:dyDescent="0.25">
      <c r="A384" s="56" t="s">
        <v>93</v>
      </c>
      <c r="B384" s="57">
        <v>19</v>
      </c>
      <c r="C384" s="58">
        <v>45402</v>
      </c>
      <c r="D384" s="54">
        <v>1</v>
      </c>
      <c r="E384" s="54">
        <v>1</v>
      </c>
      <c r="F384" s="54">
        <v>1</v>
      </c>
      <c r="G384" s="54">
        <v>1</v>
      </c>
      <c r="H384" s="55">
        <v>19</v>
      </c>
      <c r="I384" s="55">
        <v>0</v>
      </c>
      <c r="J384" s="54"/>
    </row>
    <row r="385" spans="1:10" ht="14.25" customHeight="1" x14ac:dyDescent="0.25">
      <c r="A385" s="56" t="s">
        <v>61</v>
      </c>
      <c r="B385" s="57">
        <v>24</v>
      </c>
      <c r="C385" s="58">
        <v>45345</v>
      </c>
      <c r="D385" s="54">
        <v>0.99722222222222223</v>
      </c>
      <c r="E385" s="54">
        <v>0.98833333333333329</v>
      </c>
      <c r="F385" s="54">
        <v>0.99722222222222223</v>
      </c>
      <c r="G385" s="54">
        <v>1</v>
      </c>
      <c r="H385" s="55">
        <v>22</v>
      </c>
      <c r="I385" s="55">
        <v>2</v>
      </c>
      <c r="J385" s="54"/>
    </row>
    <row r="386" spans="1:10" ht="14.25" customHeight="1" x14ac:dyDescent="0.25">
      <c r="A386" s="56" t="s">
        <v>59</v>
      </c>
      <c r="B386" s="57">
        <v>24</v>
      </c>
      <c r="C386" s="58">
        <v>45338</v>
      </c>
      <c r="D386" s="54">
        <v>0.98888888888888893</v>
      </c>
      <c r="E386" s="54">
        <v>0.98</v>
      </c>
      <c r="F386" s="54">
        <v>0.94166666666666665</v>
      </c>
      <c r="G386" s="54">
        <v>0.94166666666666665</v>
      </c>
      <c r="H386" s="55">
        <v>22</v>
      </c>
      <c r="I386" s="55">
        <v>2</v>
      </c>
      <c r="J386" s="54"/>
    </row>
    <row r="387" spans="1:10" ht="14.25" customHeight="1" x14ac:dyDescent="0.25">
      <c r="A387" s="56" t="s">
        <v>61</v>
      </c>
      <c r="B387" s="57">
        <v>24</v>
      </c>
      <c r="C387" s="58">
        <v>45326</v>
      </c>
      <c r="D387" s="54">
        <v>0.96111111111111103</v>
      </c>
      <c r="E387" s="54">
        <v>0.96833333333333349</v>
      </c>
      <c r="F387" s="54">
        <v>0.96388888888888891</v>
      </c>
      <c r="G387" s="54">
        <v>0.96041666666666659</v>
      </c>
      <c r="H387" s="55">
        <v>22</v>
      </c>
      <c r="I387" s="55">
        <v>2</v>
      </c>
      <c r="J387" s="54"/>
    </row>
    <row r="388" spans="1:10" ht="14.25" customHeight="1" x14ac:dyDescent="0.25">
      <c r="A388" s="56" t="s">
        <v>59</v>
      </c>
      <c r="B388" s="57">
        <v>24</v>
      </c>
      <c r="C388" s="58">
        <v>45339</v>
      </c>
      <c r="D388" s="54">
        <v>0.99722222222222223</v>
      </c>
      <c r="E388" s="54">
        <v>0.97666666666666657</v>
      </c>
      <c r="F388" s="54">
        <v>0.94722222222222219</v>
      </c>
      <c r="G388" s="54">
        <v>0.97499999999999998</v>
      </c>
      <c r="H388" s="55">
        <v>22</v>
      </c>
      <c r="I388" s="55">
        <v>2</v>
      </c>
      <c r="J388" s="54"/>
    </row>
    <row r="389" spans="1:10" ht="14.25" customHeight="1" x14ac:dyDescent="0.25">
      <c r="A389" s="56" t="s">
        <v>57</v>
      </c>
      <c r="B389" s="57">
        <v>24</v>
      </c>
      <c r="C389" s="58">
        <v>45303</v>
      </c>
      <c r="D389" s="54">
        <v>0.98333333333333328</v>
      </c>
      <c r="E389" s="54">
        <v>0.98666666666666669</v>
      </c>
      <c r="F389" s="54">
        <v>0.95277777777777772</v>
      </c>
      <c r="G389" s="54">
        <v>0.98541666666666672</v>
      </c>
      <c r="H389" s="55">
        <v>22</v>
      </c>
      <c r="I389" s="55">
        <v>2</v>
      </c>
      <c r="J389" s="54"/>
    </row>
    <row r="390" spans="1:10" ht="14.25" customHeight="1" x14ac:dyDescent="0.25">
      <c r="A390" s="56" t="s">
        <v>62</v>
      </c>
      <c r="B390" s="57">
        <v>22</v>
      </c>
      <c r="C390" s="58">
        <v>45304</v>
      </c>
      <c r="D390" s="54">
        <v>0.97878787878787887</v>
      </c>
      <c r="E390" s="54">
        <v>0.98545454545454558</v>
      </c>
      <c r="F390" s="54">
        <v>0.94848484848484838</v>
      </c>
      <c r="G390" s="54">
        <v>0.97727272727272729</v>
      </c>
      <c r="H390" s="55">
        <v>22</v>
      </c>
      <c r="I390" s="55">
        <v>2</v>
      </c>
      <c r="J390" s="54"/>
    </row>
    <row r="391" spans="1:10" ht="14.25" customHeight="1" x14ac:dyDescent="0.25">
      <c r="A391" s="56" t="s">
        <v>58</v>
      </c>
      <c r="B391" s="57">
        <v>24</v>
      </c>
      <c r="C391" s="58">
        <v>45324</v>
      </c>
      <c r="D391" s="54">
        <v>0.98333333333333328</v>
      </c>
      <c r="E391" s="54">
        <v>0.97499999999999998</v>
      </c>
      <c r="F391" s="54">
        <v>0.95555555555555549</v>
      </c>
      <c r="G391" s="54">
        <v>0.98541666666666672</v>
      </c>
      <c r="H391" s="55">
        <v>22</v>
      </c>
      <c r="I391" s="55">
        <v>2</v>
      </c>
      <c r="J391" s="54"/>
    </row>
    <row r="392" spans="1:10" ht="14.25" customHeight="1" x14ac:dyDescent="0.25">
      <c r="A392" s="56" t="s">
        <v>94</v>
      </c>
      <c r="B392" s="57">
        <v>24</v>
      </c>
      <c r="C392" s="58">
        <v>45374</v>
      </c>
      <c r="D392" s="54">
        <v>0.98333333333333328</v>
      </c>
      <c r="E392" s="54">
        <v>0.9933333333333334</v>
      </c>
      <c r="F392" s="54">
        <v>0.98888888888888893</v>
      </c>
      <c r="G392" s="54">
        <v>0.99791666666666667</v>
      </c>
      <c r="H392" s="55">
        <v>22</v>
      </c>
      <c r="I392" s="55">
        <v>2</v>
      </c>
      <c r="J392" s="54"/>
    </row>
    <row r="393" spans="1:10" ht="14.25" customHeight="1" x14ac:dyDescent="0.25">
      <c r="A393" s="56" t="s">
        <v>94</v>
      </c>
      <c r="B393" s="57">
        <v>24</v>
      </c>
      <c r="C393" s="58">
        <v>45373</v>
      </c>
      <c r="D393" s="54">
        <v>0.98611111111111105</v>
      </c>
      <c r="E393" s="54">
        <v>0.9850000000000001</v>
      </c>
      <c r="F393" s="54">
        <v>0.98333333333333328</v>
      </c>
      <c r="G393" s="54">
        <v>0.98750000000000004</v>
      </c>
      <c r="H393" s="55">
        <v>22</v>
      </c>
      <c r="I393" s="55">
        <v>2</v>
      </c>
      <c r="J393" s="54"/>
    </row>
    <row r="394" spans="1:10" ht="14.25" customHeight="1" x14ac:dyDescent="0.25">
      <c r="A394" s="56" t="s">
        <v>86</v>
      </c>
      <c r="B394" s="57">
        <v>22</v>
      </c>
      <c r="C394" s="58">
        <v>45367</v>
      </c>
      <c r="D394" s="54">
        <v>0.97878787878787876</v>
      </c>
      <c r="E394" s="54">
        <v>0.97454545454545449</v>
      </c>
      <c r="F394" s="54">
        <v>0.97878787878787876</v>
      </c>
      <c r="G394" s="54">
        <v>0.98409090909090902</v>
      </c>
      <c r="H394" s="55">
        <v>20</v>
      </c>
      <c r="I394" s="55">
        <v>2</v>
      </c>
      <c r="J394" s="54"/>
    </row>
    <row r="395" spans="1:10" ht="14.25" customHeight="1" x14ac:dyDescent="0.25">
      <c r="A395" s="56" t="s">
        <v>95</v>
      </c>
      <c r="B395" s="57">
        <v>24</v>
      </c>
      <c r="C395" s="58">
        <v>45366</v>
      </c>
      <c r="D395" s="54">
        <v>0.9805555555555554</v>
      </c>
      <c r="E395" s="54">
        <v>0.98666666666666669</v>
      </c>
      <c r="F395" s="54">
        <v>0.97222222222222232</v>
      </c>
      <c r="G395" s="54">
        <v>0.9916666666666667</v>
      </c>
      <c r="H395" s="55">
        <v>22</v>
      </c>
      <c r="I395" s="55">
        <v>2</v>
      </c>
      <c r="J395" s="54"/>
    </row>
    <row r="396" spans="1:10" ht="14.25" customHeight="1" x14ac:dyDescent="0.25">
      <c r="A396" s="56" t="s">
        <v>60</v>
      </c>
      <c r="B396" s="57">
        <v>22</v>
      </c>
      <c r="C396" s="58">
        <v>45332</v>
      </c>
      <c r="D396" s="54">
        <v>0.98787878787878791</v>
      </c>
      <c r="E396" s="54">
        <v>0.9818181818181817</v>
      </c>
      <c r="F396" s="54">
        <v>0.94848484848484849</v>
      </c>
      <c r="G396" s="54">
        <v>0.9795454545454545</v>
      </c>
      <c r="H396" s="55">
        <v>22</v>
      </c>
      <c r="I396" s="55">
        <v>2</v>
      </c>
      <c r="J396" s="54"/>
    </row>
    <row r="397" spans="1:10" ht="14.25" customHeight="1" x14ac:dyDescent="0.25">
      <c r="A397" s="56" t="s">
        <v>67</v>
      </c>
      <c r="B397" s="57">
        <v>24</v>
      </c>
      <c r="C397" s="58">
        <v>45360</v>
      </c>
      <c r="D397" s="54">
        <v>0.96111111111111103</v>
      </c>
      <c r="E397" s="54">
        <v>0.95166666666666666</v>
      </c>
      <c r="F397" s="54">
        <v>0.92499999999999982</v>
      </c>
      <c r="G397" s="54">
        <v>0.94166666666666676</v>
      </c>
      <c r="H397" s="55">
        <v>22</v>
      </c>
      <c r="I397" s="55">
        <v>2</v>
      </c>
      <c r="J397" s="54"/>
    </row>
    <row r="398" spans="1:10" ht="14.25" customHeight="1" x14ac:dyDescent="0.25">
      <c r="A398" s="56" t="s">
        <v>96</v>
      </c>
      <c r="B398" s="57">
        <v>24</v>
      </c>
      <c r="C398" s="58">
        <v>45296</v>
      </c>
      <c r="D398" s="54">
        <v>0.99444444444444458</v>
      </c>
      <c r="E398" s="54">
        <v>0.99166666666666659</v>
      </c>
      <c r="F398" s="54">
        <v>0.91388888888888897</v>
      </c>
      <c r="G398" s="54">
        <v>0.99375000000000002</v>
      </c>
      <c r="H398" s="55">
        <v>22</v>
      </c>
      <c r="I398" s="55">
        <v>2</v>
      </c>
      <c r="J398" s="54"/>
    </row>
    <row r="399" spans="1:10" ht="14.25" customHeight="1" x14ac:dyDescent="0.25">
      <c r="A399" s="56" t="s">
        <v>87</v>
      </c>
      <c r="B399" s="57">
        <v>24</v>
      </c>
      <c r="C399" s="58">
        <v>45352</v>
      </c>
      <c r="D399" s="54">
        <v>0.96388888888888902</v>
      </c>
      <c r="E399" s="54">
        <v>0.97333333333333338</v>
      </c>
      <c r="F399" s="54">
        <v>0.96111111111111125</v>
      </c>
      <c r="G399" s="54">
        <v>0.96250000000000002</v>
      </c>
      <c r="H399" s="55">
        <v>22</v>
      </c>
      <c r="I399" s="55">
        <v>2</v>
      </c>
      <c r="J399" s="54"/>
    </row>
    <row r="400" spans="1:10" ht="14.25" customHeight="1" x14ac:dyDescent="0.25">
      <c r="A400" s="56" t="s">
        <v>67</v>
      </c>
      <c r="B400" s="57">
        <v>24</v>
      </c>
      <c r="C400" s="58">
        <v>45359</v>
      </c>
      <c r="D400" s="54">
        <v>0.97777777777777763</v>
      </c>
      <c r="E400" s="54">
        <v>0.97833333333333328</v>
      </c>
      <c r="F400" s="54">
        <v>0.9805555555555554</v>
      </c>
      <c r="G400" s="54">
        <v>0.9916666666666667</v>
      </c>
      <c r="H400" s="55">
        <v>22</v>
      </c>
      <c r="I400" s="55">
        <v>2</v>
      </c>
      <c r="J400" s="54"/>
    </row>
    <row r="401" spans="1:10" ht="14.25" customHeight="1" x14ac:dyDescent="0.25">
      <c r="A401" s="56" t="s">
        <v>97</v>
      </c>
      <c r="B401" s="57">
        <v>24</v>
      </c>
      <c r="C401" s="58">
        <v>45353</v>
      </c>
      <c r="D401" s="54">
        <v>0.98055555555555551</v>
      </c>
      <c r="E401" s="54">
        <v>0.98166666666666658</v>
      </c>
      <c r="F401" s="54">
        <v>0.96666666666666667</v>
      </c>
      <c r="G401" s="54">
        <v>0.98541666666666661</v>
      </c>
      <c r="H401" s="55">
        <v>23</v>
      </c>
      <c r="I401" s="55">
        <v>1</v>
      </c>
      <c r="J401" s="54"/>
    </row>
    <row r="402" spans="1:10" ht="14.25" customHeight="1" x14ac:dyDescent="0.25">
      <c r="A402" s="56" t="s">
        <v>60</v>
      </c>
      <c r="B402" s="57">
        <v>24</v>
      </c>
      <c r="C402" s="58">
        <v>45331</v>
      </c>
      <c r="D402" s="54">
        <v>1</v>
      </c>
      <c r="E402" s="54">
        <v>1</v>
      </c>
      <c r="F402" s="54">
        <v>1</v>
      </c>
      <c r="G402" s="54">
        <v>1</v>
      </c>
      <c r="H402" s="55">
        <v>22</v>
      </c>
      <c r="I402" s="55">
        <v>2</v>
      </c>
      <c r="J402" s="54"/>
    </row>
    <row r="403" spans="1:10" ht="14.25" customHeight="1" x14ac:dyDescent="0.25">
      <c r="A403" s="56" t="s">
        <v>57</v>
      </c>
      <c r="B403" s="57">
        <v>24</v>
      </c>
      <c r="C403" s="58">
        <v>45311</v>
      </c>
      <c r="D403" s="54">
        <v>0.99444444444444458</v>
      </c>
      <c r="E403" s="54">
        <v>0.98333333333333328</v>
      </c>
      <c r="F403" s="54">
        <v>0.94166666666666665</v>
      </c>
      <c r="G403" s="54">
        <v>0.97708333333333341</v>
      </c>
      <c r="H403" s="55">
        <v>22</v>
      </c>
      <c r="I403" s="55">
        <v>2</v>
      </c>
      <c r="J403" s="54"/>
    </row>
    <row r="404" spans="1:10" ht="14.25" customHeight="1" x14ac:dyDescent="0.25">
      <c r="A404" s="56" t="s">
        <v>58</v>
      </c>
      <c r="B404" s="57">
        <v>24</v>
      </c>
      <c r="C404" s="58">
        <v>45318</v>
      </c>
      <c r="D404" s="54">
        <v>0.95555555555555549</v>
      </c>
      <c r="E404" s="54">
        <v>0.95666666666666667</v>
      </c>
      <c r="F404" s="54">
        <v>0.89444444444444449</v>
      </c>
      <c r="G404" s="54">
        <v>0.94791666666666674</v>
      </c>
      <c r="H404" s="55">
        <v>22</v>
      </c>
      <c r="I404" s="55">
        <v>2</v>
      </c>
      <c r="J404" s="54"/>
    </row>
    <row r="405" spans="1:10" ht="14.25" customHeight="1" x14ac:dyDescent="0.25">
      <c r="A405" s="56" t="s">
        <v>98</v>
      </c>
      <c r="B405" s="57">
        <v>16</v>
      </c>
      <c r="C405" s="58">
        <v>45327</v>
      </c>
      <c r="D405" s="54">
        <v>1</v>
      </c>
      <c r="E405" s="54">
        <v>1</v>
      </c>
      <c r="F405" s="54">
        <v>1</v>
      </c>
      <c r="G405" s="54">
        <v>1</v>
      </c>
      <c r="H405" s="55">
        <v>14</v>
      </c>
      <c r="I405" s="55">
        <v>2</v>
      </c>
      <c r="J405" s="54"/>
    </row>
    <row r="406" spans="1:10" ht="14.25" customHeight="1" x14ac:dyDescent="0.25">
      <c r="A406" s="56" t="s">
        <v>99</v>
      </c>
      <c r="B406" s="57">
        <v>18</v>
      </c>
      <c r="C406" s="58">
        <v>45321</v>
      </c>
      <c r="D406" s="54">
        <v>0.94444444444444442</v>
      </c>
      <c r="E406" s="54">
        <v>0.98666666666666658</v>
      </c>
      <c r="F406" s="54">
        <v>0.54074074074074063</v>
      </c>
      <c r="G406" s="54">
        <v>0.74444444444444446</v>
      </c>
      <c r="H406" s="55">
        <v>18</v>
      </c>
      <c r="I406" s="55">
        <v>0</v>
      </c>
      <c r="J406" s="54"/>
    </row>
    <row r="407" spans="1:10" ht="14.25" customHeight="1" x14ac:dyDescent="0.25">
      <c r="A407" s="56" t="s">
        <v>100</v>
      </c>
      <c r="B407" s="57">
        <v>47</v>
      </c>
      <c r="C407" s="58">
        <v>45345</v>
      </c>
      <c r="D407" s="54">
        <v>0.99858156028368794</v>
      </c>
      <c r="E407" s="54">
        <v>1</v>
      </c>
      <c r="F407" s="54">
        <v>0.99858156028368794</v>
      </c>
      <c r="G407" s="54">
        <v>0.99680851063829778</v>
      </c>
      <c r="H407" s="55">
        <v>44</v>
      </c>
      <c r="I407" s="55">
        <v>3</v>
      </c>
      <c r="J407" s="54"/>
    </row>
    <row r="408" spans="1:10" ht="14.25" customHeight="1" x14ac:dyDescent="0.25">
      <c r="A408" s="59" t="s">
        <v>54</v>
      </c>
      <c r="B408" s="1">
        <v>19</v>
      </c>
      <c r="C408" s="58">
        <v>45294</v>
      </c>
      <c r="D408" s="54">
        <v>0.98</v>
      </c>
      <c r="E408" s="54">
        <v>0.99</v>
      </c>
      <c r="F408" s="54">
        <v>1</v>
      </c>
      <c r="G408" s="54">
        <v>1</v>
      </c>
      <c r="H408" s="55">
        <v>17</v>
      </c>
      <c r="I408" s="55">
        <v>2</v>
      </c>
      <c r="J408" s="54"/>
    </row>
    <row r="409" spans="1:10" ht="14.25" customHeight="1" x14ac:dyDescent="0.25">
      <c r="A409" s="55" t="s">
        <v>100</v>
      </c>
      <c r="B409" s="7">
        <v>19</v>
      </c>
      <c r="C409" s="8">
        <v>45300</v>
      </c>
      <c r="D409" s="6">
        <v>0.98</v>
      </c>
      <c r="E409" s="6">
        <v>1</v>
      </c>
      <c r="F409" s="6">
        <v>0.98</v>
      </c>
      <c r="G409" s="6">
        <v>1</v>
      </c>
      <c r="H409" s="1">
        <v>17</v>
      </c>
      <c r="I409" s="1">
        <v>2</v>
      </c>
      <c r="J409" s="60"/>
    </row>
    <row r="410" spans="1:10" ht="14.25" customHeight="1" x14ac:dyDescent="0.25">
      <c r="A410" s="55" t="s">
        <v>86</v>
      </c>
      <c r="B410" s="7">
        <v>19</v>
      </c>
      <c r="C410" s="8">
        <v>45296</v>
      </c>
      <c r="D410" s="6">
        <v>0.99</v>
      </c>
      <c r="E410" s="6">
        <v>1</v>
      </c>
      <c r="F410" s="6">
        <v>1</v>
      </c>
      <c r="G410" s="6">
        <v>1</v>
      </c>
      <c r="H410" s="1">
        <v>17</v>
      </c>
      <c r="I410" s="1">
        <v>2</v>
      </c>
      <c r="J410" s="60"/>
    </row>
    <row r="411" spans="1:10" ht="14.25" customHeight="1" x14ac:dyDescent="0.25">
      <c r="A411" s="55" t="s">
        <v>58</v>
      </c>
      <c r="B411" s="7">
        <v>15</v>
      </c>
      <c r="C411" s="8">
        <v>45300</v>
      </c>
      <c r="D411" s="6">
        <v>1</v>
      </c>
      <c r="E411" s="6">
        <v>0.99</v>
      </c>
      <c r="F411" s="6">
        <v>0.98</v>
      </c>
      <c r="G411" s="6">
        <v>1</v>
      </c>
      <c r="H411" s="1">
        <v>13</v>
      </c>
      <c r="I411" s="1">
        <v>2</v>
      </c>
      <c r="J411" s="60"/>
    </row>
    <row r="412" spans="1:10" ht="14.25" customHeight="1" x14ac:dyDescent="0.25">
      <c r="A412" s="55" t="s">
        <v>59</v>
      </c>
      <c r="B412" s="7">
        <v>15</v>
      </c>
      <c r="C412" s="8">
        <v>45306</v>
      </c>
      <c r="D412" s="6">
        <v>0.9</v>
      </c>
      <c r="E412" s="6">
        <v>1</v>
      </c>
      <c r="F412" s="6">
        <v>0.98</v>
      </c>
      <c r="G412" s="6">
        <v>1</v>
      </c>
      <c r="H412" s="1">
        <v>13</v>
      </c>
      <c r="I412" s="1">
        <v>2</v>
      </c>
      <c r="J412" s="60"/>
    </row>
    <row r="413" spans="1:10" ht="14.25" customHeight="1" x14ac:dyDescent="0.25">
      <c r="A413" s="55" t="s">
        <v>65</v>
      </c>
      <c r="B413" s="7">
        <v>15</v>
      </c>
      <c r="C413" s="8">
        <v>45331</v>
      </c>
      <c r="D413" s="6">
        <v>1</v>
      </c>
      <c r="E413" s="6">
        <v>0.99</v>
      </c>
      <c r="F413" s="6">
        <v>0.99</v>
      </c>
      <c r="G413" s="6">
        <v>0.98</v>
      </c>
      <c r="H413" s="1">
        <v>13</v>
      </c>
      <c r="I413" s="1">
        <v>2</v>
      </c>
      <c r="J413" s="60"/>
    </row>
    <row r="414" spans="1:10" ht="14.25" customHeight="1" x14ac:dyDescent="0.25">
      <c r="A414" s="55" t="s">
        <v>101</v>
      </c>
      <c r="B414" s="7">
        <v>15</v>
      </c>
      <c r="C414" s="8">
        <v>45322</v>
      </c>
      <c r="D414" s="6">
        <v>1</v>
      </c>
      <c r="E414" s="6">
        <v>0.99</v>
      </c>
      <c r="F414" s="6">
        <v>0.98</v>
      </c>
      <c r="G414" s="6">
        <v>0.99</v>
      </c>
      <c r="H414" s="1">
        <v>13</v>
      </c>
      <c r="I414" s="1">
        <v>2</v>
      </c>
      <c r="J414" s="60"/>
    </row>
    <row r="415" spans="1:10" ht="14.25" customHeight="1" x14ac:dyDescent="0.25">
      <c r="A415" s="55" t="s">
        <v>101</v>
      </c>
      <c r="B415" s="7">
        <v>15</v>
      </c>
      <c r="C415" s="8">
        <v>45324</v>
      </c>
      <c r="D415" s="6">
        <v>1</v>
      </c>
      <c r="E415" s="6">
        <v>0.99</v>
      </c>
      <c r="F415" s="6">
        <v>0.98</v>
      </c>
      <c r="G415" s="6">
        <v>1</v>
      </c>
      <c r="H415" s="1">
        <v>13</v>
      </c>
      <c r="I415" s="1">
        <v>2</v>
      </c>
      <c r="J415" s="60"/>
    </row>
    <row r="416" spans="1:10" ht="14.25" customHeight="1" x14ac:dyDescent="0.25">
      <c r="A416" s="55" t="s">
        <v>67</v>
      </c>
      <c r="B416" s="7">
        <v>15</v>
      </c>
      <c r="C416" s="8">
        <v>45310</v>
      </c>
      <c r="D416" s="6">
        <v>0.99</v>
      </c>
      <c r="E416" s="6">
        <v>0.98</v>
      </c>
      <c r="F416" s="6">
        <v>0.96</v>
      </c>
      <c r="G416" s="6">
        <v>0.98</v>
      </c>
      <c r="H416" s="1">
        <v>13</v>
      </c>
      <c r="I416" s="1">
        <v>2</v>
      </c>
      <c r="J416" s="60"/>
    </row>
    <row r="417" spans="1:10" ht="14.25" customHeight="1" x14ac:dyDescent="0.25">
      <c r="A417" s="55" t="s">
        <v>86</v>
      </c>
      <c r="B417" s="7">
        <v>15</v>
      </c>
      <c r="C417" s="8">
        <v>45314</v>
      </c>
      <c r="D417" s="6">
        <v>1</v>
      </c>
      <c r="E417" s="6">
        <v>0.99</v>
      </c>
      <c r="F417" s="6">
        <v>0.98</v>
      </c>
      <c r="G417" s="6">
        <v>1</v>
      </c>
      <c r="H417" s="1">
        <v>13</v>
      </c>
      <c r="I417" s="1">
        <v>2</v>
      </c>
      <c r="J417" s="60"/>
    </row>
    <row r="418" spans="1:10" ht="14.25" customHeight="1" x14ac:dyDescent="0.25">
      <c r="A418" s="55" t="s">
        <v>90</v>
      </c>
      <c r="B418" s="7">
        <v>15</v>
      </c>
      <c r="C418" s="8">
        <v>45296</v>
      </c>
      <c r="D418" s="6">
        <v>0.99</v>
      </c>
      <c r="E418" s="6">
        <v>0.98</v>
      </c>
      <c r="F418" s="6">
        <v>1</v>
      </c>
      <c r="G418" s="6">
        <v>0.98</v>
      </c>
      <c r="H418" s="1">
        <v>13</v>
      </c>
      <c r="I418" s="1">
        <v>2</v>
      </c>
      <c r="J418" s="60"/>
    </row>
    <row r="419" spans="1:10" ht="14.25" customHeight="1" x14ac:dyDescent="0.25">
      <c r="A419" s="55" t="s">
        <v>64</v>
      </c>
      <c r="B419" s="7">
        <v>15</v>
      </c>
      <c r="C419" s="8">
        <v>45335</v>
      </c>
      <c r="D419" s="6">
        <v>1</v>
      </c>
      <c r="E419" s="6">
        <v>1</v>
      </c>
      <c r="F419" s="6">
        <v>0.99</v>
      </c>
      <c r="G419" s="6">
        <v>0.98</v>
      </c>
      <c r="H419" s="1">
        <v>13</v>
      </c>
      <c r="I419" s="1">
        <v>2</v>
      </c>
      <c r="J419" s="60"/>
    </row>
    <row r="420" spans="1:10" ht="14.25" customHeight="1" x14ac:dyDescent="0.25">
      <c r="A420" s="55" t="s">
        <v>61</v>
      </c>
      <c r="B420" s="7">
        <v>15</v>
      </c>
      <c r="C420" s="8">
        <v>45308</v>
      </c>
      <c r="D420" s="6">
        <v>0.99</v>
      </c>
      <c r="E420" s="6">
        <v>1</v>
      </c>
      <c r="F420" s="6">
        <v>0.99</v>
      </c>
      <c r="G420" s="6">
        <v>0.98</v>
      </c>
      <c r="H420" s="1">
        <v>13</v>
      </c>
      <c r="I420" s="1">
        <v>2</v>
      </c>
      <c r="J420" s="60"/>
    </row>
    <row r="421" spans="1:10" ht="14.25" customHeight="1" x14ac:dyDescent="0.25">
      <c r="A421" s="55" t="s">
        <v>102</v>
      </c>
      <c r="B421" s="7">
        <v>15</v>
      </c>
      <c r="C421" s="8">
        <v>45302</v>
      </c>
      <c r="D421" s="6">
        <v>0.98</v>
      </c>
      <c r="E421" s="6">
        <v>0.99</v>
      </c>
      <c r="F421" s="6">
        <v>1</v>
      </c>
      <c r="G421" s="6">
        <v>1</v>
      </c>
      <c r="H421" s="1">
        <v>13</v>
      </c>
      <c r="I421" s="1">
        <v>2</v>
      </c>
      <c r="J421" s="60"/>
    </row>
    <row r="422" spans="1:10" ht="14.25" customHeight="1" x14ac:dyDescent="0.25">
      <c r="A422" s="55" t="s">
        <v>96</v>
      </c>
      <c r="B422" s="7">
        <v>15</v>
      </c>
      <c r="C422" s="8">
        <v>45294</v>
      </c>
      <c r="D422" s="6">
        <v>0.99</v>
      </c>
      <c r="E422" s="6">
        <v>0.98</v>
      </c>
      <c r="F422" s="6">
        <v>1</v>
      </c>
      <c r="G422" s="6">
        <v>1</v>
      </c>
      <c r="H422" s="1">
        <v>13</v>
      </c>
      <c r="I422" s="1">
        <v>2</v>
      </c>
      <c r="J422" s="60"/>
    </row>
    <row r="423" spans="1:10" ht="14.25" customHeight="1" x14ac:dyDescent="0.25">
      <c r="A423" s="55" t="s">
        <v>63</v>
      </c>
      <c r="B423" s="7">
        <v>15</v>
      </c>
      <c r="C423" s="8">
        <v>45306</v>
      </c>
      <c r="D423" s="6">
        <v>0.99</v>
      </c>
      <c r="E423" s="6">
        <v>0.98</v>
      </c>
      <c r="F423" s="6">
        <v>1</v>
      </c>
      <c r="G423" s="6">
        <v>1</v>
      </c>
      <c r="H423" s="1">
        <v>13</v>
      </c>
      <c r="I423" s="1">
        <v>2</v>
      </c>
      <c r="J423" s="60"/>
    </row>
    <row r="424" spans="1:10" ht="14.25" customHeight="1" x14ac:dyDescent="0.25">
      <c r="A424" s="55" t="s">
        <v>99</v>
      </c>
      <c r="B424" s="7">
        <v>14</v>
      </c>
      <c r="C424" s="8">
        <v>45299</v>
      </c>
      <c r="D424" s="6">
        <v>1</v>
      </c>
      <c r="E424" s="6">
        <v>0.99</v>
      </c>
      <c r="F424" s="6">
        <v>0.98</v>
      </c>
      <c r="G424" s="6">
        <v>0.99</v>
      </c>
      <c r="H424" s="1">
        <v>14</v>
      </c>
      <c r="I424" s="1">
        <v>0</v>
      </c>
      <c r="J424" s="60"/>
    </row>
    <row r="425" spans="1:10" ht="14.25" customHeight="1" x14ac:dyDescent="0.25">
      <c r="A425" s="55" t="s">
        <v>103</v>
      </c>
      <c r="B425" s="7">
        <v>20</v>
      </c>
      <c r="C425" s="8">
        <v>45332</v>
      </c>
      <c r="D425" s="6">
        <v>1</v>
      </c>
      <c r="E425" s="6">
        <v>0.99</v>
      </c>
      <c r="F425" s="6">
        <v>0.98</v>
      </c>
      <c r="G425" s="6">
        <v>0.98</v>
      </c>
      <c r="H425" s="1">
        <v>20</v>
      </c>
      <c r="I425" s="1">
        <v>0</v>
      </c>
      <c r="J425" s="60"/>
    </row>
    <row r="426" spans="1:10" ht="14.25" customHeight="1" x14ac:dyDescent="0.25">
      <c r="A426" s="55" t="s">
        <v>70</v>
      </c>
      <c r="B426" s="7">
        <v>17</v>
      </c>
      <c r="C426" s="8">
        <v>45367</v>
      </c>
      <c r="D426" s="6">
        <v>0.98</v>
      </c>
      <c r="E426" s="6">
        <v>0.99</v>
      </c>
      <c r="F426" s="6">
        <v>0.99</v>
      </c>
      <c r="G426" s="6">
        <v>1</v>
      </c>
      <c r="H426" s="1">
        <v>17</v>
      </c>
      <c r="I426" s="1">
        <v>0</v>
      </c>
      <c r="J426" s="1"/>
    </row>
    <row r="427" spans="1:10" ht="14.25" customHeight="1" x14ac:dyDescent="0.25">
      <c r="A427" s="55" t="s">
        <v>99</v>
      </c>
      <c r="B427" s="7">
        <v>25</v>
      </c>
      <c r="C427" s="8">
        <v>45299</v>
      </c>
      <c r="D427" s="6">
        <v>0.99</v>
      </c>
      <c r="E427" s="6">
        <v>1</v>
      </c>
      <c r="F427" s="6">
        <v>0.98</v>
      </c>
      <c r="G427" s="6">
        <v>0.99</v>
      </c>
      <c r="H427" s="1">
        <v>20</v>
      </c>
      <c r="I427" s="1">
        <v>5</v>
      </c>
      <c r="J427" s="1"/>
    </row>
    <row r="428" spans="1:10" ht="14.25" customHeight="1" x14ac:dyDescent="0.25">
      <c r="A428" s="55" t="s">
        <v>104</v>
      </c>
      <c r="B428" s="7">
        <v>30</v>
      </c>
      <c r="C428" s="8">
        <v>45294</v>
      </c>
      <c r="D428" s="6">
        <v>0.99</v>
      </c>
      <c r="E428" s="6">
        <v>0.98</v>
      </c>
      <c r="F428" s="6">
        <v>1</v>
      </c>
      <c r="G428" s="6">
        <v>1</v>
      </c>
      <c r="H428" s="1">
        <v>26</v>
      </c>
      <c r="I428" s="1">
        <v>4</v>
      </c>
      <c r="J428" s="1"/>
    </row>
    <row r="429" spans="1:10" ht="14.25" customHeight="1" x14ac:dyDescent="0.25">
      <c r="A429" s="55" t="s">
        <v>61</v>
      </c>
      <c r="B429" s="7">
        <v>30</v>
      </c>
      <c r="C429" s="8">
        <v>45329</v>
      </c>
      <c r="D429" s="6">
        <v>1</v>
      </c>
      <c r="E429" s="6">
        <v>0.99</v>
      </c>
      <c r="F429" s="6">
        <v>0.98</v>
      </c>
      <c r="G429" s="6">
        <v>1</v>
      </c>
      <c r="H429" s="1">
        <v>26</v>
      </c>
      <c r="I429" s="1">
        <v>4</v>
      </c>
      <c r="J429" s="1"/>
    </row>
    <row r="430" spans="1:10" ht="14.25" customHeight="1" x14ac:dyDescent="0.25">
      <c r="A430" s="55" t="s">
        <v>105</v>
      </c>
      <c r="B430" s="7">
        <v>30</v>
      </c>
      <c r="C430" s="8">
        <v>45343</v>
      </c>
      <c r="D430" s="2" t="s">
        <v>106</v>
      </c>
      <c r="E430" s="6">
        <v>0.99</v>
      </c>
      <c r="F430" s="6">
        <v>0.98</v>
      </c>
      <c r="G430" s="6">
        <v>1</v>
      </c>
      <c r="H430" s="1">
        <v>26</v>
      </c>
      <c r="I430" s="1">
        <v>4</v>
      </c>
      <c r="J430" s="1"/>
    </row>
    <row r="431" spans="1:10" ht="14.25" customHeight="1" x14ac:dyDescent="0.2">
      <c r="A431" s="6"/>
      <c r="B431" s="7"/>
      <c r="C431" s="8"/>
      <c r="D431" s="6"/>
      <c r="E431" s="6"/>
      <c r="F431" s="6"/>
      <c r="G431" s="6"/>
    </row>
    <row r="432" spans="1:10" ht="14.25" customHeight="1" x14ac:dyDescent="0.2">
      <c r="A432" s="6"/>
      <c r="B432" s="7"/>
      <c r="C432" s="8"/>
      <c r="D432" s="6"/>
      <c r="E432" s="6"/>
      <c r="F432" s="6"/>
      <c r="G432" s="6"/>
    </row>
    <row r="433" spans="1:7" ht="14.25" customHeight="1" x14ac:dyDescent="0.2">
      <c r="A433" s="6"/>
      <c r="B433" s="7"/>
      <c r="C433" s="8"/>
      <c r="D433" s="6"/>
      <c r="E433" s="6"/>
      <c r="F433" s="6"/>
      <c r="G433" s="6"/>
    </row>
    <row r="434" spans="1:7" ht="14.25" customHeight="1" x14ac:dyDescent="0.2">
      <c r="A434" s="6"/>
      <c r="B434" s="7"/>
      <c r="C434" s="8"/>
      <c r="D434" s="6"/>
      <c r="E434" s="6"/>
      <c r="F434" s="6"/>
      <c r="G434" s="6"/>
    </row>
    <row r="435" spans="1:7" ht="14.25" customHeight="1" x14ac:dyDescent="0.2">
      <c r="A435" s="6"/>
      <c r="B435" s="7"/>
      <c r="C435" s="8"/>
      <c r="D435" s="6"/>
      <c r="E435" s="6"/>
      <c r="F435" s="6"/>
      <c r="G435" s="6"/>
    </row>
    <row r="436" spans="1:7" ht="14.25" customHeight="1" x14ac:dyDescent="0.2">
      <c r="A436" s="6"/>
      <c r="B436" s="7"/>
      <c r="C436" s="8"/>
      <c r="D436" s="6"/>
      <c r="E436" s="6"/>
      <c r="F436" s="6"/>
      <c r="G436" s="6"/>
    </row>
    <row r="437" spans="1:7" ht="14.25" customHeight="1" x14ac:dyDescent="0.2">
      <c r="A437" s="6"/>
      <c r="B437" s="7"/>
      <c r="C437" s="8"/>
      <c r="D437" s="6"/>
      <c r="E437" s="6"/>
      <c r="F437" s="6"/>
      <c r="G437" s="6"/>
    </row>
    <row r="438" spans="1:7" ht="14.25" customHeight="1" x14ac:dyDescent="0.2">
      <c r="A438" s="6"/>
      <c r="B438" s="7"/>
      <c r="C438" s="8"/>
      <c r="D438" s="6"/>
      <c r="E438" s="6"/>
      <c r="F438" s="6"/>
      <c r="G438" s="6"/>
    </row>
    <row r="439" spans="1:7" ht="14.25" customHeight="1" x14ac:dyDescent="0.2">
      <c r="A439" s="6"/>
      <c r="B439" s="7"/>
      <c r="C439" s="8"/>
      <c r="D439" s="6"/>
      <c r="E439" s="6"/>
      <c r="F439" s="6"/>
      <c r="G439" s="6"/>
    </row>
    <row r="440" spans="1:7" ht="14.25" customHeight="1" x14ac:dyDescent="0.2">
      <c r="A440" s="6"/>
      <c r="B440" s="7"/>
      <c r="C440" s="8"/>
      <c r="D440" s="6"/>
      <c r="E440" s="6"/>
      <c r="F440" s="6"/>
      <c r="G440" s="6"/>
    </row>
    <row r="441" spans="1:7" ht="14.25" customHeight="1" x14ac:dyDescent="0.2">
      <c r="A441" s="6"/>
      <c r="B441" s="7"/>
      <c r="C441" s="8"/>
      <c r="D441" s="6"/>
      <c r="E441" s="6"/>
      <c r="F441" s="6"/>
      <c r="G441" s="6"/>
    </row>
    <row r="442" spans="1:7" ht="14.25" customHeight="1" x14ac:dyDescent="0.2">
      <c r="A442" s="6"/>
      <c r="B442" s="7"/>
      <c r="C442" s="8"/>
      <c r="D442" s="6"/>
      <c r="E442" s="6"/>
      <c r="F442" s="6"/>
      <c r="G442" s="6"/>
    </row>
    <row r="443" spans="1:7" ht="14.25" customHeight="1" x14ac:dyDescent="0.2">
      <c r="A443" s="6"/>
      <c r="B443" s="7"/>
      <c r="C443" s="8"/>
      <c r="D443" s="6"/>
      <c r="E443" s="6"/>
      <c r="F443" s="6"/>
      <c r="G443" s="6"/>
    </row>
    <row r="444" spans="1:7" ht="14.25" customHeight="1" x14ac:dyDescent="0.2">
      <c r="A444" s="6"/>
      <c r="B444" s="7"/>
      <c r="C444" s="8"/>
      <c r="D444" s="6"/>
      <c r="E444" s="6"/>
      <c r="F444" s="6"/>
      <c r="G444" s="6"/>
    </row>
    <row r="445" spans="1:7" ht="14.25" customHeight="1" x14ac:dyDescent="0.2">
      <c r="A445" s="6"/>
      <c r="B445" s="7"/>
      <c r="C445" s="8"/>
      <c r="D445" s="6"/>
      <c r="E445" s="6"/>
      <c r="F445" s="6"/>
      <c r="G445" s="6"/>
    </row>
    <row r="446" spans="1:7" ht="14.25" customHeight="1" x14ac:dyDescent="0.2">
      <c r="A446" s="6"/>
      <c r="B446" s="7"/>
      <c r="C446" s="8"/>
      <c r="D446" s="6"/>
      <c r="E446" s="6"/>
      <c r="F446" s="6"/>
      <c r="G446" s="6"/>
    </row>
    <row r="447" spans="1:7" ht="14.25" customHeight="1" x14ac:dyDescent="0.2">
      <c r="A447" s="6"/>
      <c r="B447" s="7"/>
      <c r="C447" s="8"/>
      <c r="D447" s="6"/>
      <c r="E447" s="6"/>
      <c r="F447" s="6"/>
      <c r="G447" s="6"/>
    </row>
    <row r="448" spans="1:7" ht="14.25" customHeight="1" x14ac:dyDescent="0.2">
      <c r="A448" s="6"/>
      <c r="B448" s="7"/>
      <c r="C448" s="8"/>
      <c r="D448" s="6"/>
      <c r="E448" s="6"/>
      <c r="F448" s="6"/>
      <c r="G448" s="6"/>
    </row>
    <row r="449" spans="1:7" ht="14.25" customHeight="1" x14ac:dyDescent="0.2">
      <c r="A449" s="6"/>
      <c r="B449" s="7"/>
      <c r="C449" s="8"/>
      <c r="D449" s="6"/>
      <c r="E449" s="6"/>
      <c r="F449" s="6"/>
      <c r="G449" s="6"/>
    </row>
    <row r="450" spans="1:7" ht="14.25" customHeight="1" x14ac:dyDescent="0.2">
      <c r="A450" s="6"/>
      <c r="B450" s="7"/>
      <c r="C450" s="8"/>
      <c r="D450" s="6"/>
      <c r="E450" s="6"/>
      <c r="F450" s="6"/>
      <c r="G450" s="6"/>
    </row>
    <row r="451" spans="1:7" ht="14.25" customHeight="1" x14ac:dyDescent="0.2">
      <c r="A451" s="6"/>
      <c r="B451" s="7"/>
      <c r="C451" s="8"/>
      <c r="D451" s="6"/>
      <c r="E451" s="6"/>
      <c r="F451" s="6"/>
      <c r="G451" s="6"/>
    </row>
    <row r="452" spans="1:7" ht="14.25" customHeight="1" x14ac:dyDescent="0.2">
      <c r="A452" s="6"/>
      <c r="B452" s="7"/>
      <c r="C452" s="8"/>
      <c r="D452" s="6"/>
      <c r="E452" s="6"/>
      <c r="F452" s="6"/>
      <c r="G452" s="6"/>
    </row>
    <row r="453" spans="1:7" ht="14.25" customHeight="1" x14ac:dyDescent="0.2">
      <c r="A453" s="6"/>
      <c r="B453" s="7"/>
      <c r="C453" s="8"/>
      <c r="D453" s="6"/>
      <c r="E453" s="6"/>
      <c r="F453" s="6"/>
      <c r="G453" s="6"/>
    </row>
    <row r="454" spans="1:7" ht="14.25" customHeight="1" x14ac:dyDescent="0.2">
      <c r="A454" s="6"/>
      <c r="B454" s="7"/>
      <c r="C454" s="8"/>
      <c r="D454" s="6"/>
      <c r="E454" s="6"/>
      <c r="F454" s="6"/>
      <c r="G454" s="6"/>
    </row>
    <row r="455" spans="1:7" ht="14.25" customHeight="1" x14ac:dyDescent="0.2">
      <c r="A455" s="6"/>
      <c r="B455" s="7"/>
      <c r="C455" s="8"/>
      <c r="D455" s="6"/>
      <c r="E455" s="6"/>
      <c r="F455" s="6"/>
      <c r="G455" s="6"/>
    </row>
    <row r="456" spans="1:7" ht="14.25" customHeight="1" x14ac:dyDescent="0.2">
      <c r="A456" s="6"/>
      <c r="B456" s="7"/>
      <c r="C456" s="8"/>
      <c r="D456" s="6"/>
      <c r="E456" s="6"/>
      <c r="F456" s="6"/>
      <c r="G456" s="6"/>
    </row>
    <row r="457" spans="1:7" ht="14.25" customHeight="1" x14ac:dyDescent="0.2">
      <c r="A457" s="6"/>
      <c r="B457" s="7"/>
      <c r="C457" s="8"/>
      <c r="D457" s="6"/>
      <c r="E457" s="6"/>
      <c r="F457" s="6"/>
      <c r="G457" s="6"/>
    </row>
    <row r="458" spans="1:7" ht="14.25" customHeight="1" x14ac:dyDescent="0.2">
      <c r="A458" s="6"/>
      <c r="B458" s="7"/>
      <c r="C458" s="8"/>
      <c r="D458" s="6"/>
      <c r="E458" s="6"/>
      <c r="F458" s="6"/>
      <c r="G458" s="6"/>
    </row>
    <row r="459" spans="1:7" ht="14.25" customHeight="1" x14ac:dyDescent="0.2">
      <c r="A459" s="6"/>
      <c r="B459" s="7"/>
      <c r="C459" s="8"/>
      <c r="D459" s="6"/>
      <c r="E459" s="6"/>
      <c r="F459" s="6"/>
      <c r="G459" s="6"/>
    </row>
    <row r="460" spans="1:7" ht="14.25" customHeight="1" x14ac:dyDescent="0.2">
      <c r="A460" s="6"/>
      <c r="B460" s="7"/>
      <c r="C460" s="8"/>
      <c r="D460" s="6"/>
      <c r="E460" s="6"/>
      <c r="F460" s="6"/>
      <c r="G460" s="6"/>
    </row>
    <row r="461" spans="1:7" ht="14.25" customHeight="1" x14ac:dyDescent="0.2">
      <c r="A461" s="6"/>
      <c r="B461" s="7"/>
      <c r="C461" s="8"/>
      <c r="D461" s="6"/>
      <c r="E461" s="6"/>
      <c r="F461" s="6"/>
      <c r="G461" s="6"/>
    </row>
    <row r="462" spans="1:7" ht="14.25" customHeight="1" x14ac:dyDescent="0.2">
      <c r="A462" s="6"/>
      <c r="B462" s="7"/>
      <c r="C462" s="8"/>
      <c r="D462" s="6"/>
      <c r="E462" s="6"/>
      <c r="F462" s="6"/>
      <c r="G462" s="6"/>
    </row>
    <row r="463" spans="1:7" ht="14.25" customHeight="1" x14ac:dyDescent="0.2">
      <c r="A463" s="6"/>
      <c r="B463" s="7"/>
      <c r="C463" s="8"/>
      <c r="D463" s="6"/>
      <c r="E463" s="6"/>
      <c r="F463" s="6"/>
      <c r="G463" s="6"/>
    </row>
    <row r="464" spans="1:7" ht="14.25" customHeight="1" x14ac:dyDescent="0.2">
      <c r="A464" s="6"/>
      <c r="B464" s="7"/>
      <c r="C464" s="8"/>
      <c r="D464" s="6"/>
      <c r="E464" s="6"/>
      <c r="F464" s="6"/>
      <c r="G464" s="6"/>
    </row>
    <row r="465" spans="1:7" ht="14.25" customHeight="1" x14ac:dyDescent="0.2">
      <c r="A465" s="6"/>
      <c r="B465" s="7"/>
      <c r="C465" s="8"/>
      <c r="D465" s="6"/>
      <c r="E465" s="6"/>
      <c r="F465" s="6"/>
      <c r="G465" s="6"/>
    </row>
    <row r="466" spans="1:7" ht="14.25" customHeight="1" x14ac:dyDescent="0.2">
      <c r="A466" s="6"/>
      <c r="B466" s="7"/>
      <c r="C466" s="8"/>
      <c r="D466" s="6"/>
      <c r="E466" s="6"/>
      <c r="F466" s="6"/>
      <c r="G466" s="6"/>
    </row>
    <row r="467" spans="1:7" ht="14.25" customHeight="1" x14ac:dyDescent="0.2">
      <c r="A467" s="6"/>
      <c r="B467" s="7"/>
      <c r="C467" s="8"/>
      <c r="D467" s="6"/>
      <c r="E467" s="6"/>
      <c r="F467" s="6"/>
      <c r="G467" s="6"/>
    </row>
    <row r="468" spans="1:7" ht="14.25" customHeight="1" x14ac:dyDescent="0.2">
      <c r="A468" s="6"/>
      <c r="B468" s="7"/>
      <c r="C468" s="8"/>
      <c r="D468" s="6"/>
      <c r="E468" s="6"/>
      <c r="F468" s="6"/>
      <c r="G468" s="6"/>
    </row>
    <row r="469" spans="1:7" ht="14.25" customHeight="1" x14ac:dyDescent="0.2"/>
    <row r="470" spans="1:7" ht="14.25" customHeight="1" x14ac:dyDescent="0.2"/>
    <row r="471" spans="1:7" ht="14.25" customHeight="1" x14ac:dyDescent="0.2"/>
    <row r="472" spans="1:7" ht="14.25" customHeight="1" x14ac:dyDescent="0.2"/>
    <row r="473" spans="1:7" ht="14.25" customHeight="1" x14ac:dyDescent="0.2"/>
    <row r="474" spans="1:7" ht="14.25" customHeight="1" x14ac:dyDescent="0.2"/>
    <row r="475" spans="1:7" ht="14.25" customHeight="1" x14ac:dyDescent="0.2"/>
    <row r="476" spans="1:7" ht="14.25" customHeight="1" x14ac:dyDescent="0.2"/>
    <row r="477" spans="1:7" ht="14.25" customHeight="1" x14ac:dyDescent="0.2"/>
    <row r="478" spans="1:7" ht="14.25" customHeight="1" x14ac:dyDescent="0.2"/>
    <row r="479" spans="1:7" ht="14.25" customHeight="1" x14ac:dyDescent="0.2"/>
    <row r="480" spans="1:7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1">
    <mergeCell ref="A1:J1"/>
  </mergeCell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/>
  <dimension ref="A1:D1000"/>
  <sheetViews>
    <sheetView workbookViewId="0"/>
  </sheetViews>
  <sheetFormatPr baseColWidth="10" defaultColWidth="12.625" defaultRowHeight="15" customHeight="1" x14ac:dyDescent="0.2"/>
  <cols>
    <col min="1" max="1" width="22.375" customWidth="1"/>
    <col min="2" max="2" width="26.875" customWidth="1"/>
    <col min="3" max="3" width="24.5" customWidth="1"/>
    <col min="4" max="4" width="21.375" customWidth="1"/>
    <col min="5" max="6" width="32.25" customWidth="1"/>
    <col min="7" max="26" width="10.625" customWidth="1"/>
  </cols>
  <sheetData>
    <row r="1" spans="1:4" ht="14.25" customHeight="1" x14ac:dyDescent="0.2">
      <c r="A1" s="1" t="s">
        <v>1</v>
      </c>
      <c r="B1" s="1" t="s">
        <v>271</v>
      </c>
    </row>
    <row r="2" spans="1:4" ht="14.25" customHeight="1" x14ac:dyDescent="0.2"/>
    <row r="3" spans="1:4" ht="14.25" customHeight="1" x14ac:dyDescent="0.2">
      <c r="A3" s="1" t="s">
        <v>272</v>
      </c>
      <c r="B3" s="1" t="s">
        <v>273</v>
      </c>
      <c r="C3" s="1" t="s">
        <v>274</v>
      </c>
      <c r="D3" s="1" t="s">
        <v>275</v>
      </c>
    </row>
    <row r="4" spans="1:4" ht="14.25" customHeight="1" x14ac:dyDescent="0.2">
      <c r="A4" s="65">
        <v>0.96849594313862453</v>
      </c>
      <c r="B4" s="65">
        <v>0.97437445299637404</v>
      </c>
      <c r="C4" s="65">
        <v>0.96269113648718674</v>
      </c>
      <c r="D4" s="65">
        <v>0.93853419294886564</v>
      </c>
    </row>
    <row r="5" spans="1:4" ht="14.25" customHeight="1" x14ac:dyDescent="0.2"/>
    <row r="6" spans="1:4" ht="14.25" customHeight="1" x14ac:dyDescent="0.2"/>
    <row r="7" spans="1:4" ht="14.25" customHeight="1" x14ac:dyDescent="0.2"/>
    <row r="8" spans="1:4" ht="14.25" customHeight="1" x14ac:dyDescent="0.2"/>
    <row r="9" spans="1:4" ht="14.25" customHeight="1" x14ac:dyDescent="0.2"/>
    <row r="10" spans="1:4" ht="14.25" customHeight="1" x14ac:dyDescent="0.2"/>
    <row r="11" spans="1:4" ht="14.25" customHeight="1" x14ac:dyDescent="0.2"/>
    <row r="12" spans="1:4" ht="14.25" customHeight="1" x14ac:dyDescent="0.2"/>
    <row r="13" spans="1:4" ht="14.25" customHeight="1" x14ac:dyDescent="0.2"/>
    <row r="14" spans="1:4" ht="14.25" customHeight="1" x14ac:dyDescent="0.2"/>
    <row r="15" spans="1:4" ht="14.25" customHeight="1" x14ac:dyDescent="0.2">
      <c r="A15" s="1" t="s">
        <v>1</v>
      </c>
      <c r="B15" s="1" t="s">
        <v>189</v>
      </c>
    </row>
    <row r="16" spans="1:4" ht="14.25" customHeight="1" x14ac:dyDescent="0.2"/>
    <row r="17" spans="1:2" ht="14.25" customHeight="1" x14ac:dyDescent="0.2">
      <c r="A17" s="1" t="s">
        <v>276</v>
      </c>
      <c r="B17" s="1" t="s">
        <v>277</v>
      </c>
    </row>
    <row r="18" spans="1:2" ht="14.25" customHeight="1" x14ac:dyDescent="0.2">
      <c r="A18" s="1">
        <v>70</v>
      </c>
      <c r="B18" s="1">
        <v>1300</v>
      </c>
    </row>
    <row r="19" spans="1:2" ht="14.25" customHeight="1" x14ac:dyDescent="0.2"/>
    <row r="20" spans="1:2" ht="14.25" customHeight="1" x14ac:dyDescent="0.2"/>
    <row r="21" spans="1:2" ht="14.25" customHeight="1" x14ac:dyDescent="0.2"/>
    <row r="22" spans="1:2" ht="14.25" customHeight="1" x14ac:dyDescent="0.2"/>
    <row r="23" spans="1:2" ht="14.25" customHeight="1" x14ac:dyDescent="0.2"/>
    <row r="24" spans="1:2" ht="14.25" customHeight="1" x14ac:dyDescent="0.2"/>
    <row r="25" spans="1:2" ht="14.25" customHeight="1" x14ac:dyDescent="0.2"/>
    <row r="26" spans="1:2" ht="14.25" customHeight="1" x14ac:dyDescent="0.2"/>
    <row r="27" spans="1:2" ht="14.25" customHeight="1" x14ac:dyDescent="0.2"/>
    <row r="28" spans="1:2" ht="14.25" customHeight="1" x14ac:dyDescent="0.2"/>
    <row r="29" spans="1:2" ht="14.25" customHeight="1" x14ac:dyDescent="0.2"/>
    <row r="30" spans="1:2" ht="14.25" customHeight="1" x14ac:dyDescent="0.2"/>
    <row r="31" spans="1:2" ht="14.25" customHeight="1" x14ac:dyDescent="0.2"/>
    <row r="32" spans="1: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/>
  <dimension ref="A1:Z1000"/>
  <sheetViews>
    <sheetView showGridLines="0" workbookViewId="0"/>
  </sheetViews>
  <sheetFormatPr baseColWidth="10" defaultColWidth="12.625" defaultRowHeight="15" customHeight="1" x14ac:dyDescent="0.2"/>
  <cols>
    <col min="1" max="6" width="11" customWidth="1"/>
    <col min="7" max="26" width="10.625" customWidth="1"/>
  </cols>
  <sheetData>
    <row r="1" spans="1:26" ht="14.25" customHeight="1" x14ac:dyDescent="0.2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</row>
    <row r="2" spans="1:26" ht="14.25" customHeight="1" x14ac:dyDescent="0.2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</row>
    <row r="3" spans="1:26" ht="14.25" customHeight="1" x14ac:dyDescent="0.2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</row>
    <row r="4" spans="1:26" ht="14.25" customHeight="1" x14ac:dyDescent="0.2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</row>
    <row r="5" spans="1:26" ht="14.25" customHeight="1" x14ac:dyDescent="0.2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</row>
    <row r="6" spans="1:26" ht="14.25" customHeight="1" x14ac:dyDescent="0.2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</row>
    <row r="7" spans="1:26" ht="14.25" customHeight="1" x14ac:dyDescent="0.2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</row>
    <row r="8" spans="1:26" ht="14.25" customHeight="1" x14ac:dyDescent="0.2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</row>
    <row r="9" spans="1:26" ht="14.25" customHeight="1" x14ac:dyDescent="0.2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</row>
    <row r="10" spans="1:26" ht="14.25" customHeight="1" x14ac:dyDescent="0.2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</row>
    <row r="11" spans="1:26" ht="14.25" customHeight="1" x14ac:dyDescent="0.2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</row>
    <row r="12" spans="1:26" ht="14.25" customHeight="1" x14ac:dyDescent="0.2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</row>
    <row r="13" spans="1:26" ht="14.25" customHeight="1" x14ac:dyDescent="0.2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</row>
    <row r="14" spans="1:26" ht="14.25" customHeight="1" x14ac:dyDescent="0.2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</row>
    <row r="15" spans="1:26" ht="14.25" customHeight="1" x14ac:dyDescent="0.2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</row>
    <row r="16" spans="1:26" ht="14.25" customHeight="1" x14ac:dyDescent="0.2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</row>
    <row r="17" spans="1:26" ht="14.25" customHeight="1" x14ac:dyDescent="0.2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</row>
    <row r="18" spans="1:26" ht="14.25" customHeight="1" x14ac:dyDescent="0.2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</row>
    <row r="19" spans="1:26" ht="14.25" customHeight="1" x14ac:dyDescent="0.2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</row>
    <row r="20" spans="1:26" ht="14.25" customHeight="1" x14ac:dyDescent="0.2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</row>
    <row r="21" spans="1:26" ht="14.25" customHeight="1" x14ac:dyDescent="0.2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</row>
    <row r="22" spans="1:26" ht="14.25" customHeight="1" x14ac:dyDescent="0.2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</row>
    <row r="23" spans="1:26" ht="14.25" customHeight="1" x14ac:dyDescent="0.2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</row>
    <row r="24" spans="1:26" ht="14.25" customHeight="1" x14ac:dyDescent="0.2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</row>
    <row r="25" spans="1:26" ht="14.25" customHeight="1" x14ac:dyDescent="0.2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</row>
    <row r="26" spans="1:26" ht="14.25" customHeight="1" x14ac:dyDescent="0.2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</row>
    <row r="27" spans="1:26" ht="14.25" customHeight="1" x14ac:dyDescent="0.2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</row>
    <row r="28" spans="1:26" ht="14.25" customHeight="1" x14ac:dyDescent="0.2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</row>
    <row r="29" spans="1:26" ht="14.25" customHeight="1" x14ac:dyDescent="0.2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</row>
    <row r="30" spans="1:26" ht="14.25" customHeight="1" x14ac:dyDescent="0.2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</row>
    <row r="31" spans="1:26" ht="14.25" customHeight="1" x14ac:dyDescent="0.2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</row>
    <row r="32" spans="1:26" ht="14.25" customHeight="1" x14ac:dyDescent="0.2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</row>
    <row r="33" spans="1:26" ht="14.25" customHeight="1" x14ac:dyDescent="0.2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</row>
    <row r="34" spans="1:26" ht="14.25" customHeight="1" x14ac:dyDescent="0.2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</row>
    <row r="35" spans="1:26" ht="14.25" customHeight="1" x14ac:dyDescent="0.2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</row>
    <row r="36" spans="1:26" ht="14.25" customHeight="1" x14ac:dyDescent="0.2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</row>
    <row r="37" spans="1:26" ht="14.25" customHeight="1" x14ac:dyDescent="0.2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</row>
    <row r="38" spans="1:26" ht="14.25" customHeight="1" x14ac:dyDescent="0.2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</row>
    <row r="39" spans="1:26" ht="14.25" customHeight="1" x14ac:dyDescent="0.2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</row>
    <row r="40" spans="1:26" ht="14.25" customHeight="1" x14ac:dyDescent="0.2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</row>
    <row r="41" spans="1:26" ht="14.25" customHeight="1" x14ac:dyDescent="0.2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</row>
    <row r="42" spans="1:26" ht="14.25" customHeight="1" x14ac:dyDescent="0.2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</row>
    <row r="43" spans="1:26" ht="14.25" customHeight="1" x14ac:dyDescent="0.2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</row>
    <row r="44" spans="1:26" ht="14.25" customHeight="1" x14ac:dyDescent="0.2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</row>
    <row r="45" spans="1:26" ht="14.25" customHeight="1" x14ac:dyDescent="0.2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</row>
    <row r="46" spans="1:26" ht="14.25" customHeight="1" x14ac:dyDescent="0.2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</row>
    <row r="47" spans="1:26" ht="14.25" customHeight="1" x14ac:dyDescent="0.2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</row>
    <row r="48" spans="1:26" ht="14.25" customHeight="1" x14ac:dyDescent="0.2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</row>
    <row r="49" spans="1:26" ht="14.25" customHeight="1" x14ac:dyDescent="0.2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</row>
    <row r="50" spans="1:26" ht="14.25" customHeight="1" x14ac:dyDescent="0.2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</row>
    <row r="51" spans="1:26" ht="14.25" customHeight="1" x14ac:dyDescent="0.2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</row>
    <row r="52" spans="1:26" ht="14.25" customHeight="1" x14ac:dyDescent="0.2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</row>
    <row r="53" spans="1:26" ht="14.25" customHeight="1" x14ac:dyDescent="0.2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1:26" ht="14.25" customHeight="1" x14ac:dyDescent="0.2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</row>
    <row r="55" spans="1:26" ht="14.25" customHeight="1" x14ac:dyDescent="0.2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</row>
    <row r="56" spans="1:26" ht="14.25" customHeight="1" x14ac:dyDescent="0.2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</row>
    <row r="57" spans="1:26" ht="14.25" customHeight="1" x14ac:dyDescent="0.2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 spans="1:26" ht="14.25" customHeight="1" x14ac:dyDescent="0.2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</row>
    <row r="59" spans="1:26" ht="14.25" customHeight="1" x14ac:dyDescent="0.2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</row>
    <row r="60" spans="1:26" ht="14.25" customHeight="1" x14ac:dyDescent="0.2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</row>
    <row r="61" spans="1:26" ht="14.25" customHeight="1" x14ac:dyDescent="0.2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</row>
    <row r="62" spans="1:26" ht="14.25" customHeight="1" x14ac:dyDescent="0.2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</row>
    <row r="63" spans="1:26" ht="14.25" customHeight="1" x14ac:dyDescent="0.2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</row>
    <row r="64" spans="1:26" ht="14.25" customHeight="1" x14ac:dyDescent="0.2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</row>
    <row r="65" spans="1:26" ht="14.25" customHeight="1" x14ac:dyDescent="0.2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</row>
    <row r="66" spans="1:26" ht="14.25" customHeight="1" x14ac:dyDescent="0.2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</row>
    <row r="67" spans="1:26" ht="14.25" customHeight="1" x14ac:dyDescent="0.2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</row>
    <row r="68" spans="1:26" ht="14.25" customHeight="1" x14ac:dyDescent="0.2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</row>
    <row r="69" spans="1:26" ht="14.25" customHeight="1" x14ac:dyDescent="0.2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</row>
    <row r="70" spans="1:26" ht="14.25" customHeight="1" x14ac:dyDescent="0.2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</row>
    <row r="71" spans="1:26" ht="14.25" customHeight="1" x14ac:dyDescent="0.2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</row>
    <row r="72" spans="1:26" ht="14.25" customHeight="1" x14ac:dyDescent="0.2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</row>
    <row r="73" spans="1:26" ht="14.25" customHeight="1" x14ac:dyDescent="0.2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</row>
    <row r="74" spans="1:26" ht="14.25" customHeight="1" x14ac:dyDescent="0.2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</row>
    <row r="75" spans="1:26" ht="14.25" customHeight="1" x14ac:dyDescent="0.2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</row>
    <row r="76" spans="1:26" ht="14.25" customHeight="1" x14ac:dyDescent="0.2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</row>
    <row r="77" spans="1:26" ht="14.25" customHeight="1" x14ac:dyDescent="0.2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</row>
    <row r="78" spans="1:26" ht="14.25" customHeight="1" x14ac:dyDescent="0.2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</row>
    <row r="79" spans="1:26" ht="14.25" customHeight="1" x14ac:dyDescent="0.2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</row>
    <row r="80" spans="1:26" ht="14.25" customHeight="1" x14ac:dyDescent="0.2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</row>
    <row r="81" spans="1:26" ht="14.25" customHeight="1" x14ac:dyDescent="0.2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</row>
    <row r="82" spans="1:26" ht="14.25" customHeight="1" x14ac:dyDescent="0.2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</row>
    <row r="83" spans="1:26" ht="14.25" customHeight="1" x14ac:dyDescent="0.2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</row>
    <row r="84" spans="1:26" ht="14.25" customHeight="1" x14ac:dyDescent="0.2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</row>
    <row r="85" spans="1:26" ht="14.25" customHeight="1" x14ac:dyDescent="0.2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</row>
    <row r="86" spans="1:26" ht="14.25" customHeight="1" x14ac:dyDescent="0.2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</row>
    <row r="87" spans="1:26" ht="14.25" customHeight="1" x14ac:dyDescent="0.2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</row>
    <row r="88" spans="1:26" ht="14.25" customHeight="1" x14ac:dyDescent="0.2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</row>
    <row r="89" spans="1:26" ht="14.25" customHeight="1" x14ac:dyDescent="0.2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</row>
    <row r="90" spans="1:26" ht="14.25" customHeight="1" x14ac:dyDescent="0.2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</row>
    <row r="91" spans="1:26" ht="14.25" customHeight="1" x14ac:dyDescent="0.2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</row>
    <row r="92" spans="1:26" ht="14.25" customHeight="1" x14ac:dyDescent="0.2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</row>
    <row r="93" spans="1:26" ht="14.25" customHeight="1" x14ac:dyDescent="0.2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</row>
    <row r="94" spans="1:26" ht="14.25" customHeight="1" x14ac:dyDescent="0.2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</row>
    <row r="95" spans="1:26" ht="14.25" customHeight="1" x14ac:dyDescent="0.2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</row>
    <row r="96" spans="1:26" ht="14.25" customHeight="1" x14ac:dyDescent="0.2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</row>
    <row r="97" spans="1:26" ht="14.25" customHeight="1" x14ac:dyDescent="0.2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</row>
    <row r="98" spans="1:26" ht="14.25" customHeight="1" x14ac:dyDescent="0.2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</row>
    <row r="99" spans="1:26" ht="14.25" customHeight="1" x14ac:dyDescent="0.2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</row>
    <row r="100" spans="1:26" ht="14.25" customHeight="1" x14ac:dyDescent="0.2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</row>
    <row r="101" spans="1:26" ht="14.25" customHeight="1" x14ac:dyDescent="0.2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</row>
    <row r="102" spans="1:26" ht="14.25" customHeight="1" x14ac:dyDescent="0.2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</row>
    <row r="103" spans="1:26" ht="14.25" customHeight="1" x14ac:dyDescent="0.2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</row>
    <row r="104" spans="1:26" ht="14.25" customHeight="1" x14ac:dyDescent="0.2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</row>
    <row r="105" spans="1:26" ht="14.25" customHeight="1" x14ac:dyDescent="0.2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</row>
    <row r="106" spans="1:26" ht="14.25" customHeight="1" x14ac:dyDescent="0.2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</row>
    <row r="107" spans="1:26" ht="14.25" customHeight="1" x14ac:dyDescent="0.2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</row>
    <row r="108" spans="1:26" ht="14.25" customHeight="1" x14ac:dyDescent="0.2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</row>
    <row r="109" spans="1:26" ht="14.25" customHeight="1" x14ac:dyDescent="0.2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</row>
    <row r="110" spans="1:26" ht="14.25" customHeight="1" x14ac:dyDescent="0.2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</row>
    <row r="111" spans="1:26" ht="14.25" customHeight="1" x14ac:dyDescent="0.2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</row>
    <row r="112" spans="1:26" ht="14.25" customHeight="1" x14ac:dyDescent="0.2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</row>
    <row r="113" spans="1:26" ht="14.25" customHeight="1" x14ac:dyDescent="0.2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</row>
    <row r="114" spans="1:26" ht="14.25" customHeight="1" x14ac:dyDescent="0.2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</row>
    <row r="115" spans="1:26" ht="14.25" customHeight="1" x14ac:dyDescent="0.2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</row>
    <row r="116" spans="1:26" ht="14.25" customHeight="1" x14ac:dyDescent="0.2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</row>
    <row r="117" spans="1:26" ht="14.25" customHeight="1" x14ac:dyDescent="0.2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</row>
    <row r="118" spans="1:26" ht="14.25" customHeight="1" x14ac:dyDescent="0.2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</row>
    <row r="119" spans="1:26" ht="14.25" customHeight="1" x14ac:dyDescent="0.2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</row>
    <row r="120" spans="1:26" ht="14.25" customHeight="1" x14ac:dyDescent="0.2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</row>
    <row r="121" spans="1:26" ht="14.25" customHeight="1" x14ac:dyDescent="0.2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</row>
    <row r="122" spans="1:26" ht="14.25" customHeight="1" x14ac:dyDescent="0.2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</row>
    <row r="123" spans="1:26" ht="14.25" customHeight="1" x14ac:dyDescent="0.2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</row>
    <row r="124" spans="1:26" ht="14.25" customHeight="1" x14ac:dyDescent="0.2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</row>
    <row r="125" spans="1:26" ht="14.25" customHeight="1" x14ac:dyDescent="0.2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</row>
    <row r="126" spans="1:26" ht="14.25" customHeight="1" x14ac:dyDescent="0.2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</row>
    <row r="127" spans="1:26" ht="14.25" customHeight="1" x14ac:dyDescent="0.2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</row>
    <row r="128" spans="1:26" ht="14.25" customHeight="1" x14ac:dyDescent="0.2">
      <c r="A128" s="67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</row>
    <row r="129" spans="1:26" ht="14.25" customHeight="1" x14ac:dyDescent="0.2">
      <c r="A129" s="67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</row>
    <row r="130" spans="1:26" ht="14.25" customHeight="1" x14ac:dyDescent="0.2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</row>
    <row r="131" spans="1:26" ht="14.25" customHeight="1" x14ac:dyDescent="0.2">
      <c r="A131" s="67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</row>
    <row r="132" spans="1:26" ht="14.25" customHeight="1" x14ac:dyDescent="0.2">
      <c r="A132" s="67"/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</row>
    <row r="133" spans="1:26" ht="14.25" customHeight="1" x14ac:dyDescent="0.2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</row>
    <row r="134" spans="1:26" ht="14.25" customHeight="1" x14ac:dyDescent="0.2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</row>
    <row r="135" spans="1:26" ht="14.25" customHeight="1" x14ac:dyDescent="0.2">
      <c r="A135" s="67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</row>
    <row r="136" spans="1:26" ht="14.25" customHeight="1" x14ac:dyDescent="0.2">
      <c r="A136" s="67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</row>
    <row r="137" spans="1:26" ht="14.25" customHeight="1" x14ac:dyDescent="0.2">
      <c r="A137" s="67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7"/>
    </row>
    <row r="138" spans="1:26" ht="14.25" customHeight="1" x14ac:dyDescent="0.2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7"/>
    </row>
    <row r="139" spans="1:26" ht="14.25" customHeight="1" x14ac:dyDescent="0.2">
      <c r="A139" s="67"/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  <c r="Z139" s="67"/>
    </row>
    <row r="140" spans="1:26" ht="14.25" customHeight="1" x14ac:dyDescent="0.2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</row>
    <row r="141" spans="1:26" ht="14.25" customHeight="1" x14ac:dyDescent="0.2">
      <c r="A141" s="67"/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</row>
    <row r="142" spans="1:26" ht="14.25" customHeight="1" x14ac:dyDescent="0.2">
      <c r="A142" s="67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</row>
    <row r="143" spans="1:26" ht="14.25" customHeight="1" x14ac:dyDescent="0.2">
      <c r="A143" s="67"/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</row>
    <row r="144" spans="1:26" ht="14.25" customHeight="1" x14ac:dyDescent="0.2">
      <c r="A144" s="67"/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</row>
    <row r="145" spans="1:26" ht="14.25" customHeight="1" x14ac:dyDescent="0.2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</row>
    <row r="146" spans="1:26" ht="14.25" customHeight="1" x14ac:dyDescent="0.2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</row>
    <row r="147" spans="1:26" ht="14.25" customHeight="1" x14ac:dyDescent="0.2">
      <c r="A147" s="67"/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</row>
    <row r="148" spans="1:26" ht="14.25" customHeight="1" x14ac:dyDescent="0.2">
      <c r="A148" s="67"/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</row>
    <row r="149" spans="1:26" ht="14.25" customHeight="1" x14ac:dyDescent="0.2">
      <c r="A149" s="67"/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67"/>
    </row>
    <row r="150" spans="1:26" ht="14.25" customHeight="1" x14ac:dyDescent="0.2">
      <c r="A150" s="67"/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</row>
    <row r="151" spans="1:26" ht="14.25" customHeight="1" x14ac:dyDescent="0.2">
      <c r="A151" s="67"/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</row>
    <row r="152" spans="1:26" ht="14.25" customHeight="1" x14ac:dyDescent="0.2">
      <c r="A152" s="67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</row>
    <row r="153" spans="1:26" ht="14.25" customHeight="1" x14ac:dyDescent="0.2">
      <c r="A153" s="67"/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</row>
    <row r="154" spans="1:26" ht="14.25" customHeight="1" x14ac:dyDescent="0.2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</row>
    <row r="155" spans="1:26" ht="14.25" customHeight="1" x14ac:dyDescent="0.2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</row>
    <row r="156" spans="1:26" ht="14.25" customHeight="1" x14ac:dyDescent="0.2">
      <c r="A156" s="67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  <c r="Z156" s="67"/>
    </row>
    <row r="157" spans="1:26" ht="14.25" customHeight="1" x14ac:dyDescent="0.2">
      <c r="A157" s="67"/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67"/>
      <c r="Z157" s="67"/>
    </row>
    <row r="158" spans="1:26" ht="14.25" customHeight="1" x14ac:dyDescent="0.2">
      <c r="A158" s="67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</row>
    <row r="159" spans="1:26" ht="14.25" customHeight="1" x14ac:dyDescent="0.2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</row>
    <row r="160" spans="1:26" ht="14.25" customHeight="1" x14ac:dyDescent="0.2">
      <c r="A160" s="67"/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  <c r="Z160" s="67"/>
    </row>
    <row r="161" spans="1:26" ht="14.25" customHeight="1" x14ac:dyDescent="0.2">
      <c r="A161" s="67"/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</row>
    <row r="162" spans="1:26" ht="14.25" customHeight="1" x14ac:dyDescent="0.2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7"/>
      <c r="Y162" s="67"/>
      <c r="Z162" s="67"/>
    </row>
    <row r="163" spans="1:26" ht="14.25" customHeight="1" x14ac:dyDescent="0.2">
      <c r="A163" s="67"/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67"/>
    </row>
    <row r="164" spans="1:26" ht="14.25" customHeight="1" x14ac:dyDescent="0.2">
      <c r="A164" s="67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  <c r="Z164" s="67"/>
    </row>
    <row r="165" spans="1:26" ht="14.25" customHeight="1" x14ac:dyDescent="0.2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</row>
    <row r="166" spans="1:26" ht="14.25" customHeight="1" x14ac:dyDescent="0.2">
      <c r="A166" s="67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</row>
    <row r="167" spans="1:26" ht="14.25" customHeight="1" x14ac:dyDescent="0.2">
      <c r="A167" s="67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</row>
    <row r="168" spans="1:26" ht="14.25" customHeight="1" x14ac:dyDescent="0.2">
      <c r="A168" s="67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</row>
    <row r="169" spans="1:26" ht="14.25" customHeight="1" x14ac:dyDescent="0.2">
      <c r="A169" s="67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67"/>
    </row>
    <row r="170" spans="1:26" ht="14.25" customHeight="1" x14ac:dyDescent="0.2">
      <c r="A170" s="67"/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  <c r="Z170" s="67"/>
    </row>
    <row r="171" spans="1:26" ht="14.25" customHeight="1" x14ac:dyDescent="0.2">
      <c r="A171" s="67"/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7"/>
      <c r="Z171" s="67"/>
    </row>
    <row r="172" spans="1:26" ht="14.25" customHeight="1" x14ac:dyDescent="0.2">
      <c r="A172" s="67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</row>
    <row r="173" spans="1:26" ht="14.25" customHeight="1" x14ac:dyDescent="0.2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</row>
    <row r="174" spans="1:26" ht="14.25" customHeight="1" x14ac:dyDescent="0.2">
      <c r="A174" s="67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  <c r="Z174" s="67"/>
    </row>
    <row r="175" spans="1:26" ht="14.25" customHeight="1" x14ac:dyDescent="0.2">
      <c r="A175" s="67"/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</row>
    <row r="176" spans="1:26" ht="14.25" customHeight="1" x14ac:dyDescent="0.2">
      <c r="A176" s="67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</row>
    <row r="177" spans="1:26" ht="14.25" customHeight="1" x14ac:dyDescent="0.2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  <c r="Z177" s="67"/>
    </row>
    <row r="178" spans="1:26" ht="14.25" customHeight="1" x14ac:dyDescent="0.2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</row>
    <row r="179" spans="1:26" ht="14.25" customHeight="1" x14ac:dyDescent="0.2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</row>
    <row r="180" spans="1:26" ht="14.25" customHeight="1" x14ac:dyDescent="0.2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  <c r="Z180" s="67"/>
    </row>
    <row r="181" spans="1:26" ht="14.25" customHeight="1" x14ac:dyDescent="0.2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  <c r="Z181" s="67"/>
    </row>
    <row r="182" spans="1:26" ht="14.25" customHeight="1" x14ac:dyDescent="0.2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</row>
    <row r="183" spans="1:26" ht="14.25" customHeight="1" x14ac:dyDescent="0.2">
      <c r="A183" s="67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7"/>
      <c r="Z183" s="67"/>
    </row>
    <row r="184" spans="1:26" ht="14.25" customHeight="1" x14ac:dyDescent="0.2">
      <c r="A184" s="67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</row>
    <row r="185" spans="1:26" ht="14.25" customHeight="1" x14ac:dyDescent="0.2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</row>
    <row r="186" spans="1:26" ht="14.25" customHeight="1" x14ac:dyDescent="0.2">
      <c r="A186" s="67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67"/>
    </row>
    <row r="187" spans="1:26" ht="14.25" customHeight="1" x14ac:dyDescent="0.2">
      <c r="A187" s="67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  <c r="Z187" s="67"/>
    </row>
    <row r="188" spans="1:26" ht="14.25" customHeight="1" x14ac:dyDescent="0.2">
      <c r="A188" s="67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  <c r="Z188" s="67"/>
    </row>
    <row r="189" spans="1:26" ht="14.25" customHeight="1" x14ac:dyDescent="0.2">
      <c r="A189" s="67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7"/>
      <c r="Z189" s="67"/>
    </row>
    <row r="190" spans="1:26" ht="14.25" customHeight="1" x14ac:dyDescent="0.2">
      <c r="A190" s="67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  <c r="Z190" s="67"/>
    </row>
    <row r="191" spans="1:26" ht="14.25" customHeight="1" x14ac:dyDescent="0.2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</row>
    <row r="192" spans="1:26" ht="14.25" customHeight="1" x14ac:dyDescent="0.2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</row>
    <row r="193" spans="1:26" ht="14.25" customHeight="1" x14ac:dyDescent="0.2">
      <c r="A193" s="67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</row>
    <row r="194" spans="1:26" ht="14.25" customHeight="1" x14ac:dyDescent="0.2">
      <c r="A194" s="67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</row>
    <row r="195" spans="1:26" ht="14.25" customHeight="1" x14ac:dyDescent="0.2">
      <c r="A195" s="67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</row>
    <row r="196" spans="1:26" ht="14.25" customHeight="1" x14ac:dyDescent="0.2">
      <c r="A196" s="67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</row>
    <row r="197" spans="1:26" ht="14.25" customHeight="1" x14ac:dyDescent="0.2">
      <c r="A197" s="67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</row>
    <row r="198" spans="1:26" ht="14.25" customHeight="1" x14ac:dyDescent="0.2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</row>
    <row r="199" spans="1:26" ht="14.25" customHeight="1" x14ac:dyDescent="0.2">
      <c r="A199" s="67"/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</row>
    <row r="200" spans="1:26" ht="14.25" customHeight="1" x14ac:dyDescent="0.2">
      <c r="A200" s="67"/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</row>
    <row r="201" spans="1:26" ht="14.25" customHeight="1" x14ac:dyDescent="0.2">
      <c r="A201" s="67"/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</row>
    <row r="202" spans="1:26" ht="14.25" customHeight="1" x14ac:dyDescent="0.2">
      <c r="A202" s="67"/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</row>
    <row r="203" spans="1:26" ht="14.25" customHeight="1" x14ac:dyDescent="0.2">
      <c r="A203" s="67"/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</row>
    <row r="204" spans="1:26" ht="14.25" customHeight="1" x14ac:dyDescent="0.2">
      <c r="A204" s="67"/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</row>
    <row r="205" spans="1:26" ht="14.25" customHeight="1" x14ac:dyDescent="0.2">
      <c r="A205" s="67"/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</row>
    <row r="206" spans="1:26" ht="14.25" customHeight="1" x14ac:dyDescent="0.2">
      <c r="A206" s="67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</row>
    <row r="207" spans="1:26" ht="14.25" customHeight="1" x14ac:dyDescent="0.2">
      <c r="A207" s="67"/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</row>
    <row r="208" spans="1:26" ht="14.25" customHeight="1" x14ac:dyDescent="0.2">
      <c r="A208" s="67"/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</row>
    <row r="209" spans="1:26" ht="14.25" customHeight="1" x14ac:dyDescent="0.2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  <c r="Z209" s="67"/>
    </row>
    <row r="210" spans="1:26" ht="14.25" customHeight="1" x14ac:dyDescent="0.2">
      <c r="A210" s="67"/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</row>
    <row r="211" spans="1:26" ht="14.25" customHeight="1" x14ac:dyDescent="0.2">
      <c r="A211" s="67"/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  <c r="Z211" s="67"/>
    </row>
    <row r="212" spans="1:26" ht="14.25" customHeight="1" x14ac:dyDescent="0.2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</row>
    <row r="213" spans="1:26" ht="14.25" customHeight="1" x14ac:dyDescent="0.2">
      <c r="A213" s="67"/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  <c r="Z213" s="67"/>
    </row>
    <row r="214" spans="1:26" ht="14.25" customHeight="1" x14ac:dyDescent="0.2">
      <c r="A214" s="67"/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</row>
    <row r="215" spans="1:26" ht="14.25" customHeight="1" x14ac:dyDescent="0.2">
      <c r="A215" s="67"/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  <c r="Z215" s="67"/>
    </row>
    <row r="216" spans="1:26" ht="14.25" customHeight="1" x14ac:dyDescent="0.2">
      <c r="A216" s="67"/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7"/>
      <c r="Z216" s="67"/>
    </row>
    <row r="217" spans="1:26" ht="14.25" customHeight="1" x14ac:dyDescent="0.2">
      <c r="A217" s="67"/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  <c r="Z217" s="67"/>
    </row>
    <row r="218" spans="1:26" ht="14.25" customHeight="1" x14ac:dyDescent="0.2">
      <c r="A218" s="67"/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7"/>
      <c r="Z218" s="67"/>
    </row>
    <row r="219" spans="1:26" ht="14.25" customHeight="1" x14ac:dyDescent="0.2">
      <c r="A219" s="67"/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7"/>
      <c r="Z219" s="67"/>
    </row>
    <row r="220" spans="1:26" ht="14.25" customHeight="1" x14ac:dyDescent="0.2">
      <c r="A220" s="67"/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7"/>
      <c r="Z220" s="67"/>
    </row>
    <row r="221" spans="1:26" ht="14.25" customHeight="1" x14ac:dyDescent="0.2">
      <c r="A221" s="67"/>
      <c r="B221" s="67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67"/>
      <c r="Y221" s="67"/>
      <c r="Z221" s="67"/>
    </row>
    <row r="222" spans="1:26" ht="14.25" customHeight="1" x14ac:dyDescent="0.2">
      <c r="A222" s="67"/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7"/>
      <c r="Z222" s="67"/>
    </row>
    <row r="223" spans="1:26" ht="14.25" customHeight="1" x14ac:dyDescent="0.2">
      <c r="A223" s="67"/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7"/>
      <c r="Z223" s="67"/>
    </row>
    <row r="224" spans="1:26" ht="14.25" customHeight="1" x14ac:dyDescent="0.2">
      <c r="A224" s="67"/>
      <c r="B224" s="67"/>
      <c r="C224" s="67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67"/>
      <c r="Y224" s="67"/>
      <c r="Z224" s="67"/>
    </row>
    <row r="225" spans="1:26" ht="14.25" customHeight="1" x14ac:dyDescent="0.2">
      <c r="A225" s="67"/>
      <c r="B225" s="67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67"/>
      <c r="Y225" s="67"/>
      <c r="Z225" s="67"/>
    </row>
    <row r="226" spans="1:26" ht="14.25" customHeight="1" x14ac:dyDescent="0.2">
      <c r="A226" s="67"/>
      <c r="B226" s="67"/>
      <c r="C226" s="67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  <c r="X226" s="67"/>
      <c r="Y226" s="67"/>
      <c r="Z226" s="67"/>
    </row>
    <row r="227" spans="1:26" ht="14.25" customHeight="1" x14ac:dyDescent="0.2">
      <c r="A227" s="67"/>
      <c r="B227" s="67"/>
      <c r="C227" s="67"/>
      <c r="D227" s="67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  <c r="X227" s="67"/>
      <c r="Y227" s="67"/>
      <c r="Z227" s="67"/>
    </row>
    <row r="228" spans="1:26" ht="14.25" customHeight="1" x14ac:dyDescent="0.2">
      <c r="A228" s="67"/>
      <c r="B228" s="67"/>
      <c r="C228" s="67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  <c r="X228" s="67"/>
      <c r="Y228" s="67"/>
      <c r="Z228" s="67"/>
    </row>
    <row r="229" spans="1:26" ht="14.25" customHeight="1" x14ac:dyDescent="0.2">
      <c r="A229" s="67"/>
      <c r="B229" s="67"/>
      <c r="C229" s="67"/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  <c r="X229" s="67"/>
      <c r="Y229" s="67"/>
      <c r="Z229" s="67"/>
    </row>
    <row r="230" spans="1:26" ht="14.25" customHeight="1" x14ac:dyDescent="0.2">
      <c r="A230" s="67"/>
      <c r="B230" s="67"/>
      <c r="C230" s="67"/>
      <c r="D230" s="67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  <c r="X230" s="67"/>
      <c r="Y230" s="67"/>
      <c r="Z230" s="67"/>
    </row>
    <row r="231" spans="1:26" ht="14.25" customHeight="1" x14ac:dyDescent="0.2">
      <c r="A231" s="67"/>
      <c r="B231" s="67"/>
      <c r="C231" s="67"/>
      <c r="D231" s="67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67"/>
      <c r="Y231" s="67"/>
      <c r="Z231" s="67"/>
    </row>
    <row r="232" spans="1:26" ht="14.25" customHeight="1" x14ac:dyDescent="0.2">
      <c r="A232" s="67"/>
      <c r="B232" s="67"/>
      <c r="C232" s="67"/>
      <c r="D232" s="67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  <c r="X232" s="67"/>
      <c r="Y232" s="67"/>
      <c r="Z232" s="67"/>
    </row>
    <row r="233" spans="1:26" ht="14.25" customHeight="1" x14ac:dyDescent="0.2">
      <c r="A233" s="67"/>
      <c r="B233" s="67"/>
      <c r="C233" s="67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7"/>
      <c r="Z233" s="67"/>
    </row>
    <row r="234" spans="1:26" ht="14.25" customHeight="1" x14ac:dyDescent="0.2">
      <c r="A234" s="67"/>
      <c r="B234" s="67"/>
      <c r="C234" s="67"/>
      <c r="D234" s="67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  <c r="X234" s="67"/>
      <c r="Y234" s="67"/>
      <c r="Z234" s="67"/>
    </row>
    <row r="235" spans="1:26" ht="14.25" customHeight="1" x14ac:dyDescent="0.2">
      <c r="A235" s="67"/>
      <c r="B235" s="67"/>
      <c r="C235" s="67"/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67"/>
      <c r="Y235" s="67"/>
      <c r="Z235" s="67"/>
    </row>
    <row r="236" spans="1:26" ht="14.25" customHeight="1" x14ac:dyDescent="0.2">
      <c r="A236" s="67"/>
      <c r="B236" s="67"/>
      <c r="C236" s="67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67"/>
      <c r="Y236" s="67"/>
      <c r="Z236" s="67"/>
    </row>
    <row r="237" spans="1:26" ht="14.25" customHeight="1" x14ac:dyDescent="0.2">
      <c r="A237" s="67"/>
      <c r="B237" s="67"/>
      <c r="C237" s="67"/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  <c r="X237" s="67"/>
      <c r="Y237" s="67"/>
      <c r="Z237" s="67"/>
    </row>
    <row r="238" spans="1:26" ht="14.25" customHeight="1" x14ac:dyDescent="0.2">
      <c r="A238" s="67"/>
      <c r="B238" s="67"/>
      <c r="C238" s="67"/>
      <c r="D238" s="67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  <c r="X238" s="67"/>
      <c r="Y238" s="67"/>
      <c r="Z238" s="67"/>
    </row>
    <row r="239" spans="1:26" ht="14.25" customHeight="1" x14ac:dyDescent="0.2">
      <c r="A239" s="67"/>
      <c r="B239" s="67"/>
      <c r="C239" s="67"/>
      <c r="D239" s="67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  <c r="X239" s="67"/>
      <c r="Y239" s="67"/>
      <c r="Z239" s="67"/>
    </row>
    <row r="240" spans="1:26" ht="14.25" customHeight="1" x14ac:dyDescent="0.2">
      <c r="A240" s="67"/>
      <c r="B240" s="67"/>
      <c r="C240" s="67"/>
      <c r="D240" s="67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  <c r="X240" s="67"/>
      <c r="Y240" s="67"/>
      <c r="Z240" s="67"/>
    </row>
    <row r="241" spans="1:26" ht="14.25" customHeight="1" x14ac:dyDescent="0.2">
      <c r="A241" s="67"/>
      <c r="B241" s="67"/>
      <c r="C241" s="67"/>
      <c r="D241" s="67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  <c r="X241" s="67"/>
      <c r="Y241" s="67"/>
      <c r="Z241" s="67"/>
    </row>
    <row r="242" spans="1:26" ht="14.25" customHeight="1" x14ac:dyDescent="0.2">
      <c r="A242" s="67"/>
      <c r="B242" s="67"/>
      <c r="C242" s="67"/>
      <c r="D242" s="67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  <c r="X242" s="67"/>
      <c r="Y242" s="67"/>
      <c r="Z242" s="67"/>
    </row>
    <row r="243" spans="1:26" ht="14.25" customHeight="1" x14ac:dyDescent="0.2">
      <c r="A243" s="67"/>
      <c r="B243" s="67"/>
      <c r="C243" s="67"/>
      <c r="D243" s="67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  <c r="X243" s="67"/>
      <c r="Y243" s="67"/>
      <c r="Z243" s="67"/>
    </row>
    <row r="244" spans="1:26" ht="14.25" customHeight="1" x14ac:dyDescent="0.2">
      <c r="A244" s="67"/>
      <c r="B244" s="67"/>
      <c r="C244" s="67"/>
      <c r="D244" s="67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  <c r="X244" s="67"/>
      <c r="Y244" s="67"/>
      <c r="Z244" s="67"/>
    </row>
    <row r="245" spans="1:26" ht="14.25" customHeight="1" x14ac:dyDescent="0.2">
      <c r="A245" s="67"/>
      <c r="B245" s="67"/>
      <c r="C245" s="67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67"/>
      <c r="Y245" s="67"/>
      <c r="Z245" s="67"/>
    </row>
    <row r="246" spans="1:26" ht="14.25" customHeight="1" x14ac:dyDescent="0.2">
      <c r="A246" s="67"/>
      <c r="B246" s="67"/>
      <c r="C246" s="67"/>
      <c r="D246" s="67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67"/>
      <c r="X246" s="67"/>
      <c r="Y246" s="67"/>
      <c r="Z246" s="67"/>
    </row>
    <row r="247" spans="1:26" ht="14.25" customHeight="1" x14ac:dyDescent="0.2">
      <c r="A247" s="67"/>
      <c r="B247" s="67"/>
      <c r="C247" s="67"/>
      <c r="D247" s="67"/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  <c r="X247" s="67"/>
      <c r="Y247" s="67"/>
      <c r="Z247" s="67"/>
    </row>
    <row r="248" spans="1:26" ht="14.25" customHeight="1" x14ac:dyDescent="0.2">
      <c r="A248" s="67"/>
      <c r="B248" s="67"/>
      <c r="C248" s="67"/>
      <c r="D248" s="67"/>
      <c r="E248" s="67"/>
      <c r="F248" s="67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  <c r="X248" s="67"/>
      <c r="Y248" s="67"/>
      <c r="Z248" s="67"/>
    </row>
    <row r="249" spans="1:26" ht="14.25" customHeight="1" x14ac:dyDescent="0.2">
      <c r="A249" s="67"/>
      <c r="B249" s="67"/>
      <c r="C249" s="67"/>
      <c r="D249" s="67"/>
      <c r="E249" s="67"/>
      <c r="F249" s="67"/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  <c r="X249" s="67"/>
      <c r="Y249" s="67"/>
      <c r="Z249" s="67"/>
    </row>
    <row r="250" spans="1:26" ht="14.25" customHeight="1" x14ac:dyDescent="0.2">
      <c r="A250" s="67"/>
      <c r="B250" s="67"/>
      <c r="C250" s="67"/>
      <c r="D250" s="67"/>
      <c r="E250" s="67"/>
      <c r="F250" s="67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  <c r="X250" s="67"/>
      <c r="Y250" s="67"/>
      <c r="Z250" s="67"/>
    </row>
    <row r="251" spans="1:26" ht="14.25" customHeight="1" x14ac:dyDescent="0.2">
      <c r="A251" s="67"/>
      <c r="B251" s="67"/>
      <c r="C251" s="67"/>
      <c r="D251" s="67"/>
      <c r="E251" s="67"/>
      <c r="F251" s="67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  <c r="X251" s="67"/>
      <c r="Y251" s="67"/>
      <c r="Z251" s="67"/>
    </row>
    <row r="252" spans="1:26" ht="14.25" customHeight="1" x14ac:dyDescent="0.2">
      <c r="A252" s="67"/>
      <c r="B252" s="67"/>
      <c r="C252" s="67"/>
      <c r="D252" s="67"/>
      <c r="E252" s="67"/>
      <c r="F252" s="67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  <c r="X252" s="67"/>
      <c r="Y252" s="67"/>
      <c r="Z252" s="67"/>
    </row>
    <row r="253" spans="1:26" ht="14.25" customHeight="1" x14ac:dyDescent="0.2">
      <c r="A253" s="67"/>
      <c r="B253" s="67"/>
      <c r="C253" s="67"/>
      <c r="D253" s="67"/>
      <c r="E253" s="67"/>
      <c r="F253" s="67"/>
      <c r="G253" s="67"/>
      <c r="H253" s="67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67"/>
      <c r="X253" s="67"/>
      <c r="Y253" s="67"/>
      <c r="Z253" s="67"/>
    </row>
    <row r="254" spans="1:26" ht="14.25" customHeight="1" x14ac:dyDescent="0.2">
      <c r="A254" s="67"/>
      <c r="B254" s="67"/>
      <c r="C254" s="67"/>
      <c r="D254" s="67"/>
      <c r="E254" s="67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  <c r="X254" s="67"/>
      <c r="Y254" s="67"/>
      <c r="Z254" s="67"/>
    </row>
    <row r="255" spans="1:26" ht="14.25" customHeight="1" x14ac:dyDescent="0.2">
      <c r="A255" s="67"/>
      <c r="B255" s="67"/>
      <c r="C255" s="67"/>
      <c r="D255" s="67"/>
      <c r="E255" s="67"/>
      <c r="F255" s="67"/>
      <c r="G255" s="67"/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67"/>
      <c r="X255" s="67"/>
      <c r="Y255" s="67"/>
      <c r="Z255" s="67"/>
    </row>
    <row r="256" spans="1:26" ht="14.25" customHeight="1" x14ac:dyDescent="0.2">
      <c r="A256" s="67"/>
      <c r="B256" s="67"/>
      <c r="C256" s="67"/>
      <c r="D256" s="67"/>
      <c r="E256" s="67"/>
      <c r="F256" s="67"/>
      <c r="G256" s="67"/>
      <c r="H256" s="67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67"/>
      <c r="X256" s="67"/>
      <c r="Y256" s="67"/>
      <c r="Z256" s="67"/>
    </row>
    <row r="257" spans="1:26" ht="14.25" customHeight="1" x14ac:dyDescent="0.2">
      <c r="A257" s="67"/>
      <c r="B257" s="67"/>
      <c r="C257" s="67"/>
      <c r="D257" s="67"/>
      <c r="E257" s="67"/>
      <c r="F257" s="67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67"/>
      <c r="X257" s="67"/>
      <c r="Y257" s="67"/>
      <c r="Z257" s="67"/>
    </row>
    <row r="258" spans="1:26" ht="14.25" customHeight="1" x14ac:dyDescent="0.2">
      <c r="A258" s="67"/>
      <c r="B258" s="67"/>
      <c r="C258" s="67"/>
      <c r="D258" s="67"/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67"/>
      <c r="X258" s="67"/>
      <c r="Y258" s="67"/>
      <c r="Z258" s="67"/>
    </row>
    <row r="259" spans="1:26" ht="14.25" customHeight="1" x14ac:dyDescent="0.2">
      <c r="A259" s="67"/>
      <c r="B259" s="67"/>
      <c r="C259" s="67"/>
      <c r="D259" s="67"/>
      <c r="E259" s="67"/>
      <c r="F259" s="67"/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67"/>
      <c r="X259" s="67"/>
      <c r="Y259" s="67"/>
      <c r="Z259" s="67"/>
    </row>
    <row r="260" spans="1:26" ht="14.25" customHeight="1" x14ac:dyDescent="0.2">
      <c r="A260" s="67"/>
      <c r="B260" s="67"/>
      <c r="C260" s="67"/>
      <c r="D260" s="67"/>
      <c r="E260" s="67"/>
      <c r="F260" s="67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67"/>
      <c r="X260" s="67"/>
      <c r="Y260" s="67"/>
      <c r="Z260" s="67"/>
    </row>
    <row r="261" spans="1:26" ht="14.25" customHeight="1" x14ac:dyDescent="0.2">
      <c r="A261" s="67"/>
      <c r="B261" s="67"/>
      <c r="C261" s="67"/>
      <c r="D261" s="67"/>
      <c r="E261" s="67"/>
      <c r="F261" s="67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  <c r="X261" s="67"/>
      <c r="Y261" s="67"/>
      <c r="Z261" s="67"/>
    </row>
    <row r="262" spans="1:26" ht="14.25" customHeight="1" x14ac:dyDescent="0.2">
      <c r="A262" s="67"/>
      <c r="B262" s="67"/>
      <c r="C262" s="67"/>
      <c r="D262" s="67"/>
      <c r="E262" s="67"/>
      <c r="F262" s="67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67"/>
      <c r="X262" s="67"/>
      <c r="Y262" s="67"/>
      <c r="Z262" s="67"/>
    </row>
    <row r="263" spans="1:26" ht="14.25" customHeight="1" x14ac:dyDescent="0.2">
      <c r="A263" s="67"/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  <c r="Z263" s="67"/>
    </row>
    <row r="264" spans="1:26" ht="14.25" customHeight="1" x14ac:dyDescent="0.2">
      <c r="A264" s="67"/>
      <c r="B264" s="67"/>
      <c r="C264" s="67"/>
      <c r="D264" s="67"/>
      <c r="E264" s="67"/>
      <c r="F264" s="67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67"/>
      <c r="X264" s="67"/>
      <c r="Y264" s="67"/>
      <c r="Z264" s="67"/>
    </row>
    <row r="265" spans="1:26" ht="14.25" customHeight="1" x14ac:dyDescent="0.2">
      <c r="A265" s="67"/>
      <c r="B265" s="67"/>
      <c r="C265" s="67"/>
      <c r="D265" s="67"/>
      <c r="E265" s="67"/>
      <c r="F265" s="67"/>
      <c r="G265" s="67"/>
      <c r="H265" s="67"/>
      <c r="I265" s="67"/>
      <c r="J265" s="67"/>
      <c r="K265" s="67"/>
      <c r="L265" s="67"/>
      <c r="M265" s="67"/>
      <c r="N265" s="67"/>
      <c r="O265" s="67"/>
      <c r="P265" s="67"/>
      <c r="Q265" s="67"/>
      <c r="R265" s="67"/>
      <c r="S265" s="67"/>
      <c r="T265" s="67"/>
      <c r="U265" s="67"/>
      <c r="V265" s="67"/>
      <c r="W265" s="67"/>
      <c r="X265" s="67"/>
      <c r="Y265" s="67"/>
      <c r="Z265" s="67"/>
    </row>
    <row r="266" spans="1:26" ht="14.25" customHeight="1" x14ac:dyDescent="0.2">
      <c r="A266" s="67"/>
      <c r="B266" s="67"/>
      <c r="C266" s="67"/>
      <c r="D266" s="67"/>
      <c r="E266" s="67"/>
      <c r="F266" s="67"/>
      <c r="G266" s="67"/>
      <c r="H266" s="67"/>
      <c r="I266" s="67"/>
      <c r="J266" s="67"/>
      <c r="K266" s="67"/>
      <c r="L266" s="67"/>
      <c r="M266" s="67"/>
      <c r="N266" s="67"/>
      <c r="O266" s="67"/>
      <c r="P266" s="67"/>
      <c r="Q266" s="67"/>
      <c r="R266" s="67"/>
      <c r="S266" s="67"/>
      <c r="T266" s="67"/>
      <c r="U266" s="67"/>
      <c r="V266" s="67"/>
      <c r="W266" s="67"/>
      <c r="X266" s="67"/>
      <c r="Y266" s="67"/>
      <c r="Z266" s="67"/>
    </row>
    <row r="267" spans="1:26" ht="14.25" customHeight="1" x14ac:dyDescent="0.2">
      <c r="A267" s="67"/>
      <c r="B267" s="67"/>
      <c r="C267" s="67"/>
      <c r="D267" s="67"/>
      <c r="E267" s="67"/>
      <c r="F267" s="67"/>
      <c r="G267" s="67"/>
      <c r="H267" s="67"/>
      <c r="I267" s="67"/>
      <c r="J267" s="67"/>
      <c r="K267" s="67"/>
      <c r="L267" s="67"/>
      <c r="M267" s="67"/>
      <c r="N267" s="67"/>
      <c r="O267" s="67"/>
      <c r="P267" s="67"/>
      <c r="Q267" s="67"/>
      <c r="R267" s="67"/>
      <c r="S267" s="67"/>
      <c r="T267" s="67"/>
      <c r="U267" s="67"/>
      <c r="V267" s="67"/>
      <c r="W267" s="67"/>
      <c r="X267" s="67"/>
      <c r="Y267" s="67"/>
      <c r="Z267" s="67"/>
    </row>
    <row r="268" spans="1:26" ht="14.25" customHeight="1" x14ac:dyDescent="0.2">
      <c r="A268" s="67"/>
      <c r="B268" s="67"/>
      <c r="C268" s="67"/>
      <c r="D268" s="67"/>
      <c r="E268" s="67"/>
      <c r="F268" s="67"/>
      <c r="G268" s="67"/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7"/>
      <c r="S268" s="67"/>
      <c r="T268" s="67"/>
      <c r="U268" s="67"/>
      <c r="V268" s="67"/>
      <c r="W268" s="67"/>
      <c r="X268" s="67"/>
      <c r="Y268" s="67"/>
      <c r="Z268" s="67"/>
    </row>
    <row r="269" spans="1:26" ht="14.25" customHeight="1" x14ac:dyDescent="0.2">
      <c r="A269" s="67"/>
      <c r="B269" s="67"/>
      <c r="C269" s="67"/>
      <c r="D269" s="67"/>
      <c r="E269" s="67"/>
      <c r="F269" s="67"/>
      <c r="G269" s="67"/>
      <c r="H269" s="67"/>
      <c r="I269" s="67"/>
      <c r="J269" s="67"/>
      <c r="K269" s="67"/>
      <c r="L269" s="67"/>
      <c r="M269" s="67"/>
      <c r="N269" s="67"/>
      <c r="O269" s="67"/>
      <c r="P269" s="67"/>
      <c r="Q269" s="67"/>
      <c r="R269" s="67"/>
      <c r="S269" s="67"/>
      <c r="T269" s="67"/>
      <c r="U269" s="67"/>
      <c r="V269" s="67"/>
      <c r="W269" s="67"/>
      <c r="X269" s="67"/>
      <c r="Y269" s="67"/>
      <c r="Z269" s="67"/>
    </row>
    <row r="270" spans="1:26" ht="14.25" customHeight="1" x14ac:dyDescent="0.2">
      <c r="A270" s="67"/>
      <c r="B270" s="67"/>
      <c r="C270" s="67"/>
      <c r="D270" s="67"/>
      <c r="E270" s="67"/>
      <c r="F270" s="67"/>
      <c r="G270" s="67"/>
      <c r="H270" s="67"/>
      <c r="I270" s="67"/>
      <c r="J270" s="67"/>
      <c r="K270" s="67"/>
      <c r="L270" s="67"/>
      <c r="M270" s="67"/>
      <c r="N270" s="67"/>
      <c r="O270" s="67"/>
      <c r="P270" s="67"/>
      <c r="Q270" s="67"/>
      <c r="R270" s="67"/>
      <c r="S270" s="67"/>
      <c r="T270" s="67"/>
      <c r="U270" s="67"/>
      <c r="V270" s="67"/>
      <c r="W270" s="67"/>
      <c r="X270" s="67"/>
      <c r="Y270" s="67"/>
      <c r="Z270" s="67"/>
    </row>
    <row r="271" spans="1:26" ht="14.25" customHeight="1" x14ac:dyDescent="0.2">
      <c r="A271" s="67"/>
      <c r="B271" s="67"/>
      <c r="C271" s="67"/>
      <c r="D271" s="67"/>
      <c r="E271" s="67"/>
      <c r="F271" s="67"/>
      <c r="G271" s="67"/>
      <c r="H271" s="67"/>
      <c r="I271" s="67"/>
      <c r="J271" s="67"/>
      <c r="K271" s="67"/>
      <c r="L271" s="67"/>
      <c r="M271" s="67"/>
      <c r="N271" s="67"/>
      <c r="O271" s="67"/>
      <c r="P271" s="67"/>
      <c r="Q271" s="67"/>
      <c r="R271" s="67"/>
      <c r="S271" s="67"/>
      <c r="T271" s="67"/>
      <c r="U271" s="67"/>
      <c r="V271" s="67"/>
      <c r="W271" s="67"/>
      <c r="X271" s="67"/>
      <c r="Y271" s="67"/>
      <c r="Z271" s="67"/>
    </row>
    <row r="272" spans="1:26" ht="14.25" customHeight="1" x14ac:dyDescent="0.2">
      <c r="A272" s="67"/>
      <c r="B272" s="67"/>
      <c r="C272" s="67"/>
      <c r="D272" s="67"/>
      <c r="E272" s="67"/>
      <c r="F272" s="67"/>
      <c r="G272" s="67"/>
      <c r="H272" s="67"/>
      <c r="I272" s="67"/>
      <c r="J272" s="67"/>
      <c r="K272" s="67"/>
      <c r="L272" s="67"/>
      <c r="M272" s="67"/>
      <c r="N272" s="67"/>
      <c r="O272" s="67"/>
      <c r="P272" s="67"/>
      <c r="Q272" s="67"/>
      <c r="R272" s="67"/>
      <c r="S272" s="67"/>
      <c r="T272" s="67"/>
      <c r="U272" s="67"/>
      <c r="V272" s="67"/>
      <c r="W272" s="67"/>
      <c r="X272" s="67"/>
      <c r="Y272" s="67"/>
      <c r="Z272" s="67"/>
    </row>
    <row r="273" spans="1:26" ht="14.25" customHeight="1" x14ac:dyDescent="0.2">
      <c r="A273" s="67"/>
      <c r="B273" s="67"/>
      <c r="C273" s="67"/>
      <c r="D273" s="67"/>
      <c r="E273" s="67"/>
      <c r="F273" s="67"/>
      <c r="G273" s="67"/>
      <c r="H273" s="67"/>
      <c r="I273" s="67"/>
      <c r="J273" s="67"/>
      <c r="K273" s="67"/>
      <c r="L273" s="67"/>
      <c r="M273" s="67"/>
      <c r="N273" s="67"/>
      <c r="O273" s="67"/>
      <c r="P273" s="67"/>
      <c r="Q273" s="67"/>
      <c r="R273" s="67"/>
      <c r="S273" s="67"/>
      <c r="T273" s="67"/>
      <c r="U273" s="67"/>
      <c r="V273" s="67"/>
      <c r="W273" s="67"/>
      <c r="X273" s="67"/>
      <c r="Y273" s="67"/>
      <c r="Z273" s="67"/>
    </row>
    <row r="274" spans="1:26" ht="14.25" customHeight="1" x14ac:dyDescent="0.2">
      <c r="A274" s="67"/>
      <c r="B274" s="67"/>
      <c r="C274" s="67"/>
      <c r="D274" s="67"/>
      <c r="E274" s="67"/>
      <c r="F274" s="67"/>
      <c r="G274" s="67"/>
      <c r="H274" s="67"/>
      <c r="I274" s="67"/>
      <c r="J274" s="67"/>
      <c r="K274" s="67"/>
      <c r="L274" s="67"/>
      <c r="M274" s="67"/>
      <c r="N274" s="67"/>
      <c r="O274" s="67"/>
      <c r="P274" s="67"/>
      <c r="Q274" s="67"/>
      <c r="R274" s="67"/>
      <c r="S274" s="67"/>
      <c r="T274" s="67"/>
      <c r="U274" s="67"/>
      <c r="V274" s="67"/>
      <c r="W274" s="67"/>
      <c r="X274" s="67"/>
      <c r="Y274" s="67"/>
      <c r="Z274" s="67"/>
    </row>
    <row r="275" spans="1:26" ht="14.25" customHeight="1" x14ac:dyDescent="0.2">
      <c r="A275" s="67"/>
      <c r="B275" s="67"/>
      <c r="C275" s="67"/>
      <c r="D275" s="67"/>
      <c r="E275" s="67"/>
      <c r="F275" s="67"/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7"/>
      <c r="S275" s="67"/>
      <c r="T275" s="67"/>
      <c r="U275" s="67"/>
      <c r="V275" s="67"/>
      <c r="W275" s="67"/>
      <c r="X275" s="67"/>
      <c r="Y275" s="67"/>
      <c r="Z275" s="67"/>
    </row>
    <row r="276" spans="1:26" ht="14.25" customHeight="1" x14ac:dyDescent="0.2">
      <c r="A276" s="67"/>
      <c r="B276" s="67"/>
      <c r="C276" s="67"/>
      <c r="D276" s="67"/>
      <c r="E276" s="67"/>
      <c r="F276" s="67"/>
      <c r="G276" s="67"/>
      <c r="H276" s="67"/>
      <c r="I276" s="67"/>
      <c r="J276" s="67"/>
      <c r="K276" s="67"/>
      <c r="L276" s="67"/>
      <c r="M276" s="67"/>
      <c r="N276" s="67"/>
      <c r="O276" s="67"/>
      <c r="P276" s="67"/>
      <c r="Q276" s="67"/>
      <c r="R276" s="67"/>
      <c r="S276" s="67"/>
      <c r="T276" s="67"/>
      <c r="U276" s="67"/>
      <c r="V276" s="67"/>
      <c r="W276" s="67"/>
      <c r="X276" s="67"/>
      <c r="Y276" s="67"/>
      <c r="Z276" s="67"/>
    </row>
    <row r="277" spans="1:26" ht="14.25" customHeight="1" x14ac:dyDescent="0.2">
      <c r="A277" s="67"/>
      <c r="B277" s="67"/>
      <c r="C277" s="67"/>
      <c r="D277" s="67"/>
      <c r="E277" s="67"/>
      <c r="F277" s="67"/>
      <c r="G277" s="67"/>
      <c r="H277" s="67"/>
      <c r="I277" s="67"/>
      <c r="J277" s="67"/>
      <c r="K277" s="67"/>
      <c r="L277" s="67"/>
      <c r="M277" s="67"/>
      <c r="N277" s="67"/>
      <c r="O277" s="67"/>
      <c r="P277" s="67"/>
      <c r="Q277" s="67"/>
      <c r="R277" s="67"/>
      <c r="S277" s="67"/>
      <c r="T277" s="67"/>
      <c r="U277" s="67"/>
      <c r="V277" s="67"/>
      <c r="W277" s="67"/>
      <c r="X277" s="67"/>
      <c r="Y277" s="67"/>
      <c r="Z277" s="67"/>
    </row>
    <row r="278" spans="1:26" ht="14.25" customHeight="1" x14ac:dyDescent="0.2">
      <c r="A278" s="67"/>
      <c r="B278" s="67"/>
      <c r="C278" s="67"/>
      <c r="D278" s="67"/>
      <c r="E278" s="67"/>
      <c r="F278" s="67"/>
      <c r="G278" s="67"/>
      <c r="H278" s="67"/>
      <c r="I278" s="67"/>
      <c r="J278" s="67"/>
      <c r="K278" s="67"/>
      <c r="L278" s="67"/>
      <c r="M278" s="67"/>
      <c r="N278" s="67"/>
      <c r="O278" s="67"/>
      <c r="P278" s="67"/>
      <c r="Q278" s="67"/>
      <c r="R278" s="67"/>
      <c r="S278" s="67"/>
      <c r="T278" s="67"/>
      <c r="U278" s="67"/>
      <c r="V278" s="67"/>
      <c r="W278" s="67"/>
      <c r="X278" s="67"/>
      <c r="Y278" s="67"/>
      <c r="Z278" s="67"/>
    </row>
    <row r="279" spans="1:26" ht="14.25" customHeight="1" x14ac:dyDescent="0.2">
      <c r="A279" s="67"/>
      <c r="B279" s="67"/>
      <c r="C279" s="67"/>
      <c r="D279" s="67"/>
      <c r="E279" s="67"/>
      <c r="F279" s="67"/>
      <c r="G279" s="67"/>
      <c r="H279" s="67"/>
      <c r="I279" s="67"/>
      <c r="J279" s="67"/>
      <c r="K279" s="67"/>
      <c r="L279" s="67"/>
      <c r="M279" s="67"/>
      <c r="N279" s="67"/>
      <c r="O279" s="67"/>
      <c r="P279" s="67"/>
      <c r="Q279" s="67"/>
      <c r="R279" s="67"/>
      <c r="S279" s="67"/>
      <c r="T279" s="67"/>
      <c r="U279" s="67"/>
      <c r="V279" s="67"/>
      <c r="W279" s="67"/>
      <c r="X279" s="67"/>
      <c r="Y279" s="67"/>
      <c r="Z279" s="67"/>
    </row>
    <row r="280" spans="1:26" ht="14.25" customHeight="1" x14ac:dyDescent="0.2">
      <c r="A280" s="67"/>
      <c r="B280" s="67"/>
      <c r="C280" s="67"/>
      <c r="D280" s="67"/>
      <c r="E280" s="67"/>
      <c r="F280" s="67"/>
      <c r="G280" s="67"/>
      <c r="H280" s="67"/>
      <c r="I280" s="67"/>
      <c r="J280" s="67"/>
      <c r="K280" s="67"/>
      <c r="L280" s="67"/>
      <c r="M280" s="67"/>
      <c r="N280" s="67"/>
      <c r="O280" s="67"/>
      <c r="P280" s="67"/>
      <c r="Q280" s="67"/>
      <c r="R280" s="67"/>
      <c r="S280" s="67"/>
      <c r="T280" s="67"/>
      <c r="U280" s="67"/>
      <c r="V280" s="67"/>
      <c r="W280" s="67"/>
      <c r="X280" s="67"/>
      <c r="Y280" s="67"/>
      <c r="Z280" s="67"/>
    </row>
    <row r="281" spans="1:26" ht="14.25" customHeight="1" x14ac:dyDescent="0.2">
      <c r="A281" s="67"/>
      <c r="B281" s="67"/>
      <c r="C281" s="67"/>
      <c r="D281" s="67"/>
      <c r="E281" s="67"/>
      <c r="F281" s="67"/>
      <c r="G281" s="67"/>
      <c r="H281" s="67"/>
      <c r="I281" s="67"/>
      <c r="J281" s="67"/>
      <c r="K281" s="67"/>
      <c r="L281" s="67"/>
      <c r="M281" s="67"/>
      <c r="N281" s="67"/>
      <c r="O281" s="67"/>
      <c r="P281" s="67"/>
      <c r="Q281" s="67"/>
      <c r="R281" s="67"/>
      <c r="S281" s="67"/>
      <c r="T281" s="67"/>
      <c r="U281" s="67"/>
      <c r="V281" s="67"/>
      <c r="W281" s="67"/>
      <c r="X281" s="67"/>
      <c r="Y281" s="67"/>
      <c r="Z281" s="67"/>
    </row>
    <row r="282" spans="1:26" ht="14.25" customHeight="1" x14ac:dyDescent="0.2">
      <c r="A282" s="67"/>
      <c r="B282" s="67"/>
      <c r="C282" s="67"/>
      <c r="D282" s="67"/>
      <c r="E282" s="67"/>
      <c r="F282" s="67"/>
      <c r="G282" s="67"/>
      <c r="H282" s="67"/>
      <c r="I282" s="67"/>
      <c r="J282" s="67"/>
      <c r="K282" s="67"/>
      <c r="L282" s="67"/>
      <c r="M282" s="67"/>
      <c r="N282" s="67"/>
      <c r="O282" s="67"/>
      <c r="P282" s="67"/>
      <c r="Q282" s="67"/>
      <c r="R282" s="67"/>
      <c r="S282" s="67"/>
      <c r="T282" s="67"/>
      <c r="U282" s="67"/>
      <c r="V282" s="67"/>
      <c r="W282" s="67"/>
      <c r="X282" s="67"/>
      <c r="Y282" s="67"/>
      <c r="Z282" s="67"/>
    </row>
    <row r="283" spans="1:26" ht="14.25" customHeight="1" x14ac:dyDescent="0.2">
      <c r="A283" s="67"/>
      <c r="B283" s="67"/>
      <c r="C283" s="67"/>
      <c r="D283" s="67"/>
      <c r="E283" s="67"/>
      <c r="F283" s="67"/>
      <c r="G283" s="67"/>
      <c r="H283" s="67"/>
      <c r="I283" s="67"/>
      <c r="J283" s="67"/>
      <c r="K283" s="67"/>
      <c r="L283" s="67"/>
      <c r="M283" s="67"/>
      <c r="N283" s="67"/>
      <c r="O283" s="67"/>
      <c r="P283" s="67"/>
      <c r="Q283" s="67"/>
      <c r="R283" s="67"/>
      <c r="S283" s="67"/>
      <c r="T283" s="67"/>
      <c r="U283" s="67"/>
      <c r="V283" s="67"/>
      <c r="W283" s="67"/>
      <c r="X283" s="67"/>
      <c r="Y283" s="67"/>
      <c r="Z283" s="67"/>
    </row>
    <row r="284" spans="1:26" ht="14.25" customHeight="1" x14ac:dyDescent="0.2">
      <c r="A284" s="67"/>
      <c r="B284" s="67"/>
      <c r="C284" s="67"/>
      <c r="D284" s="67"/>
      <c r="E284" s="67"/>
      <c r="F284" s="67"/>
      <c r="G284" s="67"/>
      <c r="H284" s="67"/>
      <c r="I284" s="67"/>
      <c r="J284" s="67"/>
      <c r="K284" s="67"/>
      <c r="L284" s="67"/>
      <c r="M284" s="67"/>
      <c r="N284" s="67"/>
      <c r="O284" s="67"/>
      <c r="P284" s="67"/>
      <c r="Q284" s="67"/>
      <c r="R284" s="67"/>
      <c r="S284" s="67"/>
      <c r="T284" s="67"/>
      <c r="U284" s="67"/>
      <c r="V284" s="67"/>
      <c r="W284" s="67"/>
      <c r="X284" s="67"/>
      <c r="Y284" s="67"/>
      <c r="Z284" s="67"/>
    </row>
    <row r="285" spans="1:26" ht="14.25" customHeight="1" x14ac:dyDescent="0.2">
      <c r="A285" s="67"/>
      <c r="B285" s="67"/>
      <c r="C285" s="67"/>
      <c r="D285" s="67"/>
      <c r="E285" s="67"/>
      <c r="F285" s="67"/>
      <c r="G285" s="67"/>
      <c r="H285" s="67"/>
      <c r="I285" s="67"/>
      <c r="J285" s="67"/>
      <c r="K285" s="67"/>
      <c r="L285" s="67"/>
      <c r="M285" s="67"/>
      <c r="N285" s="67"/>
      <c r="O285" s="67"/>
      <c r="P285" s="67"/>
      <c r="Q285" s="67"/>
      <c r="R285" s="67"/>
      <c r="S285" s="67"/>
      <c r="T285" s="67"/>
      <c r="U285" s="67"/>
      <c r="V285" s="67"/>
      <c r="W285" s="67"/>
      <c r="X285" s="67"/>
      <c r="Y285" s="67"/>
      <c r="Z285" s="67"/>
    </row>
    <row r="286" spans="1:26" ht="14.25" customHeight="1" x14ac:dyDescent="0.2">
      <c r="A286" s="67"/>
      <c r="B286" s="67"/>
      <c r="C286" s="67"/>
      <c r="D286" s="67"/>
      <c r="E286" s="67"/>
      <c r="F286" s="67"/>
      <c r="G286" s="67"/>
      <c r="H286" s="67"/>
      <c r="I286" s="67"/>
      <c r="J286" s="67"/>
      <c r="K286" s="67"/>
      <c r="L286" s="67"/>
      <c r="M286" s="67"/>
      <c r="N286" s="67"/>
      <c r="O286" s="67"/>
      <c r="P286" s="67"/>
      <c r="Q286" s="67"/>
      <c r="R286" s="67"/>
      <c r="S286" s="67"/>
      <c r="T286" s="67"/>
      <c r="U286" s="67"/>
      <c r="V286" s="67"/>
      <c r="W286" s="67"/>
      <c r="X286" s="67"/>
      <c r="Y286" s="67"/>
      <c r="Z286" s="67"/>
    </row>
    <row r="287" spans="1:26" ht="14.25" customHeight="1" x14ac:dyDescent="0.2">
      <c r="A287" s="67"/>
      <c r="B287" s="67"/>
      <c r="C287" s="67"/>
      <c r="D287" s="67"/>
      <c r="E287" s="67"/>
      <c r="F287" s="67"/>
      <c r="G287" s="67"/>
      <c r="H287" s="67"/>
      <c r="I287" s="67"/>
      <c r="J287" s="67"/>
      <c r="K287" s="67"/>
      <c r="L287" s="67"/>
      <c r="M287" s="67"/>
      <c r="N287" s="67"/>
      <c r="O287" s="67"/>
      <c r="P287" s="67"/>
      <c r="Q287" s="67"/>
      <c r="R287" s="67"/>
      <c r="S287" s="67"/>
      <c r="T287" s="67"/>
      <c r="U287" s="67"/>
      <c r="V287" s="67"/>
      <c r="W287" s="67"/>
      <c r="X287" s="67"/>
      <c r="Y287" s="67"/>
      <c r="Z287" s="67"/>
    </row>
    <row r="288" spans="1:26" ht="14.25" customHeight="1" x14ac:dyDescent="0.2">
      <c r="A288" s="67"/>
      <c r="B288" s="67"/>
      <c r="C288" s="67"/>
      <c r="D288" s="67"/>
      <c r="E288" s="67"/>
      <c r="F288" s="67"/>
      <c r="G288" s="67"/>
      <c r="H288" s="67"/>
      <c r="I288" s="67"/>
      <c r="J288" s="67"/>
      <c r="K288" s="67"/>
      <c r="L288" s="67"/>
      <c r="M288" s="67"/>
      <c r="N288" s="67"/>
      <c r="O288" s="67"/>
      <c r="P288" s="67"/>
      <c r="Q288" s="67"/>
      <c r="R288" s="67"/>
      <c r="S288" s="67"/>
      <c r="T288" s="67"/>
      <c r="U288" s="67"/>
      <c r="V288" s="67"/>
      <c r="W288" s="67"/>
      <c r="X288" s="67"/>
      <c r="Y288" s="67"/>
      <c r="Z288" s="67"/>
    </row>
    <row r="289" spans="1:26" ht="14.25" customHeight="1" x14ac:dyDescent="0.2">
      <c r="A289" s="67"/>
      <c r="B289" s="67"/>
      <c r="C289" s="67"/>
      <c r="D289" s="67"/>
      <c r="E289" s="67"/>
      <c r="F289" s="67"/>
      <c r="G289" s="67"/>
      <c r="H289" s="67"/>
      <c r="I289" s="67"/>
      <c r="J289" s="67"/>
      <c r="K289" s="67"/>
      <c r="L289" s="67"/>
      <c r="M289" s="67"/>
      <c r="N289" s="67"/>
      <c r="O289" s="67"/>
      <c r="P289" s="67"/>
      <c r="Q289" s="67"/>
      <c r="R289" s="67"/>
      <c r="S289" s="67"/>
      <c r="T289" s="67"/>
      <c r="U289" s="67"/>
      <c r="V289" s="67"/>
      <c r="W289" s="67"/>
      <c r="X289" s="67"/>
      <c r="Y289" s="67"/>
      <c r="Z289" s="67"/>
    </row>
    <row r="290" spans="1:26" ht="14.25" customHeight="1" x14ac:dyDescent="0.2">
      <c r="A290" s="67"/>
      <c r="B290" s="67"/>
      <c r="C290" s="67"/>
      <c r="D290" s="67"/>
      <c r="E290" s="67"/>
      <c r="F290" s="67"/>
      <c r="G290" s="67"/>
      <c r="H290" s="67"/>
      <c r="I290" s="67"/>
      <c r="J290" s="67"/>
      <c r="K290" s="67"/>
      <c r="L290" s="67"/>
      <c r="M290" s="67"/>
      <c r="N290" s="67"/>
      <c r="O290" s="67"/>
      <c r="P290" s="67"/>
      <c r="Q290" s="67"/>
      <c r="R290" s="67"/>
      <c r="S290" s="67"/>
      <c r="T290" s="67"/>
      <c r="U290" s="67"/>
      <c r="V290" s="67"/>
      <c r="W290" s="67"/>
      <c r="X290" s="67"/>
      <c r="Y290" s="67"/>
      <c r="Z290" s="67"/>
    </row>
    <row r="291" spans="1:26" ht="14.25" customHeight="1" x14ac:dyDescent="0.2">
      <c r="A291" s="67"/>
      <c r="B291" s="67"/>
      <c r="C291" s="67"/>
      <c r="D291" s="67"/>
      <c r="E291" s="67"/>
      <c r="F291" s="67"/>
      <c r="G291" s="67"/>
      <c r="H291" s="67"/>
      <c r="I291" s="67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67"/>
      <c r="U291" s="67"/>
      <c r="V291" s="67"/>
      <c r="W291" s="67"/>
      <c r="X291" s="67"/>
      <c r="Y291" s="67"/>
      <c r="Z291" s="67"/>
    </row>
    <row r="292" spans="1:26" ht="14.25" customHeight="1" x14ac:dyDescent="0.2">
      <c r="A292" s="67"/>
      <c r="B292" s="67"/>
      <c r="C292" s="67"/>
      <c r="D292" s="67"/>
      <c r="E292" s="67"/>
      <c r="F292" s="67"/>
      <c r="G292" s="67"/>
      <c r="H292" s="67"/>
      <c r="I292" s="67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67"/>
      <c r="W292" s="67"/>
      <c r="X292" s="67"/>
      <c r="Y292" s="67"/>
      <c r="Z292" s="67"/>
    </row>
    <row r="293" spans="1:26" ht="14.25" customHeight="1" x14ac:dyDescent="0.2">
      <c r="A293" s="67"/>
      <c r="B293" s="67"/>
      <c r="C293" s="67"/>
      <c r="D293" s="67"/>
      <c r="E293" s="67"/>
      <c r="F293" s="67"/>
      <c r="G293" s="67"/>
      <c r="H293" s="67"/>
      <c r="I293" s="67"/>
      <c r="J293" s="67"/>
      <c r="K293" s="67"/>
      <c r="L293" s="67"/>
      <c r="M293" s="67"/>
      <c r="N293" s="67"/>
      <c r="O293" s="67"/>
      <c r="P293" s="67"/>
      <c r="Q293" s="67"/>
      <c r="R293" s="67"/>
      <c r="S293" s="67"/>
      <c r="T293" s="67"/>
      <c r="U293" s="67"/>
      <c r="V293" s="67"/>
      <c r="W293" s="67"/>
      <c r="X293" s="67"/>
      <c r="Y293" s="67"/>
      <c r="Z293" s="67"/>
    </row>
    <row r="294" spans="1:26" ht="14.25" customHeight="1" x14ac:dyDescent="0.2">
      <c r="A294" s="67"/>
      <c r="B294" s="67"/>
      <c r="C294" s="67"/>
      <c r="D294" s="67"/>
      <c r="E294" s="67"/>
      <c r="F294" s="67"/>
      <c r="G294" s="67"/>
      <c r="H294" s="67"/>
      <c r="I294" s="67"/>
      <c r="J294" s="67"/>
      <c r="K294" s="67"/>
      <c r="L294" s="67"/>
      <c r="M294" s="67"/>
      <c r="N294" s="67"/>
      <c r="O294" s="67"/>
      <c r="P294" s="67"/>
      <c r="Q294" s="67"/>
      <c r="R294" s="67"/>
      <c r="S294" s="67"/>
      <c r="T294" s="67"/>
      <c r="U294" s="67"/>
      <c r="V294" s="67"/>
      <c r="W294" s="67"/>
      <c r="X294" s="67"/>
      <c r="Y294" s="67"/>
      <c r="Z294" s="67"/>
    </row>
    <row r="295" spans="1:26" ht="14.25" customHeight="1" x14ac:dyDescent="0.2">
      <c r="A295" s="67"/>
      <c r="B295" s="67"/>
      <c r="C295" s="67"/>
      <c r="D295" s="67"/>
      <c r="E295" s="67"/>
      <c r="F295" s="67"/>
      <c r="G295" s="67"/>
      <c r="H295" s="67"/>
      <c r="I295" s="67"/>
      <c r="J295" s="67"/>
      <c r="K295" s="67"/>
      <c r="L295" s="67"/>
      <c r="M295" s="67"/>
      <c r="N295" s="67"/>
      <c r="O295" s="67"/>
      <c r="P295" s="67"/>
      <c r="Q295" s="67"/>
      <c r="R295" s="67"/>
      <c r="S295" s="67"/>
      <c r="T295" s="67"/>
      <c r="U295" s="67"/>
      <c r="V295" s="67"/>
      <c r="W295" s="67"/>
      <c r="X295" s="67"/>
      <c r="Y295" s="67"/>
      <c r="Z295" s="67"/>
    </row>
    <row r="296" spans="1:26" ht="14.25" customHeight="1" x14ac:dyDescent="0.2">
      <c r="A296" s="67"/>
      <c r="B296" s="67"/>
      <c r="C296" s="67"/>
      <c r="D296" s="67"/>
      <c r="E296" s="67"/>
      <c r="F296" s="67"/>
      <c r="G296" s="67"/>
      <c r="H296" s="67"/>
      <c r="I296" s="67"/>
      <c r="J296" s="67"/>
      <c r="K296" s="67"/>
      <c r="L296" s="67"/>
      <c r="M296" s="67"/>
      <c r="N296" s="67"/>
      <c r="O296" s="67"/>
      <c r="P296" s="67"/>
      <c r="Q296" s="67"/>
      <c r="R296" s="67"/>
      <c r="S296" s="67"/>
      <c r="T296" s="67"/>
      <c r="U296" s="67"/>
      <c r="V296" s="67"/>
      <c r="W296" s="67"/>
      <c r="X296" s="67"/>
      <c r="Y296" s="67"/>
      <c r="Z296" s="67"/>
    </row>
    <row r="297" spans="1:26" ht="14.25" customHeight="1" x14ac:dyDescent="0.2">
      <c r="A297" s="67"/>
      <c r="B297" s="67"/>
      <c r="C297" s="67"/>
      <c r="D297" s="67"/>
      <c r="E297" s="67"/>
      <c r="F297" s="67"/>
      <c r="G297" s="67"/>
      <c r="H297" s="67"/>
      <c r="I297" s="67"/>
      <c r="J297" s="67"/>
      <c r="K297" s="67"/>
      <c r="L297" s="67"/>
      <c r="M297" s="67"/>
      <c r="N297" s="67"/>
      <c r="O297" s="67"/>
      <c r="P297" s="67"/>
      <c r="Q297" s="67"/>
      <c r="R297" s="67"/>
      <c r="S297" s="67"/>
      <c r="T297" s="67"/>
      <c r="U297" s="67"/>
      <c r="V297" s="67"/>
      <c r="W297" s="67"/>
      <c r="X297" s="67"/>
      <c r="Y297" s="67"/>
      <c r="Z297" s="67"/>
    </row>
    <row r="298" spans="1:26" ht="14.25" customHeight="1" x14ac:dyDescent="0.2">
      <c r="A298" s="67"/>
      <c r="B298" s="67"/>
      <c r="C298" s="67"/>
      <c r="D298" s="67"/>
      <c r="E298" s="67"/>
      <c r="F298" s="67"/>
      <c r="G298" s="67"/>
      <c r="H298" s="67"/>
      <c r="I298" s="67"/>
      <c r="J298" s="67"/>
      <c r="K298" s="67"/>
      <c r="L298" s="67"/>
      <c r="M298" s="67"/>
      <c r="N298" s="67"/>
      <c r="O298" s="67"/>
      <c r="P298" s="67"/>
      <c r="Q298" s="67"/>
      <c r="R298" s="67"/>
      <c r="S298" s="67"/>
      <c r="T298" s="67"/>
      <c r="U298" s="67"/>
      <c r="V298" s="67"/>
      <c r="W298" s="67"/>
      <c r="X298" s="67"/>
      <c r="Y298" s="67"/>
      <c r="Z298" s="67"/>
    </row>
    <row r="299" spans="1:26" ht="14.25" customHeight="1" x14ac:dyDescent="0.2">
      <c r="A299" s="67"/>
      <c r="B299" s="67"/>
      <c r="C299" s="67"/>
      <c r="D299" s="67"/>
      <c r="E299" s="67"/>
      <c r="F299" s="67"/>
      <c r="G299" s="67"/>
      <c r="H299" s="67"/>
      <c r="I299" s="67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67"/>
      <c r="U299" s="67"/>
      <c r="V299" s="67"/>
      <c r="W299" s="67"/>
      <c r="X299" s="67"/>
      <c r="Y299" s="67"/>
      <c r="Z299" s="67"/>
    </row>
    <row r="300" spans="1:26" ht="14.25" customHeight="1" x14ac:dyDescent="0.2">
      <c r="A300" s="67"/>
      <c r="B300" s="67"/>
      <c r="C300" s="67"/>
      <c r="D300" s="67"/>
      <c r="E300" s="67"/>
      <c r="F300" s="67"/>
      <c r="G300" s="67"/>
      <c r="H300" s="67"/>
      <c r="I300" s="67"/>
      <c r="J300" s="67"/>
      <c r="K300" s="67"/>
      <c r="L300" s="67"/>
      <c r="M300" s="67"/>
      <c r="N300" s="67"/>
      <c r="O300" s="67"/>
      <c r="P300" s="67"/>
      <c r="Q300" s="67"/>
      <c r="R300" s="67"/>
      <c r="S300" s="67"/>
      <c r="T300" s="67"/>
      <c r="U300" s="67"/>
      <c r="V300" s="67"/>
      <c r="W300" s="67"/>
      <c r="X300" s="67"/>
      <c r="Y300" s="67"/>
      <c r="Z300" s="67"/>
    </row>
    <row r="301" spans="1:26" ht="14.25" customHeight="1" x14ac:dyDescent="0.2">
      <c r="A301" s="67"/>
      <c r="B301" s="67"/>
      <c r="C301" s="67"/>
      <c r="D301" s="67"/>
      <c r="E301" s="67"/>
      <c r="F301" s="67"/>
      <c r="G301" s="67"/>
      <c r="H301" s="67"/>
      <c r="I301" s="67"/>
      <c r="J301" s="67"/>
      <c r="K301" s="67"/>
      <c r="L301" s="67"/>
      <c r="M301" s="67"/>
      <c r="N301" s="67"/>
      <c r="O301" s="67"/>
      <c r="P301" s="67"/>
      <c r="Q301" s="67"/>
      <c r="R301" s="67"/>
      <c r="S301" s="67"/>
      <c r="T301" s="67"/>
      <c r="U301" s="67"/>
      <c r="V301" s="67"/>
      <c r="W301" s="67"/>
      <c r="X301" s="67"/>
      <c r="Y301" s="67"/>
      <c r="Z301" s="67"/>
    </row>
    <row r="302" spans="1:26" ht="14.25" customHeight="1" x14ac:dyDescent="0.2">
      <c r="A302" s="67"/>
      <c r="B302" s="67"/>
      <c r="C302" s="67"/>
      <c r="D302" s="67"/>
      <c r="E302" s="67"/>
      <c r="F302" s="67"/>
      <c r="G302" s="67"/>
      <c r="H302" s="67"/>
      <c r="I302" s="67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67"/>
      <c r="U302" s="67"/>
      <c r="V302" s="67"/>
      <c r="W302" s="67"/>
      <c r="X302" s="67"/>
      <c r="Y302" s="67"/>
      <c r="Z302" s="67"/>
    </row>
    <row r="303" spans="1:26" ht="14.25" customHeight="1" x14ac:dyDescent="0.2">
      <c r="A303" s="67"/>
      <c r="B303" s="67"/>
      <c r="C303" s="67"/>
      <c r="D303" s="67"/>
      <c r="E303" s="67"/>
      <c r="F303" s="67"/>
      <c r="G303" s="67"/>
      <c r="H303" s="67"/>
      <c r="I303" s="67"/>
      <c r="J303" s="67"/>
      <c r="K303" s="67"/>
      <c r="L303" s="67"/>
      <c r="M303" s="67"/>
      <c r="N303" s="67"/>
      <c r="O303" s="67"/>
      <c r="P303" s="67"/>
      <c r="Q303" s="67"/>
      <c r="R303" s="67"/>
      <c r="S303" s="67"/>
      <c r="T303" s="67"/>
      <c r="U303" s="67"/>
      <c r="V303" s="67"/>
      <c r="W303" s="67"/>
      <c r="X303" s="67"/>
      <c r="Y303" s="67"/>
      <c r="Z303" s="67"/>
    </row>
    <row r="304" spans="1:26" ht="14.25" customHeight="1" x14ac:dyDescent="0.2">
      <c r="A304" s="67"/>
      <c r="B304" s="67"/>
      <c r="C304" s="67"/>
      <c r="D304" s="67"/>
      <c r="E304" s="67"/>
      <c r="F304" s="67"/>
      <c r="G304" s="67"/>
      <c r="H304" s="67"/>
      <c r="I304" s="67"/>
      <c r="J304" s="67"/>
      <c r="K304" s="67"/>
      <c r="L304" s="67"/>
      <c r="M304" s="67"/>
      <c r="N304" s="67"/>
      <c r="O304" s="67"/>
      <c r="P304" s="67"/>
      <c r="Q304" s="67"/>
      <c r="R304" s="67"/>
      <c r="S304" s="67"/>
      <c r="T304" s="67"/>
      <c r="U304" s="67"/>
      <c r="V304" s="67"/>
      <c r="W304" s="67"/>
      <c r="X304" s="67"/>
      <c r="Y304" s="67"/>
      <c r="Z304" s="67"/>
    </row>
    <row r="305" spans="1:26" ht="14.25" customHeight="1" x14ac:dyDescent="0.2">
      <c r="A305" s="67"/>
      <c r="B305" s="67"/>
      <c r="C305" s="67"/>
      <c r="D305" s="67"/>
      <c r="E305" s="67"/>
      <c r="F305" s="67"/>
      <c r="G305" s="67"/>
      <c r="H305" s="67"/>
      <c r="I305" s="67"/>
      <c r="J305" s="67"/>
      <c r="K305" s="67"/>
      <c r="L305" s="67"/>
      <c r="M305" s="67"/>
      <c r="N305" s="67"/>
      <c r="O305" s="67"/>
      <c r="P305" s="67"/>
      <c r="Q305" s="67"/>
      <c r="R305" s="67"/>
      <c r="S305" s="67"/>
      <c r="T305" s="67"/>
      <c r="U305" s="67"/>
      <c r="V305" s="67"/>
      <c r="W305" s="67"/>
      <c r="X305" s="67"/>
      <c r="Y305" s="67"/>
      <c r="Z305" s="67"/>
    </row>
    <row r="306" spans="1:26" ht="14.25" customHeight="1" x14ac:dyDescent="0.2">
      <c r="A306" s="67"/>
      <c r="B306" s="67"/>
      <c r="C306" s="67"/>
      <c r="D306" s="67"/>
      <c r="E306" s="67"/>
      <c r="F306" s="67"/>
      <c r="G306" s="67"/>
      <c r="H306" s="67"/>
      <c r="I306" s="67"/>
      <c r="J306" s="67"/>
      <c r="K306" s="67"/>
      <c r="L306" s="67"/>
      <c r="M306" s="67"/>
      <c r="N306" s="67"/>
      <c r="O306" s="67"/>
      <c r="P306" s="67"/>
      <c r="Q306" s="67"/>
      <c r="R306" s="67"/>
      <c r="S306" s="67"/>
      <c r="T306" s="67"/>
      <c r="U306" s="67"/>
      <c r="V306" s="67"/>
      <c r="W306" s="67"/>
      <c r="X306" s="67"/>
      <c r="Y306" s="67"/>
      <c r="Z306" s="67"/>
    </row>
    <row r="307" spans="1:26" ht="14.25" customHeight="1" x14ac:dyDescent="0.2">
      <c r="A307" s="67"/>
      <c r="B307" s="67"/>
      <c r="C307" s="67"/>
      <c r="D307" s="67"/>
      <c r="E307" s="67"/>
      <c r="F307" s="67"/>
      <c r="G307" s="67"/>
      <c r="H307" s="67"/>
      <c r="I307" s="67"/>
      <c r="J307" s="67"/>
      <c r="K307" s="67"/>
      <c r="L307" s="67"/>
      <c r="M307" s="67"/>
      <c r="N307" s="67"/>
      <c r="O307" s="67"/>
      <c r="P307" s="67"/>
      <c r="Q307" s="67"/>
      <c r="R307" s="67"/>
      <c r="S307" s="67"/>
      <c r="T307" s="67"/>
      <c r="U307" s="67"/>
      <c r="V307" s="67"/>
      <c r="W307" s="67"/>
      <c r="X307" s="67"/>
      <c r="Y307" s="67"/>
      <c r="Z307" s="67"/>
    </row>
    <row r="308" spans="1:26" ht="14.25" customHeight="1" x14ac:dyDescent="0.2">
      <c r="A308" s="67"/>
      <c r="B308" s="67"/>
      <c r="C308" s="67"/>
      <c r="D308" s="67"/>
      <c r="E308" s="67"/>
      <c r="F308" s="67"/>
      <c r="G308" s="67"/>
      <c r="H308" s="67"/>
      <c r="I308" s="67"/>
      <c r="J308" s="67"/>
      <c r="K308" s="67"/>
      <c r="L308" s="67"/>
      <c r="M308" s="67"/>
      <c r="N308" s="67"/>
      <c r="O308" s="67"/>
      <c r="P308" s="67"/>
      <c r="Q308" s="67"/>
      <c r="R308" s="67"/>
      <c r="S308" s="67"/>
      <c r="T308" s="67"/>
      <c r="U308" s="67"/>
      <c r="V308" s="67"/>
      <c r="W308" s="67"/>
      <c r="X308" s="67"/>
      <c r="Y308" s="67"/>
      <c r="Z308" s="67"/>
    </row>
    <row r="309" spans="1:26" ht="14.25" customHeight="1" x14ac:dyDescent="0.2">
      <c r="A309" s="67"/>
      <c r="B309" s="67"/>
      <c r="C309" s="67"/>
      <c r="D309" s="67"/>
      <c r="E309" s="67"/>
      <c r="F309" s="67"/>
      <c r="G309" s="67"/>
      <c r="H309" s="67"/>
      <c r="I309" s="67"/>
      <c r="J309" s="67"/>
      <c r="K309" s="67"/>
      <c r="L309" s="67"/>
      <c r="M309" s="67"/>
      <c r="N309" s="67"/>
      <c r="O309" s="67"/>
      <c r="P309" s="67"/>
      <c r="Q309" s="67"/>
      <c r="R309" s="67"/>
      <c r="S309" s="67"/>
      <c r="T309" s="67"/>
      <c r="U309" s="67"/>
      <c r="V309" s="67"/>
      <c r="W309" s="67"/>
      <c r="X309" s="67"/>
      <c r="Y309" s="67"/>
      <c r="Z309" s="67"/>
    </row>
    <row r="310" spans="1:26" ht="14.25" customHeight="1" x14ac:dyDescent="0.2">
      <c r="A310" s="67"/>
      <c r="B310" s="67"/>
      <c r="C310" s="67"/>
      <c r="D310" s="67"/>
      <c r="E310" s="67"/>
      <c r="F310" s="67"/>
      <c r="G310" s="67"/>
      <c r="H310" s="67"/>
      <c r="I310" s="67"/>
      <c r="J310" s="67"/>
      <c r="K310" s="67"/>
      <c r="L310" s="67"/>
      <c r="M310" s="67"/>
      <c r="N310" s="67"/>
      <c r="O310" s="67"/>
      <c r="P310" s="67"/>
      <c r="Q310" s="67"/>
      <c r="R310" s="67"/>
      <c r="S310" s="67"/>
      <c r="T310" s="67"/>
      <c r="U310" s="67"/>
      <c r="V310" s="67"/>
      <c r="W310" s="67"/>
      <c r="X310" s="67"/>
      <c r="Y310" s="67"/>
      <c r="Z310" s="67"/>
    </row>
    <row r="311" spans="1:26" ht="14.25" customHeight="1" x14ac:dyDescent="0.2">
      <c r="A311" s="67"/>
      <c r="B311" s="67"/>
      <c r="C311" s="67"/>
      <c r="D311" s="67"/>
      <c r="E311" s="67"/>
      <c r="F311" s="67"/>
      <c r="G311" s="67"/>
      <c r="H311" s="67"/>
      <c r="I311" s="67"/>
      <c r="J311" s="67"/>
      <c r="K311" s="67"/>
      <c r="L311" s="67"/>
      <c r="M311" s="67"/>
      <c r="N311" s="67"/>
      <c r="O311" s="67"/>
      <c r="P311" s="67"/>
      <c r="Q311" s="67"/>
      <c r="R311" s="67"/>
      <c r="S311" s="67"/>
      <c r="T311" s="67"/>
      <c r="U311" s="67"/>
      <c r="V311" s="67"/>
      <c r="W311" s="67"/>
      <c r="X311" s="67"/>
      <c r="Y311" s="67"/>
      <c r="Z311" s="67"/>
    </row>
    <row r="312" spans="1:26" ht="14.25" customHeight="1" x14ac:dyDescent="0.2">
      <c r="A312" s="67"/>
      <c r="B312" s="67"/>
      <c r="C312" s="67"/>
      <c r="D312" s="67"/>
      <c r="E312" s="67"/>
      <c r="F312" s="67"/>
      <c r="G312" s="67"/>
      <c r="H312" s="67"/>
      <c r="I312" s="67"/>
      <c r="J312" s="67"/>
      <c r="K312" s="67"/>
      <c r="L312" s="67"/>
      <c r="M312" s="67"/>
      <c r="N312" s="67"/>
      <c r="O312" s="67"/>
      <c r="P312" s="67"/>
      <c r="Q312" s="67"/>
      <c r="R312" s="67"/>
      <c r="S312" s="67"/>
      <c r="T312" s="67"/>
      <c r="U312" s="67"/>
      <c r="V312" s="67"/>
      <c r="W312" s="67"/>
      <c r="X312" s="67"/>
      <c r="Y312" s="67"/>
      <c r="Z312" s="67"/>
    </row>
    <row r="313" spans="1:26" ht="14.25" customHeight="1" x14ac:dyDescent="0.2">
      <c r="A313" s="67"/>
      <c r="B313" s="67"/>
      <c r="C313" s="67"/>
      <c r="D313" s="67"/>
      <c r="E313" s="67"/>
      <c r="F313" s="67"/>
      <c r="G313" s="67"/>
      <c r="H313" s="67"/>
      <c r="I313" s="67"/>
      <c r="J313" s="67"/>
      <c r="K313" s="67"/>
      <c r="L313" s="67"/>
      <c r="M313" s="67"/>
      <c r="N313" s="67"/>
      <c r="O313" s="67"/>
      <c r="P313" s="67"/>
      <c r="Q313" s="67"/>
      <c r="R313" s="67"/>
      <c r="S313" s="67"/>
      <c r="T313" s="67"/>
      <c r="U313" s="67"/>
      <c r="V313" s="67"/>
      <c r="W313" s="67"/>
      <c r="X313" s="67"/>
      <c r="Y313" s="67"/>
      <c r="Z313" s="67"/>
    </row>
    <row r="314" spans="1:26" ht="14.25" customHeight="1" x14ac:dyDescent="0.2">
      <c r="A314" s="67"/>
      <c r="B314" s="67"/>
      <c r="C314" s="67"/>
      <c r="D314" s="67"/>
      <c r="E314" s="67"/>
      <c r="F314" s="67"/>
      <c r="G314" s="67"/>
      <c r="H314" s="67"/>
      <c r="I314" s="67"/>
      <c r="J314" s="67"/>
      <c r="K314" s="67"/>
      <c r="L314" s="67"/>
      <c r="M314" s="67"/>
      <c r="N314" s="67"/>
      <c r="O314" s="67"/>
      <c r="P314" s="67"/>
      <c r="Q314" s="67"/>
      <c r="R314" s="67"/>
      <c r="S314" s="67"/>
      <c r="T314" s="67"/>
      <c r="U314" s="67"/>
      <c r="V314" s="67"/>
      <c r="W314" s="67"/>
      <c r="X314" s="67"/>
      <c r="Y314" s="67"/>
      <c r="Z314" s="67"/>
    </row>
    <row r="315" spans="1:26" ht="14.25" customHeight="1" x14ac:dyDescent="0.2">
      <c r="A315" s="67"/>
      <c r="B315" s="67"/>
      <c r="C315" s="67"/>
      <c r="D315" s="67"/>
      <c r="E315" s="67"/>
      <c r="F315" s="67"/>
      <c r="G315" s="67"/>
      <c r="H315" s="67"/>
      <c r="I315" s="67"/>
      <c r="J315" s="67"/>
      <c r="K315" s="67"/>
      <c r="L315" s="67"/>
      <c r="M315" s="67"/>
      <c r="N315" s="67"/>
      <c r="O315" s="67"/>
      <c r="P315" s="67"/>
      <c r="Q315" s="67"/>
      <c r="R315" s="67"/>
      <c r="S315" s="67"/>
      <c r="T315" s="67"/>
      <c r="U315" s="67"/>
      <c r="V315" s="67"/>
      <c r="W315" s="67"/>
      <c r="X315" s="67"/>
      <c r="Y315" s="67"/>
      <c r="Z315" s="67"/>
    </row>
    <row r="316" spans="1:26" ht="14.25" customHeight="1" x14ac:dyDescent="0.2">
      <c r="A316" s="67"/>
      <c r="B316" s="67"/>
      <c r="C316" s="67"/>
      <c r="D316" s="67"/>
      <c r="E316" s="67"/>
      <c r="F316" s="67"/>
      <c r="G316" s="67"/>
      <c r="H316" s="67"/>
      <c r="I316" s="67"/>
      <c r="J316" s="67"/>
      <c r="K316" s="67"/>
      <c r="L316" s="67"/>
      <c r="M316" s="67"/>
      <c r="N316" s="67"/>
      <c r="O316" s="67"/>
      <c r="P316" s="67"/>
      <c r="Q316" s="67"/>
      <c r="R316" s="67"/>
      <c r="S316" s="67"/>
      <c r="T316" s="67"/>
      <c r="U316" s="67"/>
      <c r="V316" s="67"/>
      <c r="W316" s="67"/>
      <c r="X316" s="67"/>
      <c r="Y316" s="67"/>
      <c r="Z316" s="67"/>
    </row>
    <row r="317" spans="1:26" ht="14.25" customHeight="1" x14ac:dyDescent="0.2">
      <c r="A317" s="67"/>
      <c r="B317" s="67"/>
      <c r="C317" s="67"/>
      <c r="D317" s="67"/>
      <c r="E317" s="67"/>
      <c r="F317" s="67"/>
      <c r="G317" s="67"/>
      <c r="H317" s="67"/>
      <c r="I317" s="67"/>
      <c r="J317" s="67"/>
      <c r="K317" s="67"/>
      <c r="L317" s="67"/>
      <c r="M317" s="67"/>
      <c r="N317" s="67"/>
      <c r="O317" s="67"/>
      <c r="P317" s="67"/>
      <c r="Q317" s="67"/>
      <c r="R317" s="67"/>
      <c r="S317" s="67"/>
      <c r="T317" s="67"/>
      <c r="U317" s="67"/>
      <c r="V317" s="67"/>
      <c r="W317" s="67"/>
      <c r="X317" s="67"/>
      <c r="Y317" s="67"/>
      <c r="Z317" s="67"/>
    </row>
    <row r="318" spans="1:26" ht="14.25" customHeight="1" x14ac:dyDescent="0.2">
      <c r="A318" s="67"/>
      <c r="B318" s="67"/>
      <c r="C318" s="67"/>
      <c r="D318" s="67"/>
      <c r="E318" s="67"/>
      <c r="F318" s="67"/>
      <c r="G318" s="67"/>
      <c r="H318" s="67"/>
      <c r="I318" s="67"/>
      <c r="J318" s="67"/>
      <c r="K318" s="67"/>
      <c r="L318" s="67"/>
      <c r="M318" s="67"/>
      <c r="N318" s="67"/>
      <c r="O318" s="67"/>
      <c r="P318" s="67"/>
      <c r="Q318" s="67"/>
      <c r="R318" s="67"/>
      <c r="S318" s="67"/>
      <c r="T318" s="67"/>
      <c r="U318" s="67"/>
      <c r="V318" s="67"/>
      <c r="W318" s="67"/>
      <c r="X318" s="67"/>
      <c r="Y318" s="67"/>
      <c r="Z318" s="67"/>
    </row>
    <row r="319" spans="1:26" ht="14.25" customHeight="1" x14ac:dyDescent="0.2">
      <c r="A319" s="67"/>
      <c r="B319" s="67"/>
      <c r="C319" s="67"/>
      <c r="D319" s="67"/>
      <c r="E319" s="67"/>
      <c r="F319" s="67"/>
      <c r="G319" s="67"/>
      <c r="H319" s="67"/>
      <c r="I319" s="67"/>
      <c r="J319" s="67"/>
      <c r="K319" s="67"/>
      <c r="L319" s="67"/>
      <c r="M319" s="67"/>
      <c r="N319" s="67"/>
      <c r="O319" s="67"/>
      <c r="P319" s="67"/>
      <c r="Q319" s="67"/>
      <c r="R319" s="67"/>
      <c r="S319" s="67"/>
      <c r="T319" s="67"/>
      <c r="U319" s="67"/>
      <c r="V319" s="67"/>
      <c r="W319" s="67"/>
      <c r="X319" s="67"/>
      <c r="Y319" s="67"/>
      <c r="Z319" s="67"/>
    </row>
    <row r="320" spans="1:26" ht="14.25" customHeight="1" x14ac:dyDescent="0.2">
      <c r="A320" s="67"/>
      <c r="B320" s="67"/>
      <c r="C320" s="67"/>
      <c r="D320" s="67"/>
      <c r="E320" s="67"/>
      <c r="F320" s="67"/>
      <c r="G320" s="67"/>
      <c r="H320" s="67"/>
      <c r="I320" s="67"/>
      <c r="J320" s="67"/>
      <c r="K320" s="67"/>
      <c r="L320" s="67"/>
      <c r="M320" s="67"/>
      <c r="N320" s="67"/>
      <c r="O320" s="67"/>
      <c r="P320" s="67"/>
      <c r="Q320" s="67"/>
      <c r="R320" s="67"/>
      <c r="S320" s="67"/>
      <c r="T320" s="67"/>
      <c r="U320" s="67"/>
      <c r="V320" s="67"/>
      <c r="W320" s="67"/>
      <c r="X320" s="67"/>
      <c r="Y320" s="67"/>
      <c r="Z320" s="67"/>
    </row>
    <row r="321" spans="1:26" ht="14.25" customHeight="1" x14ac:dyDescent="0.2">
      <c r="A321" s="67"/>
      <c r="B321" s="67"/>
      <c r="C321" s="67"/>
      <c r="D321" s="67"/>
      <c r="E321" s="67"/>
      <c r="F321" s="67"/>
      <c r="G321" s="67"/>
      <c r="H321" s="67"/>
      <c r="I321" s="67"/>
      <c r="J321" s="67"/>
      <c r="K321" s="67"/>
      <c r="L321" s="67"/>
      <c r="M321" s="67"/>
      <c r="N321" s="67"/>
      <c r="O321" s="67"/>
      <c r="P321" s="67"/>
      <c r="Q321" s="67"/>
      <c r="R321" s="67"/>
      <c r="S321" s="67"/>
      <c r="T321" s="67"/>
      <c r="U321" s="67"/>
      <c r="V321" s="67"/>
      <c r="W321" s="67"/>
      <c r="X321" s="67"/>
      <c r="Y321" s="67"/>
      <c r="Z321" s="67"/>
    </row>
    <row r="322" spans="1:26" ht="14.25" customHeight="1" x14ac:dyDescent="0.2">
      <c r="A322" s="67"/>
      <c r="B322" s="67"/>
      <c r="C322" s="67"/>
      <c r="D322" s="67"/>
      <c r="E322" s="67"/>
      <c r="F322" s="67"/>
      <c r="G322" s="67"/>
      <c r="H322" s="67"/>
      <c r="I322" s="67"/>
      <c r="J322" s="67"/>
      <c r="K322" s="67"/>
      <c r="L322" s="67"/>
      <c r="M322" s="67"/>
      <c r="N322" s="67"/>
      <c r="O322" s="67"/>
      <c r="P322" s="67"/>
      <c r="Q322" s="67"/>
      <c r="R322" s="67"/>
      <c r="S322" s="67"/>
      <c r="T322" s="67"/>
      <c r="U322" s="67"/>
      <c r="V322" s="67"/>
      <c r="W322" s="67"/>
      <c r="X322" s="67"/>
      <c r="Y322" s="67"/>
      <c r="Z322" s="67"/>
    </row>
    <row r="323" spans="1:26" ht="14.25" customHeight="1" x14ac:dyDescent="0.2">
      <c r="A323" s="67"/>
      <c r="B323" s="67"/>
      <c r="C323" s="67"/>
      <c r="D323" s="67"/>
      <c r="E323" s="67"/>
      <c r="F323" s="67"/>
      <c r="G323" s="67"/>
      <c r="H323" s="67"/>
      <c r="I323" s="67"/>
      <c r="J323" s="67"/>
      <c r="K323" s="67"/>
      <c r="L323" s="67"/>
      <c r="M323" s="67"/>
      <c r="N323" s="67"/>
      <c r="O323" s="67"/>
      <c r="P323" s="67"/>
      <c r="Q323" s="67"/>
      <c r="R323" s="67"/>
      <c r="S323" s="67"/>
      <c r="T323" s="67"/>
      <c r="U323" s="67"/>
      <c r="V323" s="67"/>
      <c r="W323" s="67"/>
      <c r="X323" s="67"/>
      <c r="Y323" s="67"/>
      <c r="Z323" s="67"/>
    </row>
    <row r="324" spans="1:26" ht="14.25" customHeight="1" x14ac:dyDescent="0.2">
      <c r="A324" s="67"/>
      <c r="B324" s="67"/>
      <c r="C324" s="67"/>
      <c r="D324" s="67"/>
      <c r="E324" s="67"/>
      <c r="F324" s="67"/>
      <c r="G324" s="67"/>
      <c r="H324" s="67"/>
      <c r="I324" s="67"/>
      <c r="J324" s="67"/>
      <c r="K324" s="67"/>
      <c r="L324" s="67"/>
      <c r="M324" s="67"/>
      <c r="N324" s="67"/>
      <c r="O324" s="67"/>
      <c r="P324" s="67"/>
      <c r="Q324" s="67"/>
      <c r="R324" s="67"/>
      <c r="S324" s="67"/>
      <c r="T324" s="67"/>
      <c r="U324" s="67"/>
      <c r="V324" s="67"/>
      <c r="W324" s="67"/>
      <c r="X324" s="67"/>
      <c r="Y324" s="67"/>
      <c r="Z324" s="67"/>
    </row>
    <row r="325" spans="1:26" ht="14.25" customHeight="1" x14ac:dyDescent="0.2">
      <c r="A325" s="67"/>
      <c r="B325" s="67"/>
      <c r="C325" s="67"/>
      <c r="D325" s="67"/>
      <c r="E325" s="67"/>
      <c r="F325" s="67"/>
      <c r="G325" s="67"/>
      <c r="H325" s="67"/>
      <c r="I325" s="67"/>
      <c r="J325" s="67"/>
      <c r="K325" s="67"/>
      <c r="L325" s="67"/>
      <c r="M325" s="67"/>
      <c r="N325" s="67"/>
      <c r="O325" s="67"/>
      <c r="P325" s="67"/>
      <c r="Q325" s="67"/>
      <c r="R325" s="67"/>
      <c r="S325" s="67"/>
      <c r="T325" s="67"/>
      <c r="U325" s="67"/>
      <c r="V325" s="67"/>
      <c r="W325" s="67"/>
      <c r="X325" s="67"/>
      <c r="Y325" s="67"/>
      <c r="Z325" s="67"/>
    </row>
    <row r="326" spans="1:26" ht="14.25" customHeight="1" x14ac:dyDescent="0.2">
      <c r="A326" s="67"/>
      <c r="B326" s="67"/>
      <c r="C326" s="67"/>
      <c r="D326" s="67"/>
      <c r="E326" s="67"/>
      <c r="F326" s="67"/>
      <c r="G326" s="67"/>
      <c r="H326" s="67"/>
      <c r="I326" s="67"/>
      <c r="J326" s="67"/>
      <c r="K326" s="67"/>
      <c r="L326" s="67"/>
      <c r="M326" s="67"/>
      <c r="N326" s="67"/>
      <c r="O326" s="67"/>
      <c r="P326" s="67"/>
      <c r="Q326" s="67"/>
      <c r="R326" s="67"/>
      <c r="S326" s="67"/>
      <c r="T326" s="67"/>
      <c r="U326" s="67"/>
      <c r="V326" s="67"/>
      <c r="W326" s="67"/>
      <c r="X326" s="67"/>
      <c r="Y326" s="67"/>
      <c r="Z326" s="67"/>
    </row>
    <row r="327" spans="1:26" ht="14.25" customHeight="1" x14ac:dyDescent="0.2">
      <c r="A327" s="67"/>
      <c r="B327" s="67"/>
      <c r="C327" s="67"/>
      <c r="D327" s="67"/>
      <c r="E327" s="67"/>
      <c r="F327" s="67"/>
      <c r="G327" s="67"/>
      <c r="H327" s="67"/>
      <c r="I327" s="67"/>
      <c r="J327" s="67"/>
      <c r="K327" s="67"/>
      <c r="L327" s="67"/>
      <c r="M327" s="67"/>
      <c r="N327" s="67"/>
      <c r="O327" s="67"/>
      <c r="P327" s="67"/>
      <c r="Q327" s="67"/>
      <c r="R327" s="67"/>
      <c r="S327" s="67"/>
      <c r="T327" s="67"/>
      <c r="U327" s="67"/>
      <c r="V327" s="67"/>
      <c r="W327" s="67"/>
      <c r="X327" s="67"/>
      <c r="Y327" s="67"/>
      <c r="Z327" s="67"/>
    </row>
    <row r="328" spans="1:26" ht="14.25" customHeight="1" x14ac:dyDescent="0.2">
      <c r="A328" s="67"/>
      <c r="B328" s="67"/>
      <c r="C328" s="67"/>
      <c r="D328" s="67"/>
      <c r="E328" s="67"/>
      <c r="F328" s="67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7"/>
      <c r="Z328" s="67"/>
    </row>
    <row r="329" spans="1:26" ht="14.25" customHeight="1" x14ac:dyDescent="0.2">
      <c r="A329" s="67"/>
      <c r="B329" s="67"/>
      <c r="C329" s="67"/>
      <c r="D329" s="67"/>
      <c r="E329" s="67"/>
      <c r="F329" s="67"/>
      <c r="G329" s="67"/>
      <c r="H329" s="67"/>
      <c r="I329" s="67"/>
      <c r="J329" s="67"/>
      <c r="K329" s="67"/>
      <c r="L329" s="67"/>
      <c r="M329" s="67"/>
      <c r="N329" s="67"/>
      <c r="O329" s="67"/>
      <c r="P329" s="67"/>
      <c r="Q329" s="67"/>
      <c r="R329" s="67"/>
      <c r="S329" s="67"/>
      <c r="T329" s="67"/>
      <c r="U329" s="67"/>
      <c r="V329" s="67"/>
      <c r="W329" s="67"/>
      <c r="X329" s="67"/>
      <c r="Y329" s="67"/>
      <c r="Z329" s="67"/>
    </row>
    <row r="330" spans="1:26" ht="14.25" customHeight="1" x14ac:dyDescent="0.2">
      <c r="A330" s="67"/>
      <c r="B330" s="67"/>
      <c r="C330" s="67"/>
      <c r="D330" s="67"/>
      <c r="E330" s="67"/>
      <c r="F330" s="67"/>
      <c r="G330" s="67"/>
      <c r="H330" s="67"/>
      <c r="I330" s="67"/>
      <c r="J330" s="67"/>
      <c r="K330" s="67"/>
      <c r="L330" s="67"/>
      <c r="M330" s="67"/>
      <c r="N330" s="67"/>
      <c r="O330" s="67"/>
      <c r="P330" s="67"/>
      <c r="Q330" s="67"/>
      <c r="R330" s="67"/>
      <c r="S330" s="67"/>
      <c r="T330" s="67"/>
      <c r="U330" s="67"/>
      <c r="V330" s="67"/>
      <c r="W330" s="67"/>
      <c r="X330" s="67"/>
      <c r="Y330" s="67"/>
      <c r="Z330" s="67"/>
    </row>
    <row r="331" spans="1:26" ht="14.25" customHeight="1" x14ac:dyDescent="0.2">
      <c r="A331" s="67"/>
      <c r="B331" s="67"/>
      <c r="C331" s="67"/>
      <c r="D331" s="67"/>
      <c r="E331" s="67"/>
      <c r="F331" s="67"/>
      <c r="G331" s="67"/>
      <c r="H331" s="67"/>
      <c r="I331" s="67"/>
      <c r="J331" s="67"/>
      <c r="K331" s="67"/>
      <c r="L331" s="67"/>
      <c r="M331" s="67"/>
      <c r="N331" s="67"/>
      <c r="O331" s="67"/>
      <c r="P331" s="67"/>
      <c r="Q331" s="67"/>
      <c r="R331" s="67"/>
      <c r="S331" s="67"/>
      <c r="T331" s="67"/>
      <c r="U331" s="67"/>
      <c r="V331" s="67"/>
      <c r="W331" s="67"/>
      <c r="X331" s="67"/>
      <c r="Y331" s="67"/>
      <c r="Z331" s="67"/>
    </row>
    <row r="332" spans="1:26" ht="14.25" customHeight="1" x14ac:dyDescent="0.2">
      <c r="A332" s="67"/>
      <c r="B332" s="67"/>
      <c r="C332" s="67"/>
      <c r="D332" s="67"/>
      <c r="E332" s="67"/>
      <c r="F332" s="67"/>
      <c r="G332" s="67"/>
      <c r="H332" s="67"/>
      <c r="I332" s="67"/>
      <c r="J332" s="67"/>
      <c r="K332" s="67"/>
      <c r="L332" s="67"/>
      <c r="M332" s="67"/>
      <c r="N332" s="67"/>
      <c r="O332" s="67"/>
      <c r="P332" s="67"/>
      <c r="Q332" s="67"/>
      <c r="R332" s="67"/>
      <c r="S332" s="67"/>
      <c r="T332" s="67"/>
      <c r="U332" s="67"/>
      <c r="V332" s="67"/>
      <c r="W332" s="67"/>
      <c r="X332" s="67"/>
      <c r="Y332" s="67"/>
      <c r="Z332" s="67"/>
    </row>
    <row r="333" spans="1:26" ht="14.25" customHeight="1" x14ac:dyDescent="0.2">
      <c r="A333" s="67"/>
      <c r="B333" s="67"/>
      <c r="C333" s="67"/>
      <c r="D333" s="67"/>
      <c r="E333" s="67"/>
      <c r="F333" s="67"/>
      <c r="G333" s="67"/>
      <c r="H333" s="67"/>
      <c r="I333" s="67"/>
      <c r="J333" s="67"/>
      <c r="K333" s="67"/>
      <c r="L333" s="67"/>
      <c r="M333" s="67"/>
      <c r="N333" s="67"/>
      <c r="O333" s="67"/>
      <c r="P333" s="67"/>
      <c r="Q333" s="67"/>
      <c r="R333" s="67"/>
      <c r="S333" s="67"/>
      <c r="T333" s="67"/>
      <c r="U333" s="67"/>
      <c r="V333" s="67"/>
      <c r="W333" s="67"/>
      <c r="X333" s="67"/>
      <c r="Y333" s="67"/>
      <c r="Z333" s="67"/>
    </row>
    <row r="334" spans="1:26" ht="14.25" customHeight="1" x14ac:dyDescent="0.2">
      <c r="A334" s="67"/>
      <c r="B334" s="67"/>
      <c r="C334" s="67"/>
      <c r="D334" s="67"/>
      <c r="E334" s="67"/>
      <c r="F334" s="67"/>
      <c r="G334" s="67"/>
      <c r="H334" s="67"/>
      <c r="I334" s="67"/>
      <c r="J334" s="67"/>
      <c r="K334" s="67"/>
      <c r="L334" s="67"/>
      <c r="M334" s="67"/>
      <c r="N334" s="67"/>
      <c r="O334" s="67"/>
      <c r="P334" s="67"/>
      <c r="Q334" s="67"/>
      <c r="R334" s="67"/>
      <c r="S334" s="67"/>
      <c r="T334" s="67"/>
      <c r="U334" s="67"/>
      <c r="V334" s="67"/>
      <c r="W334" s="67"/>
      <c r="X334" s="67"/>
      <c r="Y334" s="67"/>
      <c r="Z334" s="67"/>
    </row>
    <row r="335" spans="1:26" ht="14.25" customHeight="1" x14ac:dyDescent="0.2">
      <c r="A335" s="67"/>
      <c r="B335" s="67"/>
      <c r="C335" s="67"/>
      <c r="D335" s="67"/>
      <c r="E335" s="67"/>
      <c r="F335" s="67"/>
      <c r="G335" s="67"/>
      <c r="H335" s="67"/>
      <c r="I335" s="67"/>
      <c r="J335" s="67"/>
      <c r="K335" s="67"/>
      <c r="L335" s="67"/>
      <c r="M335" s="67"/>
      <c r="N335" s="67"/>
      <c r="O335" s="67"/>
      <c r="P335" s="67"/>
      <c r="Q335" s="67"/>
      <c r="R335" s="67"/>
      <c r="S335" s="67"/>
      <c r="T335" s="67"/>
      <c r="U335" s="67"/>
      <c r="V335" s="67"/>
      <c r="W335" s="67"/>
      <c r="X335" s="67"/>
      <c r="Y335" s="67"/>
      <c r="Z335" s="67"/>
    </row>
    <row r="336" spans="1:26" ht="14.25" customHeight="1" x14ac:dyDescent="0.2">
      <c r="A336" s="67"/>
      <c r="B336" s="67"/>
      <c r="C336" s="67"/>
      <c r="D336" s="67"/>
      <c r="E336" s="67"/>
      <c r="F336" s="67"/>
      <c r="G336" s="67"/>
      <c r="H336" s="67"/>
      <c r="I336" s="67"/>
      <c r="J336" s="67"/>
      <c r="K336" s="67"/>
      <c r="L336" s="67"/>
      <c r="M336" s="67"/>
      <c r="N336" s="67"/>
      <c r="O336" s="67"/>
      <c r="P336" s="67"/>
      <c r="Q336" s="67"/>
      <c r="R336" s="67"/>
      <c r="S336" s="67"/>
      <c r="T336" s="67"/>
      <c r="U336" s="67"/>
      <c r="V336" s="67"/>
      <c r="W336" s="67"/>
      <c r="X336" s="67"/>
      <c r="Y336" s="67"/>
      <c r="Z336" s="67"/>
    </row>
    <row r="337" spans="1:26" ht="14.25" customHeight="1" x14ac:dyDescent="0.2">
      <c r="A337" s="67"/>
      <c r="B337" s="67"/>
      <c r="C337" s="67"/>
      <c r="D337" s="67"/>
      <c r="E337" s="67"/>
      <c r="F337" s="67"/>
      <c r="G337" s="67"/>
      <c r="H337" s="67"/>
      <c r="I337" s="67"/>
      <c r="J337" s="67"/>
      <c r="K337" s="67"/>
      <c r="L337" s="67"/>
      <c r="M337" s="67"/>
      <c r="N337" s="67"/>
      <c r="O337" s="67"/>
      <c r="P337" s="67"/>
      <c r="Q337" s="67"/>
      <c r="R337" s="67"/>
      <c r="S337" s="67"/>
      <c r="T337" s="67"/>
      <c r="U337" s="67"/>
      <c r="V337" s="67"/>
      <c r="W337" s="67"/>
      <c r="X337" s="67"/>
      <c r="Y337" s="67"/>
      <c r="Z337" s="67"/>
    </row>
    <row r="338" spans="1:26" ht="14.25" customHeight="1" x14ac:dyDescent="0.2">
      <c r="A338" s="67"/>
      <c r="B338" s="67"/>
      <c r="C338" s="67"/>
      <c r="D338" s="67"/>
      <c r="E338" s="67"/>
      <c r="F338" s="67"/>
      <c r="G338" s="67"/>
      <c r="H338" s="67"/>
      <c r="I338" s="67"/>
      <c r="J338" s="67"/>
      <c r="K338" s="67"/>
      <c r="L338" s="67"/>
      <c r="M338" s="67"/>
      <c r="N338" s="67"/>
      <c r="O338" s="67"/>
      <c r="P338" s="67"/>
      <c r="Q338" s="67"/>
      <c r="R338" s="67"/>
      <c r="S338" s="67"/>
      <c r="T338" s="67"/>
      <c r="U338" s="67"/>
      <c r="V338" s="67"/>
      <c r="W338" s="67"/>
      <c r="X338" s="67"/>
      <c r="Y338" s="67"/>
      <c r="Z338" s="67"/>
    </row>
    <row r="339" spans="1:26" ht="14.25" customHeight="1" x14ac:dyDescent="0.2">
      <c r="A339" s="67"/>
      <c r="B339" s="67"/>
      <c r="C339" s="67"/>
      <c r="D339" s="67"/>
      <c r="E339" s="67"/>
      <c r="F339" s="67"/>
      <c r="G339" s="67"/>
      <c r="H339" s="67"/>
      <c r="I339" s="67"/>
      <c r="J339" s="67"/>
      <c r="K339" s="67"/>
      <c r="L339" s="67"/>
      <c r="M339" s="67"/>
      <c r="N339" s="67"/>
      <c r="O339" s="67"/>
      <c r="P339" s="67"/>
      <c r="Q339" s="67"/>
      <c r="R339" s="67"/>
      <c r="S339" s="67"/>
      <c r="T339" s="67"/>
      <c r="U339" s="67"/>
      <c r="V339" s="67"/>
      <c r="W339" s="67"/>
      <c r="X339" s="67"/>
      <c r="Y339" s="67"/>
      <c r="Z339" s="67"/>
    </row>
    <row r="340" spans="1:26" ht="14.25" customHeight="1" x14ac:dyDescent="0.2">
      <c r="A340" s="67"/>
      <c r="B340" s="67"/>
      <c r="C340" s="67"/>
      <c r="D340" s="67"/>
      <c r="E340" s="67"/>
      <c r="F340" s="67"/>
      <c r="G340" s="67"/>
      <c r="H340" s="67"/>
      <c r="I340" s="67"/>
      <c r="J340" s="67"/>
      <c r="K340" s="67"/>
      <c r="L340" s="67"/>
      <c r="M340" s="67"/>
      <c r="N340" s="67"/>
      <c r="O340" s="67"/>
      <c r="P340" s="67"/>
      <c r="Q340" s="67"/>
      <c r="R340" s="67"/>
      <c r="S340" s="67"/>
      <c r="T340" s="67"/>
      <c r="U340" s="67"/>
      <c r="V340" s="67"/>
      <c r="W340" s="67"/>
      <c r="X340" s="67"/>
      <c r="Y340" s="67"/>
      <c r="Z340" s="67"/>
    </row>
    <row r="341" spans="1:26" ht="14.25" customHeight="1" x14ac:dyDescent="0.2">
      <c r="A341" s="67"/>
      <c r="B341" s="67"/>
      <c r="C341" s="67"/>
      <c r="D341" s="67"/>
      <c r="E341" s="67"/>
      <c r="F341" s="67"/>
      <c r="G341" s="67"/>
      <c r="H341" s="67"/>
      <c r="I341" s="67"/>
      <c r="J341" s="67"/>
      <c r="K341" s="67"/>
      <c r="L341" s="67"/>
      <c r="M341" s="67"/>
      <c r="N341" s="67"/>
      <c r="O341" s="67"/>
      <c r="P341" s="67"/>
      <c r="Q341" s="67"/>
      <c r="R341" s="67"/>
      <c r="S341" s="67"/>
      <c r="T341" s="67"/>
      <c r="U341" s="67"/>
      <c r="V341" s="67"/>
      <c r="W341" s="67"/>
      <c r="X341" s="67"/>
      <c r="Y341" s="67"/>
      <c r="Z341" s="67"/>
    </row>
    <row r="342" spans="1:26" ht="14.25" customHeight="1" x14ac:dyDescent="0.2">
      <c r="A342" s="67"/>
      <c r="B342" s="67"/>
      <c r="C342" s="67"/>
      <c r="D342" s="67"/>
      <c r="E342" s="67"/>
      <c r="F342" s="67"/>
      <c r="G342" s="67"/>
      <c r="H342" s="67"/>
      <c r="I342" s="67"/>
      <c r="J342" s="67"/>
      <c r="K342" s="67"/>
      <c r="L342" s="67"/>
      <c r="M342" s="67"/>
      <c r="N342" s="67"/>
      <c r="O342" s="67"/>
      <c r="P342" s="67"/>
      <c r="Q342" s="67"/>
      <c r="R342" s="67"/>
      <c r="S342" s="67"/>
      <c r="T342" s="67"/>
      <c r="U342" s="67"/>
      <c r="V342" s="67"/>
      <c r="W342" s="67"/>
      <c r="X342" s="67"/>
      <c r="Y342" s="67"/>
      <c r="Z342" s="67"/>
    </row>
    <row r="343" spans="1:26" ht="14.25" customHeight="1" x14ac:dyDescent="0.2">
      <c r="A343" s="67"/>
      <c r="B343" s="67"/>
      <c r="C343" s="67"/>
      <c r="D343" s="67"/>
      <c r="E343" s="67"/>
      <c r="F343" s="67"/>
      <c r="G343" s="67"/>
      <c r="H343" s="67"/>
      <c r="I343" s="67"/>
      <c r="J343" s="67"/>
      <c r="K343" s="67"/>
      <c r="L343" s="67"/>
      <c r="M343" s="67"/>
      <c r="N343" s="67"/>
      <c r="O343" s="67"/>
      <c r="P343" s="67"/>
      <c r="Q343" s="67"/>
      <c r="R343" s="67"/>
      <c r="S343" s="67"/>
      <c r="T343" s="67"/>
      <c r="U343" s="67"/>
      <c r="V343" s="67"/>
      <c r="W343" s="67"/>
      <c r="X343" s="67"/>
      <c r="Y343" s="67"/>
      <c r="Z343" s="67"/>
    </row>
    <row r="344" spans="1:26" ht="14.25" customHeight="1" x14ac:dyDescent="0.2">
      <c r="A344" s="67"/>
      <c r="B344" s="67"/>
      <c r="C344" s="67"/>
      <c r="D344" s="67"/>
      <c r="E344" s="67"/>
      <c r="F344" s="67"/>
      <c r="G344" s="67"/>
      <c r="H344" s="67"/>
      <c r="I344" s="67"/>
      <c r="J344" s="67"/>
      <c r="K344" s="67"/>
      <c r="L344" s="67"/>
      <c r="M344" s="67"/>
      <c r="N344" s="67"/>
      <c r="O344" s="67"/>
      <c r="P344" s="67"/>
      <c r="Q344" s="67"/>
      <c r="R344" s="67"/>
      <c r="S344" s="67"/>
      <c r="T344" s="67"/>
      <c r="U344" s="67"/>
      <c r="V344" s="67"/>
      <c r="W344" s="67"/>
      <c r="X344" s="67"/>
      <c r="Y344" s="67"/>
      <c r="Z344" s="67"/>
    </row>
    <row r="345" spans="1:26" ht="14.25" customHeight="1" x14ac:dyDescent="0.2">
      <c r="A345" s="67"/>
      <c r="B345" s="67"/>
      <c r="C345" s="67"/>
      <c r="D345" s="67"/>
      <c r="E345" s="67"/>
      <c r="F345" s="67"/>
      <c r="G345" s="67"/>
      <c r="H345" s="67"/>
      <c r="I345" s="67"/>
      <c r="J345" s="67"/>
      <c r="K345" s="67"/>
      <c r="L345" s="67"/>
      <c r="M345" s="67"/>
      <c r="N345" s="67"/>
      <c r="O345" s="67"/>
      <c r="P345" s="67"/>
      <c r="Q345" s="67"/>
      <c r="R345" s="67"/>
      <c r="S345" s="67"/>
      <c r="T345" s="67"/>
      <c r="U345" s="67"/>
      <c r="V345" s="67"/>
      <c r="W345" s="67"/>
      <c r="X345" s="67"/>
      <c r="Y345" s="67"/>
      <c r="Z345" s="67"/>
    </row>
    <row r="346" spans="1:26" ht="14.25" customHeight="1" x14ac:dyDescent="0.2">
      <c r="A346" s="67"/>
      <c r="B346" s="67"/>
      <c r="C346" s="67"/>
      <c r="D346" s="67"/>
      <c r="E346" s="67"/>
      <c r="F346" s="67"/>
      <c r="G346" s="67"/>
      <c r="H346" s="67"/>
      <c r="I346" s="67"/>
      <c r="J346" s="67"/>
      <c r="K346" s="67"/>
      <c r="L346" s="67"/>
      <c r="M346" s="67"/>
      <c r="N346" s="67"/>
      <c r="O346" s="67"/>
      <c r="P346" s="67"/>
      <c r="Q346" s="67"/>
      <c r="R346" s="67"/>
      <c r="S346" s="67"/>
      <c r="T346" s="67"/>
      <c r="U346" s="67"/>
      <c r="V346" s="67"/>
      <c r="W346" s="67"/>
      <c r="X346" s="67"/>
      <c r="Y346" s="67"/>
      <c r="Z346" s="67"/>
    </row>
    <row r="347" spans="1:26" ht="14.25" customHeight="1" x14ac:dyDescent="0.2">
      <c r="A347" s="67"/>
      <c r="B347" s="67"/>
      <c r="C347" s="67"/>
      <c r="D347" s="67"/>
      <c r="E347" s="67"/>
      <c r="F347" s="67"/>
      <c r="G347" s="67"/>
      <c r="H347" s="67"/>
      <c r="I347" s="67"/>
      <c r="J347" s="67"/>
      <c r="K347" s="67"/>
      <c r="L347" s="67"/>
      <c r="M347" s="67"/>
      <c r="N347" s="67"/>
      <c r="O347" s="67"/>
      <c r="P347" s="67"/>
      <c r="Q347" s="67"/>
      <c r="R347" s="67"/>
      <c r="S347" s="67"/>
      <c r="T347" s="67"/>
      <c r="U347" s="67"/>
      <c r="V347" s="67"/>
      <c r="W347" s="67"/>
      <c r="X347" s="67"/>
      <c r="Y347" s="67"/>
      <c r="Z347" s="67"/>
    </row>
    <row r="348" spans="1:26" ht="14.25" customHeight="1" x14ac:dyDescent="0.2">
      <c r="A348" s="67"/>
      <c r="B348" s="67"/>
      <c r="C348" s="67"/>
      <c r="D348" s="67"/>
      <c r="E348" s="67"/>
      <c r="F348" s="67"/>
      <c r="G348" s="67"/>
      <c r="H348" s="67"/>
      <c r="I348" s="67"/>
      <c r="J348" s="67"/>
      <c r="K348" s="67"/>
      <c r="L348" s="67"/>
      <c r="M348" s="67"/>
      <c r="N348" s="67"/>
      <c r="O348" s="67"/>
      <c r="P348" s="67"/>
      <c r="Q348" s="67"/>
      <c r="R348" s="67"/>
      <c r="S348" s="67"/>
      <c r="T348" s="67"/>
      <c r="U348" s="67"/>
      <c r="V348" s="67"/>
      <c r="W348" s="67"/>
      <c r="X348" s="67"/>
      <c r="Y348" s="67"/>
      <c r="Z348" s="67"/>
    </row>
    <row r="349" spans="1:26" ht="14.25" customHeight="1" x14ac:dyDescent="0.2">
      <c r="A349" s="67"/>
      <c r="B349" s="67"/>
      <c r="C349" s="67"/>
      <c r="D349" s="67"/>
      <c r="E349" s="67"/>
      <c r="F349" s="67"/>
      <c r="G349" s="67"/>
      <c r="H349" s="67"/>
      <c r="I349" s="67"/>
      <c r="J349" s="67"/>
      <c r="K349" s="67"/>
      <c r="L349" s="67"/>
      <c r="M349" s="67"/>
      <c r="N349" s="67"/>
      <c r="O349" s="67"/>
      <c r="P349" s="67"/>
      <c r="Q349" s="67"/>
      <c r="R349" s="67"/>
      <c r="S349" s="67"/>
      <c r="T349" s="67"/>
      <c r="U349" s="67"/>
      <c r="V349" s="67"/>
      <c r="W349" s="67"/>
      <c r="X349" s="67"/>
      <c r="Y349" s="67"/>
      <c r="Z349" s="67"/>
    </row>
    <row r="350" spans="1:26" ht="14.25" customHeight="1" x14ac:dyDescent="0.2">
      <c r="A350" s="67"/>
      <c r="B350" s="67"/>
      <c r="C350" s="67"/>
      <c r="D350" s="67"/>
      <c r="E350" s="67"/>
      <c r="F350" s="67"/>
      <c r="G350" s="67"/>
      <c r="H350" s="67"/>
      <c r="I350" s="67"/>
      <c r="J350" s="67"/>
      <c r="K350" s="67"/>
      <c r="L350" s="67"/>
      <c r="M350" s="67"/>
      <c r="N350" s="67"/>
      <c r="O350" s="67"/>
      <c r="P350" s="67"/>
      <c r="Q350" s="67"/>
      <c r="R350" s="67"/>
      <c r="S350" s="67"/>
      <c r="T350" s="67"/>
      <c r="U350" s="67"/>
      <c r="V350" s="67"/>
      <c r="W350" s="67"/>
      <c r="X350" s="67"/>
      <c r="Y350" s="67"/>
      <c r="Z350" s="67"/>
    </row>
    <row r="351" spans="1:26" ht="14.25" customHeight="1" x14ac:dyDescent="0.2">
      <c r="A351" s="67"/>
      <c r="B351" s="67"/>
      <c r="C351" s="67"/>
      <c r="D351" s="67"/>
      <c r="E351" s="67"/>
      <c r="F351" s="67"/>
      <c r="G351" s="67"/>
      <c r="H351" s="67"/>
      <c r="I351" s="67"/>
      <c r="J351" s="67"/>
      <c r="K351" s="67"/>
      <c r="L351" s="67"/>
      <c r="M351" s="67"/>
      <c r="N351" s="67"/>
      <c r="O351" s="67"/>
      <c r="P351" s="67"/>
      <c r="Q351" s="67"/>
      <c r="R351" s="67"/>
      <c r="S351" s="67"/>
      <c r="T351" s="67"/>
      <c r="U351" s="67"/>
      <c r="V351" s="67"/>
      <c r="W351" s="67"/>
      <c r="X351" s="67"/>
      <c r="Y351" s="67"/>
      <c r="Z351" s="67"/>
    </row>
    <row r="352" spans="1:26" ht="14.25" customHeight="1" x14ac:dyDescent="0.2">
      <c r="A352" s="67"/>
      <c r="B352" s="67"/>
      <c r="C352" s="67"/>
      <c r="D352" s="67"/>
      <c r="E352" s="67"/>
      <c r="F352" s="67"/>
      <c r="G352" s="67"/>
      <c r="H352" s="67"/>
      <c r="I352" s="67"/>
      <c r="J352" s="67"/>
      <c r="K352" s="67"/>
      <c r="L352" s="67"/>
      <c r="M352" s="67"/>
      <c r="N352" s="67"/>
      <c r="O352" s="67"/>
      <c r="P352" s="67"/>
      <c r="Q352" s="67"/>
      <c r="R352" s="67"/>
      <c r="S352" s="67"/>
      <c r="T352" s="67"/>
      <c r="U352" s="67"/>
      <c r="V352" s="67"/>
      <c r="W352" s="67"/>
      <c r="X352" s="67"/>
      <c r="Y352" s="67"/>
      <c r="Z352" s="67"/>
    </row>
    <row r="353" spans="1:26" ht="14.25" customHeight="1" x14ac:dyDescent="0.2">
      <c r="A353" s="67"/>
      <c r="B353" s="67"/>
      <c r="C353" s="67"/>
      <c r="D353" s="67"/>
      <c r="E353" s="67"/>
      <c r="F353" s="67"/>
      <c r="G353" s="67"/>
      <c r="H353" s="67"/>
      <c r="I353" s="67"/>
      <c r="J353" s="67"/>
      <c r="K353" s="67"/>
      <c r="L353" s="67"/>
      <c r="M353" s="67"/>
      <c r="N353" s="67"/>
      <c r="O353" s="67"/>
      <c r="P353" s="67"/>
      <c r="Q353" s="67"/>
      <c r="R353" s="67"/>
      <c r="S353" s="67"/>
      <c r="T353" s="67"/>
      <c r="U353" s="67"/>
      <c r="V353" s="67"/>
      <c r="W353" s="67"/>
      <c r="X353" s="67"/>
      <c r="Y353" s="67"/>
      <c r="Z353" s="67"/>
    </row>
    <row r="354" spans="1:26" ht="14.25" customHeight="1" x14ac:dyDescent="0.2">
      <c r="A354" s="67"/>
      <c r="B354" s="67"/>
      <c r="C354" s="67"/>
      <c r="D354" s="67"/>
      <c r="E354" s="67"/>
      <c r="F354" s="67"/>
      <c r="G354" s="67"/>
      <c r="H354" s="67"/>
      <c r="I354" s="67"/>
      <c r="J354" s="67"/>
      <c r="K354" s="67"/>
      <c r="L354" s="67"/>
      <c r="M354" s="67"/>
      <c r="N354" s="67"/>
      <c r="O354" s="67"/>
      <c r="P354" s="67"/>
      <c r="Q354" s="67"/>
      <c r="R354" s="67"/>
      <c r="S354" s="67"/>
      <c r="T354" s="67"/>
      <c r="U354" s="67"/>
      <c r="V354" s="67"/>
      <c r="W354" s="67"/>
      <c r="X354" s="67"/>
      <c r="Y354" s="67"/>
      <c r="Z354" s="67"/>
    </row>
    <row r="355" spans="1:26" ht="14.25" customHeight="1" x14ac:dyDescent="0.2">
      <c r="A355" s="67"/>
      <c r="B355" s="67"/>
      <c r="C355" s="67"/>
      <c r="D355" s="67"/>
      <c r="E355" s="67"/>
      <c r="F355" s="67"/>
      <c r="G355" s="67"/>
      <c r="H355" s="67"/>
      <c r="I355" s="67"/>
      <c r="J355" s="67"/>
      <c r="K355" s="67"/>
      <c r="L355" s="67"/>
      <c r="M355" s="67"/>
      <c r="N355" s="67"/>
      <c r="O355" s="67"/>
      <c r="P355" s="67"/>
      <c r="Q355" s="67"/>
      <c r="R355" s="67"/>
      <c r="S355" s="67"/>
      <c r="T355" s="67"/>
      <c r="U355" s="67"/>
      <c r="V355" s="67"/>
      <c r="W355" s="67"/>
      <c r="X355" s="67"/>
      <c r="Y355" s="67"/>
      <c r="Z355" s="67"/>
    </row>
    <row r="356" spans="1:26" ht="14.25" customHeight="1" x14ac:dyDescent="0.2">
      <c r="A356" s="67"/>
      <c r="B356" s="67"/>
      <c r="C356" s="67"/>
      <c r="D356" s="67"/>
      <c r="E356" s="67"/>
      <c r="F356" s="67"/>
      <c r="G356" s="67"/>
      <c r="H356" s="67"/>
      <c r="I356" s="67"/>
      <c r="J356" s="67"/>
      <c r="K356" s="67"/>
      <c r="L356" s="67"/>
      <c r="M356" s="67"/>
      <c r="N356" s="67"/>
      <c r="O356" s="67"/>
      <c r="P356" s="67"/>
      <c r="Q356" s="67"/>
      <c r="R356" s="67"/>
      <c r="S356" s="67"/>
      <c r="T356" s="67"/>
      <c r="U356" s="67"/>
      <c r="V356" s="67"/>
      <c r="W356" s="67"/>
      <c r="X356" s="67"/>
      <c r="Y356" s="67"/>
      <c r="Z356" s="67"/>
    </row>
    <row r="357" spans="1:26" ht="14.25" customHeight="1" x14ac:dyDescent="0.2">
      <c r="A357" s="67"/>
      <c r="B357" s="67"/>
      <c r="C357" s="67"/>
      <c r="D357" s="67"/>
      <c r="E357" s="67"/>
      <c r="F357" s="67"/>
      <c r="G357" s="67"/>
      <c r="H357" s="67"/>
      <c r="I357" s="67"/>
      <c r="J357" s="67"/>
      <c r="K357" s="67"/>
      <c r="L357" s="67"/>
      <c r="M357" s="67"/>
      <c r="N357" s="67"/>
      <c r="O357" s="67"/>
      <c r="P357" s="67"/>
      <c r="Q357" s="67"/>
      <c r="R357" s="67"/>
      <c r="S357" s="67"/>
      <c r="T357" s="67"/>
      <c r="U357" s="67"/>
      <c r="V357" s="67"/>
      <c r="W357" s="67"/>
      <c r="X357" s="67"/>
      <c r="Y357" s="67"/>
      <c r="Z357" s="67"/>
    </row>
    <row r="358" spans="1:26" ht="14.25" customHeight="1" x14ac:dyDescent="0.2">
      <c r="A358" s="67"/>
      <c r="B358" s="67"/>
      <c r="C358" s="67"/>
      <c r="D358" s="67"/>
      <c r="E358" s="67"/>
      <c r="F358" s="67"/>
      <c r="G358" s="67"/>
      <c r="H358" s="67"/>
      <c r="I358" s="67"/>
      <c r="J358" s="67"/>
      <c r="K358" s="67"/>
      <c r="L358" s="67"/>
      <c r="M358" s="67"/>
      <c r="N358" s="67"/>
      <c r="O358" s="67"/>
      <c r="P358" s="67"/>
      <c r="Q358" s="67"/>
      <c r="R358" s="67"/>
      <c r="S358" s="67"/>
      <c r="T358" s="67"/>
      <c r="U358" s="67"/>
      <c r="V358" s="67"/>
      <c r="W358" s="67"/>
      <c r="X358" s="67"/>
      <c r="Y358" s="67"/>
      <c r="Z358" s="67"/>
    </row>
    <row r="359" spans="1:26" ht="14.25" customHeight="1" x14ac:dyDescent="0.2">
      <c r="A359" s="67"/>
      <c r="B359" s="67"/>
      <c r="C359" s="67"/>
      <c r="D359" s="67"/>
      <c r="E359" s="67"/>
      <c r="F359" s="67"/>
      <c r="G359" s="67"/>
      <c r="H359" s="67"/>
      <c r="I359" s="67"/>
      <c r="J359" s="67"/>
      <c r="K359" s="67"/>
      <c r="L359" s="67"/>
      <c r="M359" s="67"/>
      <c r="N359" s="67"/>
      <c r="O359" s="67"/>
      <c r="P359" s="67"/>
      <c r="Q359" s="67"/>
      <c r="R359" s="67"/>
      <c r="S359" s="67"/>
      <c r="T359" s="67"/>
      <c r="U359" s="67"/>
      <c r="V359" s="67"/>
      <c r="W359" s="67"/>
      <c r="X359" s="67"/>
      <c r="Y359" s="67"/>
      <c r="Z359" s="67"/>
    </row>
    <row r="360" spans="1:26" ht="14.25" customHeight="1" x14ac:dyDescent="0.2">
      <c r="A360" s="67"/>
      <c r="B360" s="67"/>
      <c r="C360" s="67"/>
      <c r="D360" s="67"/>
      <c r="E360" s="67"/>
      <c r="F360" s="67"/>
      <c r="G360" s="67"/>
      <c r="H360" s="67"/>
      <c r="I360" s="67"/>
      <c r="J360" s="67"/>
      <c r="K360" s="67"/>
      <c r="L360" s="67"/>
      <c r="M360" s="67"/>
      <c r="N360" s="67"/>
      <c r="O360" s="67"/>
      <c r="P360" s="67"/>
      <c r="Q360" s="67"/>
      <c r="R360" s="67"/>
      <c r="S360" s="67"/>
      <c r="T360" s="67"/>
      <c r="U360" s="67"/>
      <c r="V360" s="67"/>
      <c r="W360" s="67"/>
      <c r="X360" s="67"/>
      <c r="Y360" s="67"/>
      <c r="Z360" s="67"/>
    </row>
    <row r="361" spans="1:26" ht="14.25" customHeight="1" x14ac:dyDescent="0.2">
      <c r="A361" s="67"/>
      <c r="B361" s="67"/>
      <c r="C361" s="67"/>
      <c r="D361" s="67"/>
      <c r="E361" s="67"/>
      <c r="F361" s="67"/>
      <c r="G361" s="67"/>
      <c r="H361" s="67"/>
      <c r="I361" s="67"/>
      <c r="J361" s="67"/>
      <c r="K361" s="67"/>
      <c r="L361" s="67"/>
      <c r="M361" s="67"/>
      <c r="N361" s="67"/>
      <c r="O361" s="67"/>
      <c r="P361" s="67"/>
      <c r="Q361" s="67"/>
      <c r="R361" s="67"/>
      <c r="S361" s="67"/>
      <c r="T361" s="67"/>
      <c r="U361" s="67"/>
      <c r="V361" s="67"/>
      <c r="W361" s="67"/>
      <c r="X361" s="67"/>
      <c r="Y361" s="67"/>
      <c r="Z361" s="67"/>
    </row>
    <row r="362" spans="1:26" ht="14.25" customHeight="1" x14ac:dyDescent="0.2">
      <c r="A362" s="67"/>
      <c r="B362" s="67"/>
      <c r="C362" s="67"/>
      <c r="D362" s="67"/>
      <c r="E362" s="67"/>
      <c r="F362" s="67"/>
      <c r="G362" s="67"/>
      <c r="H362" s="67"/>
      <c r="I362" s="67"/>
      <c r="J362" s="67"/>
      <c r="K362" s="67"/>
      <c r="L362" s="67"/>
      <c r="M362" s="67"/>
      <c r="N362" s="67"/>
      <c r="O362" s="67"/>
      <c r="P362" s="67"/>
      <c r="Q362" s="67"/>
      <c r="R362" s="67"/>
      <c r="S362" s="67"/>
      <c r="T362" s="67"/>
      <c r="U362" s="67"/>
      <c r="V362" s="67"/>
      <c r="W362" s="67"/>
      <c r="X362" s="67"/>
      <c r="Y362" s="67"/>
      <c r="Z362" s="67"/>
    </row>
    <row r="363" spans="1:26" ht="14.25" customHeight="1" x14ac:dyDescent="0.2">
      <c r="A363" s="67"/>
      <c r="B363" s="67"/>
      <c r="C363" s="67"/>
      <c r="D363" s="67"/>
      <c r="E363" s="67"/>
      <c r="F363" s="67"/>
      <c r="G363" s="67"/>
      <c r="H363" s="67"/>
      <c r="I363" s="67"/>
      <c r="J363" s="67"/>
      <c r="K363" s="67"/>
      <c r="L363" s="67"/>
      <c r="M363" s="67"/>
      <c r="N363" s="67"/>
      <c r="O363" s="67"/>
      <c r="P363" s="67"/>
      <c r="Q363" s="67"/>
      <c r="R363" s="67"/>
      <c r="S363" s="67"/>
      <c r="T363" s="67"/>
      <c r="U363" s="67"/>
      <c r="V363" s="67"/>
      <c r="W363" s="67"/>
      <c r="X363" s="67"/>
      <c r="Y363" s="67"/>
      <c r="Z363" s="67"/>
    </row>
    <row r="364" spans="1:26" ht="14.25" customHeight="1" x14ac:dyDescent="0.2">
      <c r="A364" s="67"/>
      <c r="B364" s="67"/>
      <c r="C364" s="67"/>
      <c r="D364" s="67"/>
      <c r="E364" s="67"/>
      <c r="F364" s="67"/>
      <c r="G364" s="67"/>
      <c r="H364" s="67"/>
      <c r="I364" s="67"/>
      <c r="J364" s="67"/>
      <c r="K364" s="67"/>
      <c r="L364" s="67"/>
      <c r="M364" s="67"/>
      <c r="N364" s="67"/>
      <c r="O364" s="67"/>
      <c r="P364" s="67"/>
      <c r="Q364" s="67"/>
      <c r="R364" s="67"/>
      <c r="S364" s="67"/>
      <c r="T364" s="67"/>
      <c r="U364" s="67"/>
      <c r="V364" s="67"/>
      <c r="W364" s="67"/>
      <c r="X364" s="67"/>
      <c r="Y364" s="67"/>
      <c r="Z364" s="67"/>
    </row>
    <row r="365" spans="1:26" ht="14.25" customHeight="1" x14ac:dyDescent="0.2">
      <c r="A365" s="67"/>
      <c r="B365" s="67"/>
      <c r="C365" s="67"/>
      <c r="D365" s="67"/>
      <c r="E365" s="67"/>
      <c r="F365" s="67"/>
      <c r="G365" s="67"/>
      <c r="H365" s="67"/>
      <c r="I365" s="67"/>
      <c r="J365" s="67"/>
      <c r="K365" s="67"/>
      <c r="L365" s="67"/>
      <c r="M365" s="67"/>
      <c r="N365" s="67"/>
      <c r="O365" s="67"/>
      <c r="P365" s="67"/>
      <c r="Q365" s="67"/>
      <c r="R365" s="67"/>
      <c r="S365" s="67"/>
      <c r="T365" s="67"/>
      <c r="U365" s="67"/>
      <c r="V365" s="67"/>
      <c r="W365" s="67"/>
      <c r="X365" s="67"/>
      <c r="Y365" s="67"/>
      <c r="Z365" s="67"/>
    </row>
    <row r="366" spans="1:26" ht="14.25" customHeight="1" x14ac:dyDescent="0.2">
      <c r="A366" s="67"/>
      <c r="B366" s="67"/>
      <c r="C366" s="67"/>
      <c r="D366" s="67"/>
      <c r="E366" s="67"/>
      <c r="F366" s="67"/>
      <c r="G366" s="67"/>
      <c r="H366" s="67"/>
      <c r="I366" s="67"/>
      <c r="J366" s="67"/>
      <c r="K366" s="67"/>
      <c r="L366" s="67"/>
      <c r="M366" s="67"/>
      <c r="N366" s="67"/>
      <c r="O366" s="67"/>
      <c r="P366" s="67"/>
      <c r="Q366" s="67"/>
      <c r="R366" s="67"/>
      <c r="S366" s="67"/>
      <c r="T366" s="67"/>
      <c r="U366" s="67"/>
      <c r="V366" s="67"/>
      <c r="W366" s="67"/>
      <c r="X366" s="67"/>
      <c r="Y366" s="67"/>
      <c r="Z366" s="67"/>
    </row>
    <row r="367" spans="1:26" ht="14.25" customHeight="1" x14ac:dyDescent="0.2">
      <c r="A367" s="67"/>
      <c r="B367" s="67"/>
      <c r="C367" s="67"/>
      <c r="D367" s="67"/>
      <c r="E367" s="67"/>
      <c r="F367" s="67"/>
      <c r="G367" s="67"/>
      <c r="H367" s="67"/>
      <c r="I367" s="67"/>
      <c r="J367" s="67"/>
      <c r="K367" s="67"/>
      <c r="L367" s="67"/>
      <c r="M367" s="67"/>
      <c r="N367" s="67"/>
      <c r="O367" s="67"/>
      <c r="P367" s="67"/>
      <c r="Q367" s="67"/>
      <c r="R367" s="67"/>
      <c r="S367" s="67"/>
      <c r="T367" s="67"/>
      <c r="U367" s="67"/>
      <c r="V367" s="67"/>
      <c r="W367" s="67"/>
      <c r="X367" s="67"/>
      <c r="Y367" s="67"/>
      <c r="Z367" s="67"/>
    </row>
    <row r="368" spans="1:26" ht="14.25" customHeight="1" x14ac:dyDescent="0.2">
      <c r="A368" s="67"/>
      <c r="B368" s="67"/>
      <c r="C368" s="67"/>
      <c r="D368" s="67"/>
      <c r="E368" s="67"/>
      <c r="F368" s="67"/>
      <c r="G368" s="67"/>
      <c r="H368" s="67"/>
      <c r="I368" s="67"/>
      <c r="J368" s="67"/>
      <c r="K368" s="67"/>
      <c r="L368" s="67"/>
      <c r="M368" s="67"/>
      <c r="N368" s="67"/>
      <c r="O368" s="67"/>
      <c r="P368" s="67"/>
      <c r="Q368" s="67"/>
      <c r="R368" s="67"/>
      <c r="S368" s="67"/>
      <c r="T368" s="67"/>
      <c r="U368" s="67"/>
      <c r="V368" s="67"/>
      <c r="W368" s="67"/>
      <c r="X368" s="67"/>
      <c r="Y368" s="67"/>
      <c r="Z368" s="67"/>
    </row>
    <row r="369" spans="1:26" ht="14.25" customHeight="1" x14ac:dyDescent="0.2">
      <c r="A369" s="67"/>
      <c r="B369" s="67"/>
      <c r="C369" s="67"/>
      <c r="D369" s="67"/>
      <c r="E369" s="67"/>
      <c r="F369" s="67"/>
      <c r="G369" s="67"/>
      <c r="H369" s="67"/>
      <c r="I369" s="67"/>
      <c r="J369" s="67"/>
      <c r="K369" s="67"/>
      <c r="L369" s="67"/>
      <c r="M369" s="67"/>
      <c r="N369" s="67"/>
      <c r="O369" s="67"/>
      <c r="P369" s="67"/>
      <c r="Q369" s="67"/>
      <c r="R369" s="67"/>
      <c r="S369" s="67"/>
      <c r="T369" s="67"/>
      <c r="U369" s="67"/>
      <c r="V369" s="67"/>
      <c r="W369" s="67"/>
      <c r="X369" s="67"/>
      <c r="Y369" s="67"/>
      <c r="Z369" s="67"/>
    </row>
    <row r="370" spans="1:26" ht="14.25" customHeight="1" x14ac:dyDescent="0.2">
      <c r="A370" s="67"/>
      <c r="B370" s="67"/>
      <c r="C370" s="67"/>
      <c r="D370" s="67"/>
      <c r="E370" s="67"/>
      <c r="F370" s="67"/>
      <c r="G370" s="67"/>
      <c r="H370" s="67"/>
      <c r="I370" s="67"/>
      <c r="J370" s="67"/>
      <c r="K370" s="67"/>
      <c r="L370" s="67"/>
      <c r="M370" s="67"/>
      <c r="N370" s="67"/>
      <c r="O370" s="67"/>
      <c r="P370" s="67"/>
      <c r="Q370" s="67"/>
      <c r="R370" s="67"/>
      <c r="S370" s="67"/>
      <c r="T370" s="67"/>
      <c r="U370" s="67"/>
      <c r="V370" s="67"/>
      <c r="W370" s="67"/>
      <c r="X370" s="67"/>
      <c r="Y370" s="67"/>
      <c r="Z370" s="67"/>
    </row>
    <row r="371" spans="1:26" ht="14.25" customHeight="1" x14ac:dyDescent="0.2">
      <c r="A371" s="67"/>
      <c r="B371" s="67"/>
      <c r="C371" s="67"/>
      <c r="D371" s="67"/>
      <c r="E371" s="67"/>
      <c r="F371" s="67"/>
      <c r="G371" s="67"/>
      <c r="H371" s="67"/>
      <c r="I371" s="67"/>
      <c r="J371" s="67"/>
      <c r="K371" s="67"/>
      <c r="L371" s="67"/>
      <c r="M371" s="67"/>
      <c r="N371" s="67"/>
      <c r="O371" s="67"/>
      <c r="P371" s="67"/>
      <c r="Q371" s="67"/>
      <c r="R371" s="67"/>
      <c r="S371" s="67"/>
      <c r="T371" s="67"/>
      <c r="U371" s="67"/>
      <c r="V371" s="67"/>
      <c r="W371" s="67"/>
      <c r="X371" s="67"/>
      <c r="Y371" s="67"/>
      <c r="Z371" s="67"/>
    </row>
    <row r="372" spans="1:26" ht="14.25" customHeight="1" x14ac:dyDescent="0.2">
      <c r="A372" s="67"/>
      <c r="B372" s="67"/>
      <c r="C372" s="67"/>
      <c r="D372" s="67"/>
      <c r="E372" s="67"/>
      <c r="F372" s="67"/>
      <c r="G372" s="67"/>
      <c r="H372" s="67"/>
      <c r="I372" s="67"/>
      <c r="J372" s="67"/>
      <c r="K372" s="67"/>
      <c r="L372" s="67"/>
      <c r="M372" s="67"/>
      <c r="N372" s="67"/>
      <c r="O372" s="67"/>
      <c r="P372" s="67"/>
      <c r="Q372" s="67"/>
      <c r="R372" s="67"/>
      <c r="S372" s="67"/>
      <c r="T372" s="67"/>
      <c r="U372" s="67"/>
      <c r="V372" s="67"/>
      <c r="W372" s="67"/>
      <c r="X372" s="67"/>
      <c r="Y372" s="67"/>
      <c r="Z372" s="67"/>
    </row>
    <row r="373" spans="1:26" ht="14.25" customHeight="1" x14ac:dyDescent="0.2">
      <c r="A373" s="67"/>
      <c r="B373" s="67"/>
      <c r="C373" s="67"/>
      <c r="D373" s="67"/>
      <c r="E373" s="67"/>
      <c r="F373" s="67"/>
      <c r="G373" s="67"/>
      <c r="H373" s="67"/>
      <c r="I373" s="67"/>
      <c r="J373" s="67"/>
      <c r="K373" s="67"/>
      <c r="L373" s="67"/>
      <c r="M373" s="67"/>
      <c r="N373" s="67"/>
      <c r="O373" s="67"/>
      <c r="P373" s="67"/>
      <c r="Q373" s="67"/>
      <c r="R373" s="67"/>
      <c r="S373" s="67"/>
      <c r="T373" s="67"/>
      <c r="U373" s="67"/>
      <c r="V373" s="67"/>
      <c r="W373" s="67"/>
      <c r="X373" s="67"/>
      <c r="Y373" s="67"/>
      <c r="Z373" s="67"/>
    </row>
    <row r="374" spans="1:26" ht="14.25" customHeight="1" x14ac:dyDescent="0.2">
      <c r="A374" s="67"/>
      <c r="B374" s="67"/>
      <c r="C374" s="67"/>
      <c r="D374" s="67"/>
      <c r="E374" s="67"/>
      <c r="F374" s="67"/>
      <c r="G374" s="67"/>
      <c r="H374" s="67"/>
      <c r="I374" s="67"/>
      <c r="J374" s="67"/>
      <c r="K374" s="67"/>
      <c r="L374" s="67"/>
      <c r="M374" s="67"/>
      <c r="N374" s="67"/>
      <c r="O374" s="67"/>
      <c r="P374" s="67"/>
      <c r="Q374" s="67"/>
      <c r="R374" s="67"/>
      <c r="S374" s="67"/>
      <c r="T374" s="67"/>
      <c r="U374" s="67"/>
      <c r="V374" s="67"/>
      <c r="W374" s="67"/>
      <c r="X374" s="67"/>
      <c r="Y374" s="67"/>
      <c r="Z374" s="67"/>
    </row>
    <row r="375" spans="1:26" ht="14.25" customHeight="1" x14ac:dyDescent="0.2">
      <c r="A375" s="67"/>
      <c r="B375" s="67"/>
      <c r="C375" s="67"/>
      <c r="D375" s="67"/>
      <c r="E375" s="67"/>
      <c r="F375" s="67"/>
      <c r="G375" s="67"/>
      <c r="H375" s="67"/>
      <c r="I375" s="67"/>
      <c r="J375" s="67"/>
      <c r="K375" s="67"/>
      <c r="L375" s="67"/>
      <c r="M375" s="67"/>
      <c r="N375" s="67"/>
      <c r="O375" s="67"/>
      <c r="P375" s="67"/>
      <c r="Q375" s="67"/>
      <c r="R375" s="67"/>
      <c r="S375" s="67"/>
      <c r="T375" s="67"/>
      <c r="U375" s="67"/>
      <c r="V375" s="67"/>
      <c r="W375" s="67"/>
      <c r="X375" s="67"/>
      <c r="Y375" s="67"/>
      <c r="Z375" s="67"/>
    </row>
    <row r="376" spans="1:26" ht="14.25" customHeight="1" x14ac:dyDescent="0.2">
      <c r="A376" s="67"/>
      <c r="B376" s="67"/>
      <c r="C376" s="67"/>
      <c r="D376" s="67"/>
      <c r="E376" s="67"/>
      <c r="F376" s="67"/>
      <c r="G376" s="67"/>
      <c r="H376" s="67"/>
      <c r="I376" s="67"/>
      <c r="J376" s="67"/>
      <c r="K376" s="67"/>
      <c r="L376" s="67"/>
      <c r="M376" s="67"/>
      <c r="N376" s="67"/>
      <c r="O376" s="67"/>
      <c r="P376" s="67"/>
      <c r="Q376" s="67"/>
      <c r="R376" s="67"/>
      <c r="S376" s="67"/>
      <c r="T376" s="67"/>
      <c r="U376" s="67"/>
      <c r="V376" s="67"/>
      <c r="W376" s="67"/>
      <c r="X376" s="67"/>
      <c r="Y376" s="67"/>
      <c r="Z376" s="67"/>
    </row>
    <row r="377" spans="1:26" ht="14.25" customHeight="1" x14ac:dyDescent="0.2">
      <c r="A377" s="67"/>
      <c r="B377" s="67"/>
      <c r="C377" s="67"/>
      <c r="D377" s="67"/>
      <c r="E377" s="67"/>
      <c r="F377" s="67"/>
      <c r="G377" s="67"/>
      <c r="H377" s="67"/>
      <c r="I377" s="67"/>
      <c r="J377" s="67"/>
      <c r="K377" s="67"/>
      <c r="L377" s="67"/>
      <c r="M377" s="67"/>
      <c r="N377" s="67"/>
      <c r="O377" s="67"/>
      <c r="P377" s="67"/>
      <c r="Q377" s="67"/>
      <c r="R377" s="67"/>
      <c r="S377" s="67"/>
      <c r="T377" s="67"/>
      <c r="U377" s="67"/>
      <c r="V377" s="67"/>
      <c r="W377" s="67"/>
      <c r="X377" s="67"/>
      <c r="Y377" s="67"/>
      <c r="Z377" s="67"/>
    </row>
    <row r="378" spans="1:26" ht="14.25" customHeight="1" x14ac:dyDescent="0.2">
      <c r="A378" s="67"/>
      <c r="B378" s="67"/>
      <c r="C378" s="67"/>
      <c r="D378" s="67"/>
      <c r="E378" s="67"/>
      <c r="F378" s="67"/>
      <c r="G378" s="67"/>
      <c r="H378" s="67"/>
      <c r="I378" s="67"/>
      <c r="J378" s="67"/>
      <c r="K378" s="67"/>
      <c r="L378" s="67"/>
      <c r="M378" s="67"/>
      <c r="N378" s="67"/>
      <c r="O378" s="67"/>
      <c r="P378" s="67"/>
      <c r="Q378" s="67"/>
      <c r="R378" s="67"/>
      <c r="S378" s="67"/>
      <c r="T378" s="67"/>
      <c r="U378" s="67"/>
      <c r="V378" s="67"/>
      <c r="W378" s="67"/>
      <c r="X378" s="67"/>
      <c r="Y378" s="67"/>
      <c r="Z378" s="67"/>
    </row>
    <row r="379" spans="1:26" ht="14.25" customHeight="1" x14ac:dyDescent="0.2">
      <c r="A379" s="67"/>
      <c r="B379" s="67"/>
      <c r="C379" s="67"/>
      <c r="D379" s="67"/>
      <c r="E379" s="67"/>
      <c r="F379" s="67"/>
      <c r="G379" s="67"/>
      <c r="H379" s="67"/>
      <c r="I379" s="67"/>
      <c r="J379" s="67"/>
      <c r="K379" s="67"/>
      <c r="L379" s="67"/>
      <c r="M379" s="67"/>
      <c r="N379" s="67"/>
      <c r="O379" s="67"/>
      <c r="P379" s="67"/>
      <c r="Q379" s="67"/>
      <c r="R379" s="67"/>
      <c r="S379" s="67"/>
      <c r="T379" s="67"/>
      <c r="U379" s="67"/>
      <c r="V379" s="67"/>
      <c r="W379" s="67"/>
      <c r="X379" s="67"/>
      <c r="Y379" s="67"/>
      <c r="Z379" s="67"/>
    </row>
    <row r="380" spans="1:26" ht="14.25" customHeight="1" x14ac:dyDescent="0.2">
      <c r="A380" s="67"/>
      <c r="B380" s="67"/>
      <c r="C380" s="67"/>
      <c r="D380" s="67"/>
      <c r="E380" s="67"/>
      <c r="F380" s="67"/>
      <c r="G380" s="67"/>
      <c r="H380" s="67"/>
      <c r="I380" s="67"/>
      <c r="J380" s="67"/>
      <c r="K380" s="67"/>
      <c r="L380" s="67"/>
      <c r="M380" s="67"/>
      <c r="N380" s="67"/>
      <c r="O380" s="67"/>
      <c r="P380" s="67"/>
      <c r="Q380" s="67"/>
      <c r="R380" s="67"/>
      <c r="S380" s="67"/>
      <c r="T380" s="67"/>
      <c r="U380" s="67"/>
      <c r="V380" s="67"/>
      <c r="W380" s="67"/>
      <c r="X380" s="67"/>
      <c r="Y380" s="67"/>
      <c r="Z380" s="67"/>
    </row>
    <row r="381" spans="1:26" ht="14.25" customHeight="1" x14ac:dyDescent="0.2">
      <c r="A381" s="67"/>
      <c r="B381" s="67"/>
      <c r="C381" s="67"/>
      <c r="D381" s="67"/>
      <c r="E381" s="67"/>
      <c r="F381" s="67"/>
      <c r="G381" s="67"/>
      <c r="H381" s="67"/>
      <c r="I381" s="67"/>
      <c r="J381" s="67"/>
      <c r="K381" s="67"/>
      <c r="L381" s="67"/>
      <c r="M381" s="67"/>
      <c r="N381" s="67"/>
      <c r="O381" s="67"/>
      <c r="P381" s="67"/>
      <c r="Q381" s="67"/>
      <c r="R381" s="67"/>
      <c r="S381" s="67"/>
      <c r="T381" s="67"/>
      <c r="U381" s="67"/>
      <c r="V381" s="67"/>
      <c r="W381" s="67"/>
      <c r="X381" s="67"/>
      <c r="Y381" s="67"/>
      <c r="Z381" s="67"/>
    </row>
    <row r="382" spans="1:26" ht="14.25" customHeight="1" x14ac:dyDescent="0.2">
      <c r="A382" s="67"/>
      <c r="B382" s="67"/>
      <c r="C382" s="67"/>
      <c r="D382" s="67"/>
      <c r="E382" s="67"/>
      <c r="F382" s="67"/>
      <c r="G382" s="67"/>
      <c r="H382" s="67"/>
      <c r="I382" s="67"/>
      <c r="J382" s="67"/>
      <c r="K382" s="67"/>
      <c r="L382" s="67"/>
      <c r="M382" s="67"/>
      <c r="N382" s="67"/>
      <c r="O382" s="67"/>
      <c r="P382" s="67"/>
      <c r="Q382" s="67"/>
      <c r="R382" s="67"/>
      <c r="S382" s="67"/>
      <c r="T382" s="67"/>
      <c r="U382" s="67"/>
      <c r="V382" s="67"/>
      <c r="W382" s="67"/>
      <c r="X382" s="67"/>
      <c r="Y382" s="67"/>
      <c r="Z382" s="67"/>
    </row>
    <row r="383" spans="1:26" ht="14.25" customHeight="1" x14ac:dyDescent="0.2">
      <c r="A383" s="67"/>
      <c r="B383" s="67"/>
      <c r="C383" s="67"/>
      <c r="D383" s="67"/>
      <c r="E383" s="67"/>
      <c r="F383" s="67"/>
      <c r="G383" s="67"/>
      <c r="H383" s="67"/>
      <c r="I383" s="67"/>
      <c r="J383" s="67"/>
      <c r="K383" s="67"/>
      <c r="L383" s="67"/>
      <c r="M383" s="67"/>
      <c r="N383" s="67"/>
      <c r="O383" s="67"/>
      <c r="P383" s="67"/>
      <c r="Q383" s="67"/>
      <c r="R383" s="67"/>
      <c r="S383" s="67"/>
      <c r="T383" s="67"/>
      <c r="U383" s="67"/>
      <c r="V383" s="67"/>
      <c r="W383" s="67"/>
      <c r="X383" s="67"/>
      <c r="Y383" s="67"/>
      <c r="Z383" s="67"/>
    </row>
    <row r="384" spans="1:26" ht="14.25" customHeight="1" x14ac:dyDescent="0.2">
      <c r="A384" s="67"/>
      <c r="B384" s="67"/>
      <c r="C384" s="67"/>
      <c r="D384" s="67"/>
      <c r="E384" s="67"/>
      <c r="F384" s="67"/>
      <c r="G384" s="67"/>
      <c r="H384" s="67"/>
      <c r="I384" s="67"/>
      <c r="J384" s="67"/>
      <c r="K384" s="67"/>
      <c r="L384" s="67"/>
      <c r="M384" s="67"/>
      <c r="N384" s="67"/>
      <c r="O384" s="67"/>
      <c r="P384" s="67"/>
      <c r="Q384" s="67"/>
      <c r="R384" s="67"/>
      <c r="S384" s="67"/>
      <c r="T384" s="67"/>
      <c r="U384" s="67"/>
      <c r="V384" s="67"/>
      <c r="W384" s="67"/>
      <c r="X384" s="67"/>
      <c r="Y384" s="67"/>
      <c r="Z384" s="67"/>
    </row>
    <row r="385" spans="1:26" ht="14.25" customHeight="1" x14ac:dyDescent="0.2">
      <c r="A385" s="67"/>
      <c r="B385" s="67"/>
      <c r="C385" s="67"/>
      <c r="D385" s="67"/>
      <c r="E385" s="67"/>
      <c r="F385" s="67"/>
      <c r="G385" s="67"/>
      <c r="H385" s="67"/>
      <c r="I385" s="67"/>
      <c r="J385" s="67"/>
      <c r="K385" s="67"/>
      <c r="L385" s="67"/>
      <c r="M385" s="67"/>
      <c r="N385" s="67"/>
      <c r="O385" s="67"/>
      <c r="P385" s="67"/>
      <c r="Q385" s="67"/>
      <c r="R385" s="67"/>
      <c r="S385" s="67"/>
      <c r="T385" s="67"/>
      <c r="U385" s="67"/>
      <c r="V385" s="67"/>
      <c r="W385" s="67"/>
      <c r="X385" s="67"/>
      <c r="Y385" s="67"/>
      <c r="Z385" s="67"/>
    </row>
    <row r="386" spans="1:26" ht="14.25" customHeight="1" x14ac:dyDescent="0.2">
      <c r="A386" s="67"/>
      <c r="B386" s="67"/>
      <c r="C386" s="67"/>
      <c r="D386" s="67"/>
      <c r="E386" s="67"/>
      <c r="F386" s="67"/>
      <c r="G386" s="67"/>
      <c r="H386" s="67"/>
      <c r="I386" s="67"/>
      <c r="J386" s="67"/>
      <c r="K386" s="67"/>
      <c r="L386" s="67"/>
      <c r="M386" s="67"/>
      <c r="N386" s="67"/>
      <c r="O386" s="67"/>
      <c r="P386" s="67"/>
      <c r="Q386" s="67"/>
      <c r="R386" s="67"/>
      <c r="S386" s="67"/>
      <c r="T386" s="67"/>
      <c r="U386" s="67"/>
      <c r="V386" s="67"/>
      <c r="W386" s="67"/>
      <c r="X386" s="67"/>
      <c r="Y386" s="67"/>
      <c r="Z386" s="67"/>
    </row>
    <row r="387" spans="1:26" ht="14.25" customHeight="1" x14ac:dyDescent="0.2">
      <c r="A387" s="67"/>
      <c r="B387" s="67"/>
      <c r="C387" s="67"/>
      <c r="D387" s="67"/>
      <c r="E387" s="67"/>
      <c r="F387" s="67"/>
      <c r="G387" s="67"/>
      <c r="H387" s="67"/>
      <c r="I387" s="67"/>
      <c r="J387" s="67"/>
      <c r="K387" s="67"/>
      <c r="L387" s="67"/>
      <c r="M387" s="67"/>
      <c r="N387" s="67"/>
      <c r="O387" s="67"/>
      <c r="P387" s="67"/>
      <c r="Q387" s="67"/>
      <c r="R387" s="67"/>
      <c r="S387" s="67"/>
      <c r="T387" s="67"/>
      <c r="U387" s="67"/>
      <c r="V387" s="67"/>
      <c r="W387" s="67"/>
      <c r="X387" s="67"/>
      <c r="Y387" s="67"/>
      <c r="Z387" s="67"/>
    </row>
    <row r="388" spans="1:26" ht="14.25" customHeight="1" x14ac:dyDescent="0.2">
      <c r="A388" s="67"/>
      <c r="B388" s="67"/>
      <c r="C388" s="67"/>
      <c r="D388" s="67"/>
      <c r="E388" s="67"/>
      <c r="F388" s="67"/>
      <c r="G388" s="67"/>
      <c r="H388" s="67"/>
      <c r="I388" s="67"/>
      <c r="J388" s="67"/>
      <c r="K388" s="67"/>
      <c r="L388" s="67"/>
      <c r="M388" s="67"/>
      <c r="N388" s="67"/>
      <c r="O388" s="67"/>
      <c r="P388" s="67"/>
      <c r="Q388" s="67"/>
      <c r="R388" s="67"/>
      <c r="S388" s="67"/>
      <c r="T388" s="67"/>
      <c r="U388" s="67"/>
      <c r="V388" s="67"/>
      <c r="W388" s="67"/>
      <c r="X388" s="67"/>
      <c r="Y388" s="67"/>
      <c r="Z388" s="67"/>
    </row>
    <row r="389" spans="1:26" ht="14.25" customHeight="1" x14ac:dyDescent="0.2">
      <c r="A389" s="67"/>
      <c r="B389" s="67"/>
      <c r="C389" s="67"/>
      <c r="D389" s="67"/>
      <c r="E389" s="67"/>
      <c r="F389" s="67"/>
      <c r="G389" s="67"/>
      <c r="H389" s="67"/>
      <c r="I389" s="67"/>
      <c r="J389" s="67"/>
      <c r="K389" s="67"/>
      <c r="L389" s="67"/>
      <c r="M389" s="67"/>
      <c r="N389" s="67"/>
      <c r="O389" s="67"/>
      <c r="P389" s="67"/>
      <c r="Q389" s="67"/>
      <c r="R389" s="67"/>
      <c r="S389" s="67"/>
      <c r="T389" s="67"/>
      <c r="U389" s="67"/>
      <c r="V389" s="67"/>
      <c r="W389" s="67"/>
      <c r="X389" s="67"/>
      <c r="Y389" s="67"/>
      <c r="Z389" s="67"/>
    </row>
    <row r="390" spans="1:26" ht="14.25" customHeight="1" x14ac:dyDescent="0.2">
      <c r="A390" s="67"/>
      <c r="B390" s="67"/>
      <c r="C390" s="67"/>
      <c r="D390" s="67"/>
      <c r="E390" s="67"/>
      <c r="F390" s="67"/>
      <c r="G390" s="67"/>
      <c r="H390" s="67"/>
      <c r="I390" s="67"/>
      <c r="J390" s="67"/>
      <c r="K390" s="67"/>
      <c r="L390" s="67"/>
      <c r="M390" s="67"/>
      <c r="N390" s="67"/>
      <c r="O390" s="67"/>
      <c r="P390" s="67"/>
      <c r="Q390" s="67"/>
      <c r="R390" s="67"/>
      <c r="S390" s="67"/>
      <c r="T390" s="67"/>
      <c r="U390" s="67"/>
      <c r="V390" s="67"/>
      <c r="W390" s="67"/>
      <c r="X390" s="67"/>
      <c r="Y390" s="67"/>
      <c r="Z390" s="67"/>
    </row>
    <row r="391" spans="1:26" ht="14.25" customHeight="1" x14ac:dyDescent="0.2">
      <c r="A391" s="67"/>
      <c r="B391" s="67"/>
      <c r="C391" s="67"/>
      <c r="D391" s="67"/>
      <c r="E391" s="67"/>
      <c r="F391" s="67"/>
      <c r="G391" s="67"/>
      <c r="H391" s="67"/>
      <c r="I391" s="67"/>
      <c r="J391" s="67"/>
      <c r="K391" s="67"/>
      <c r="L391" s="67"/>
      <c r="M391" s="67"/>
      <c r="N391" s="67"/>
      <c r="O391" s="67"/>
      <c r="P391" s="67"/>
      <c r="Q391" s="67"/>
      <c r="R391" s="67"/>
      <c r="S391" s="67"/>
      <c r="T391" s="67"/>
      <c r="U391" s="67"/>
      <c r="V391" s="67"/>
      <c r="W391" s="67"/>
      <c r="X391" s="67"/>
      <c r="Y391" s="67"/>
      <c r="Z391" s="67"/>
    </row>
    <row r="392" spans="1:26" ht="14.25" customHeight="1" x14ac:dyDescent="0.2">
      <c r="A392" s="67"/>
      <c r="B392" s="67"/>
      <c r="C392" s="67"/>
      <c r="D392" s="67"/>
      <c r="E392" s="67"/>
      <c r="F392" s="67"/>
      <c r="G392" s="67"/>
      <c r="H392" s="67"/>
      <c r="I392" s="67"/>
      <c r="J392" s="67"/>
      <c r="K392" s="67"/>
      <c r="L392" s="67"/>
      <c r="M392" s="67"/>
      <c r="N392" s="67"/>
      <c r="O392" s="67"/>
      <c r="P392" s="67"/>
      <c r="Q392" s="67"/>
      <c r="R392" s="67"/>
      <c r="S392" s="67"/>
      <c r="T392" s="67"/>
      <c r="U392" s="67"/>
      <c r="V392" s="67"/>
      <c r="W392" s="67"/>
      <c r="X392" s="67"/>
      <c r="Y392" s="67"/>
      <c r="Z392" s="67"/>
    </row>
    <row r="393" spans="1:26" ht="14.25" customHeight="1" x14ac:dyDescent="0.2">
      <c r="A393" s="67"/>
      <c r="B393" s="67"/>
      <c r="C393" s="67"/>
      <c r="D393" s="67"/>
      <c r="E393" s="67"/>
      <c r="F393" s="67"/>
      <c r="G393" s="67"/>
      <c r="H393" s="67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67"/>
      <c r="Y393" s="67"/>
      <c r="Z393" s="67"/>
    </row>
    <row r="394" spans="1:26" ht="14.25" customHeight="1" x14ac:dyDescent="0.2">
      <c r="A394" s="67"/>
      <c r="B394" s="67"/>
      <c r="C394" s="67"/>
      <c r="D394" s="67"/>
      <c r="E394" s="67"/>
      <c r="F394" s="67"/>
      <c r="G394" s="67"/>
      <c r="H394" s="67"/>
      <c r="I394" s="67"/>
      <c r="J394" s="67"/>
      <c r="K394" s="67"/>
      <c r="L394" s="67"/>
      <c r="M394" s="67"/>
      <c r="N394" s="67"/>
      <c r="O394" s="67"/>
      <c r="P394" s="67"/>
      <c r="Q394" s="67"/>
      <c r="R394" s="67"/>
      <c r="S394" s="67"/>
      <c r="T394" s="67"/>
      <c r="U394" s="67"/>
      <c r="V394" s="67"/>
      <c r="W394" s="67"/>
      <c r="X394" s="67"/>
      <c r="Y394" s="67"/>
      <c r="Z394" s="67"/>
    </row>
    <row r="395" spans="1:26" ht="14.25" customHeight="1" x14ac:dyDescent="0.2">
      <c r="A395" s="67"/>
      <c r="B395" s="67"/>
      <c r="C395" s="67"/>
      <c r="D395" s="67"/>
      <c r="E395" s="67"/>
      <c r="F395" s="67"/>
      <c r="G395" s="67"/>
      <c r="H395" s="67"/>
      <c r="I395" s="67"/>
      <c r="J395" s="67"/>
      <c r="K395" s="67"/>
      <c r="L395" s="67"/>
      <c r="M395" s="67"/>
      <c r="N395" s="67"/>
      <c r="O395" s="67"/>
      <c r="P395" s="67"/>
      <c r="Q395" s="67"/>
      <c r="R395" s="67"/>
      <c r="S395" s="67"/>
      <c r="T395" s="67"/>
      <c r="U395" s="67"/>
      <c r="V395" s="67"/>
      <c r="W395" s="67"/>
      <c r="X395" s="67"/>
      <c r="Y395" s="67"/>
      <c r="Z395" s="67"/>
    </row>
    <row r="396" spans="1:26" ht="14.25" customHeight="1" x14ac:dyDescent="0.2">
      <c r="A396" s="67"/>
      <c r="B396" s="67"/>
      <c r="C396" s="67"/>
      <c r="D396" s="67"/>
      <c r="E396" s="67"/>
      <c r="F396" s="67"/>
      <c r="G396" s="67"/>
      <c r="H396" s="67"/>
      <c r="I396" s="67"/>
      <c r="J396" s="67"/>
      <c r="K396" s="67"/>
      <c r="L396" s="67"/>
      <c r="M396" s="67"/>
      <c r="N396" s="67"/>
      <c r="O396" s="67"/>
      <c r="P396" s="67"/>
      <c r="Q396" s="67"/>
      <c r="R396" s="67"/>
      <c r="S396" s="67"/>
      <c r="T396" s="67"/>
      <c r="U396" s="67"/>
      <c r="V396" s="67"/>
      <c r="W396" s="67"/>
      <c r="X396" s="67"/>
      <c r="Y396" s="67"/>
      <c r="Z396" s="67"/>
    </row>
    <row r="397" spans="1:26" ht="14.25" customHeight="1" x14ac:dyDescent="0.2">
      <c r="A397" s="67"/>
      <c r="B397" s="67"/>
      <c r="C397" s="67"/>
      <c r="D397" s="67"/>
      <c r="E397" s="67"/>
      <c r="F397" s="67"/>
      <c r="G397" s="67"/>
      <c r="H397" s="67"/>
      <c r="I397" s="67"/>
      <c r="J397" s="67"/>
      <c r="K397" s="67"/>
      <c r="L397" s="67"/>
      <c r="M397" s="67"/>
      <c r="N397" s="67"/>
      <c r="O397" s="67"/>
      <c r="P397" s="67"/>
      <c r="Q397" s="67"/>
      <c r="R397" s="67"/>
      <c r="S397" s="67"/>
      <c r="T397" s="67"/>
      <c r="U397" s="67"/>
      <c r="V397" s="67"/>
      <c r="W397" s="67"/>
      <c r="X397" s="67"/>
      <c r="Y397" s="67"/>
      <c r="Z397" s="67"/>
    </row>
    <row r="398" spans="1:26" ht="14.25" customHeight="1" x14ac:dyDescent="0.2">
      <c r="A398" s="67"/>
      <c r="B398" s="67"/>
      <c r="C398" s="67"/>
      <c r="D398" s="67"/>
      <c r="E398" s="67"/>
      <c r="F398" s="67"/>
      <c r="G398" s="67"/>
      <c r="H398" s="67"/>
      <c r="I398" s="67"/>
      <c r="J398" s="67"/>
      <c r="K398" s="67"/>
      <c r="L398" s="67"/>
      <c r="M398" s="67"/>
      <c r="N398" s="67"/>
      <c r="O398" s="67"/>
      <c r="P398" s="67"/>
      <c r="Q398" s="67"/>
      <c r="R398" s="67"/>
      <c r="S398" s="67"/>
      <c r="T398" s="67"/>
      <c r="U398" s="67"/>
      <c r="V398" s="67"/>
      <c r="W398" s="67"/>
      <c r="X398" s="67"/>
      <c r="Y398" s="67"/>
      <c r="Z398" s="67"/>
    </row>
    <row r="399" spans="1:26" ht="14.25" customHeight="1" x14ac:dyDescent="0.2">
      <c r="A399" s="67"/>
      <c r="B399" s="67"/>
      <c r="C399" s="67"/>
      <c r="D399" s="67"/>
      <c r="E399" s="67"/>
      <c r="F399" s="67"/>
      <c r="G399" s="67"/>
      <c r="H399" s="67"/>
      <c r="I399" s="67"/>
      <c r="J399" s="67"/>
      <c r="K399" s="67"/>
      <c r="L399" s="67"/>
      <c r="M399" s="67"/>
      <c r="N399" s="67"/>
      <c r="O399" s="67"/>
      <c r="P399" s="67"/>
      <c r="Q399" s="67"/>
      <c r="R399" s="67"/>
      <c r="S399" s="67"/>
      <c r="T399" s="67"/>
      <c r="U399" s="67"/>
      <c r="V399" s="67"/>
      <c r="W399" s="67"/>
      <c r="X399" s="67"/>
      <c r="Y399" s="67"/>
      <c r="Z399" s="67"/>
    </row>
    <row r="400" spans="1:26" ht="14.25" customHeight="1" x14ac:dyDescent="0.2">
      <c r="A400" s="67"/>
      <c r="B400" s="67"/>
      <c r="C400" s="67"/>
      <c r="D400" s="67"/>
      <c r="E400" s="67"/>
      <c r="F400" s="67"/>
      <c r="G400" s="67"/>
      <c r="H400" s="67"/>
      <c r="I400" s="67"/>
      <c r="J400" s="67"/>
      <c r="K400" s="67"/>
      <c r="L400" s="67"/>
      <c r="M400" s="67"/>
      <c r="N400" s="67"/>
      <c r="O400" s="67"/>
      <c r="P400" s="67"/>
      <c r="Q400" s="67"/>
      <c r="R400" s="67"/>
      <c r="S400" s="67"/>
      <c r="T400" s="67"/>
      <c r="U400" s="67"/>
      <c r="V400" s="67"/>
      <c r="W400" s="67"/>
      <c r="X400" s="67"/>
      <c r="Y400" s="67"/>
      <c r="Z400" s="67"/>
    </row>
    <row r="401" spans="1:26" ht="14.25" customHeight="1" x14ac:dyDescent="0.2">
      <c r="A401" s="67"/>
      <c r="B401" s="67"/>
      <c r="C401" s="67"/>
      <c r="D401" s="67"/>
      <c r="E401" s="67"/>
      <c r="F401" s="67"/>
      <c r="G401" s="67"/>
      <c r="H401" s="67"/>
      <c r="I401" s="67"/>
      <c r="J401" s="67"/>
      <c r="K401" s="67"/>
      <c r="L401" s="67"/>
      <c r="M401" s="67"/>
      <c r="N401" s="67"/>
      <c r="O401" s="67"/>
      <c r="P401" s="67"/>
      <c r="Q401" s="67"/>
      <c r="R401" s="67"/>
      <c r="S401" s="67"/>
      <c r="T401" s="67"/>
      <c r="U401" s="67"/>
      <c r="V401" s="67"/>
      <c r="W401" s="67"/>
      <c r="X401" s="67"/>
      <c r="Y401" s="67"/>
      <c r="Z401" s="67"/>
    </row>
    <row r="402" spans="1:26" ht="14.25" customHeight="1" x14ac:dyDescent="0.2">
      <c r="A402" s="67"/>
      <c r="B402" s="67"/>
      <c r="C402" s="67"/>
      <c r="D402" s="67"/>
      <c r="E402" s="67"/>
      <c r="F402" s="67"/>
      <c r="G402" s="67"/>
      <c r="H402" s="67"/>
      <c r="I402" s="67"/>
      <c r="J402" s="67"/>
      <c r="K402" s="67"/>
      <c r="L402" s="67"/>
      <c r="M402" s="67"/>
      <c r="N402" s="67"/>
      <c r="O402" s="67"/>
      <c r="P402" s="67"/>
      <c r="Q402" s="67"/>
      <c r="R402" s="67"/>
      <c r="S402" s="67"/>
      <c r="T402" s="67"/>
      <c r="U402" s="67"/>
      <c r="V402" s="67"/>
      <c r="W402" s="67"/>
      <c r="X402" s="67"/>
      <c r="Y402" s="67"/>
      <c r="Z402" s="67"/>
    </row>
    <row r="403" spans="1:26" ht="14.25" customHeight="1" x14ac:dyDescent="0.2">
      <c r="A403" s="67"/>
      <c r="B403" s="67"/>
      <c r="C403" s="67"/>
      <c r="D403" s="67"/>
      <c r="E403" s="67"/>
      <c r="F403" s="67"/>
      <c r="G403" s="67"/>
      <c r="H403" s="67"/>
      <c r="I403" s="67"/>
      <c r="J403" s="67"/>
      <c r="K403" s="67"/>
      <c r="L403" s="67"/>
      <c r="M403" s="67"/>
      <c r="N403" s="67"/>
      <c r="O403" s="67"/>
      <c r="P403" s="67"/>
      <c r="Q403" s="67"/>
      <c r="R403" s="67"/>
      <c r="S403" s="67"/>
      <c r="T403" s="67"/>
      <c r="U403" s="67"/>
      <c r="V403" s="67"/>
      <c r="W403" s="67"/>
      <c r="X403" s="67"/>
      <c r="Y403" s="67"/>
      <c r="Z403" s="67"/>
    </row>
    <row r="404" spans="1:26" ht="14.25" customHeight="1" x14ac:dyDescent="0.2">
      <c r="A404" s="67"/>
      <c r="B404" s="67"/>
      <c r="C404" s="67"/>
      <c r="D404" s="67"/>
      <c r="E404" s="67"/>
      <c r="F404" s="67"/>
      <c r="G404" s="67"/>
      <c r="H404" s="67"/>
      <c r="I404" s="67"/>
      <c r="J404" s="67"/>
      <c r="K404" s="67"/>
      <c r="L404" s="67"/>
      <c r="M404" s="67"/>
      <c r="N404" s="67"/>
      <c r="O404" s="67"/>
      <c r="P404" s="67"/>
      <c r="Q404" s="67"/>
      <c r="R404" s="67"/>
      <c r="S404" s="67"/>
      <c r="T404" s="67"/>
      <c r="U404" s="67"/>
      <c r="V404" s="67"/>
      <c r="W404" s="67"/>
      <c r="X404" s="67"/>
      <c r="Y404" s="67"/>
      <c r="Z404" s="67"/>
    </row>
    <row r="405" spans="1:26" ht="14.25" customHeight="1" x14ac:dyDescent="0.2">
      <c r="A405" s="67"/>
      <c r="B405" s="67"/>
      <c r="C405" s="67"/>
      <c r="D405" s="67"/>
      <c r="E405" s="67"/>
      <c r="F405" s="67"/>
      <c r="G405" s="67"/>
      <c r="H405" s="67"/>
      <c r="I405" s="67"/>
      <c r="J405" s="67"/>
      <c r="K405" s="67"/>
      <c r="L405" s="67"/>
      <c r="M405" s="67"/>
      <c r="N405" s="67"/>
      <c r="O405" s="67"/>
      <c r="P405" s="67"/>
      <c r="Q405" s="67"/>
      <c r="R405" s="67"/>
      <c r="S405" s="67"/>
      <c r="T405" s="67"/>
      <c r="U405" s="67"/>
      <c r="V405" s="67"/>
      <c r="W405" s="67"/>
      <c r="X405" s="67"/>
      <c r="Y405" s="67"/>
      <c r="Z405" s="67"/>
    </row>
    <row r="406" spans="1:26" ht="14.25" customHeight="1" x14ac:dyDescent="0.2">
      <c r="A406" s="67"/>
      <c r="B406" s="67"/>
      <c r="C406" s="67"/>
      <c r="D406" s="67"/>
      <c r="E406" s="67"/>
      <c r="F406" s="67"/>
      <c r="G406" s="67"/>
      <c r="H406" s="67"/>
      <c r="I406" s="67"/>
      <c r="J406" s="67"/>
      <c r="K406" s="67"/>
      <c r="L406" s="67"/>
      <c r="M406" s="67"/>
      <c r="N406" s="67"/>
      <c r="O406" s="67"/>
      <c r="P406" s="67"/>
      <c r="Q406" s="67"/>
      <c r="R406" s="67"/>
      <c r="S406" s="67"/>
      <c r="T406" s="67"/>
      <c r="U406" s="67"/>
      <c r="V406" s="67"/>
      <c r="W406" s="67"/>
      <c r="X406" s="67"/>
      <c r="Y406" s="67"/>
      <c r="Z406" s="67"/>
    </row>
    <row r="407" spans="1:26" ht="14.25" customHeight="1" x14ac:dyDescent="0.2">
      <c r="A407" s="67"/>
      <c r="B407" s="67"/>
      <c r="C407" s="67"/>
      <c r="D407" s="67"/>
      <c r="E407" s="67"/>
      <c r="F407" s="67"/>
      <c r="G407" s="67"/>
      <c r="H407" s="67"/>
      <c r="I407" s="67"/>
      <c r="J407" s="67"/>
      <c r="K407" s="67"/>
      <c r="L407" s="67"/>
      <c r="M407" s="67"/>
      <c r="N407" s="67"/>
      <c r="O407" s="67"/>
      <c r="P407" s="67"/>
      <c r="Q407" s="67"/>
      <c r="R407" s="67"/>
      <c r="S407" s="67"/>
      <c r="T407" s="67"/>
      <c r="U407" s="67"/>
      <c r="V407" s="67"/>
      <c r="W407" s="67"/>
      <c r="X407" s="67"/>
      <c r="Y407" s="67"/>
      <c r="Z407" s="67"/>
    </row>
    <row r="408" spans="1:26" ht="14.25" customHeight="1" x14ac:dyDescent="0.2">
      <c r="A408" s="67"/>
      <c r="B408" s="67"/>
      <c r="C408" s="67"/>
      <c r="D408" s="67"/>
      <c r="E408" s="67"/>
      <c r="F408" s="67"/>
      <c r="G408" s="67"/>
      <c r="H408" s="67"/>
      <c r="I408" s="67"/>
      <c r="J408" s="67"/>
      <c r="K408" s="67"/>
      <c r="L408" s="67"/>
      <c r="M408" s="67"/>
      <c r="N408" s="67"/>
      <c r="O408" s="67"/>
      <c r="P408" s="67"/>
      <c r="Q408" s="67"/>
      <c r="R408" s="67"/>
      <c r="S408" s="67"/>
      <c r="T408" s="67"/>
      <c r="U408" s="67"/>
      <c r="V408" s="67"/>
      <c r="W408" s="67"/>
      <c r="X408" s="67"/>
      <c r="Y408" s="67"/>
      <c r="Z408" s="67"/>
    </row>
    <row r="409" spans="1:26" ht="14.25" customHeight="1" x14ac:dyDescent="0.2">
      <c r="A409" s="67"/>
      <c r="B409" s="67"/>
      <c r="C409" s="67"/>
      <c r="D409" s="67"/>
      <c r="E409" s="67"/>
      <c r="F409" s="67"/>
      <c r="G409" s="67"/>
      <c r="H409" s="67"/>
      <c r="I409" s="67"/>
      <c r="J409" s="67"/>
      <c r="K409" s="67"/>
      <c r="L409" s="67"/>
      <c r="M409" s="67"/>
      <c r="N409" s="67"/>
      <c r="O409" s="67"/>
      <c r="P409" s="67"/>
      <c r="Q409" s="67"/>
      <c r="R409" s="67"/>
      <c r="S409" s="67"/>
      <c r="T409" s="67"/>
      <c r="U409" s="67"/>
      <c r="V409" s="67"/>
      <c r="W409" s="67"/>
      <c r="X409" s="67"/>
      <c r="Y409" s="67"/>
      <c r="Z409" s="67"/>
    </row>
    <row r="410" spans="1:26" ht="14.25" customHeight="1" x14ac:dyDescent="0.2">
      <c r="A410" s="67"/>
      <c r="B410" s="67"/>
      <c r="C410" s="67"/>
      <c r="D410" s="67"/>
      <c r="E410" s="67"/>
      <c r="F410" s="67"/>
      <c r="G410" s="67"/>
      <c r="H410" s="67"/>
      <c r="I410" s="67"/>
      <c r="J410" s="67"/>
      <c r="K410" s="67"/>
      <c r="L410" s="67"/>
      <c r="M410" s="67"/>
      <c r="N410" s="67"/>
      <c r="O410" s="67"/>
      <c r="P410" s="67"/>
      <c r="Q410" s="67"/>
      <c r="R410" s="67"/>
      <c r="S410" s="67"/>
      <c r="T410" s="67"/>
      <c r="U410" s="67"/>
      <c r="V410" s="67"/>
      <c r="W410" s="67"/>
      <c r="X410" s="67"/>
      <c r="Y410" s="67"/>
      <c r="Z410" s="67"/>
    </row>
    <row r="411" spans="1:26" ht="14.25" customHeight="1" x14ac:dyDescent="0.2">
      <c r="A411" s="67"/>
      <c r="B411" s="67"/>
      <c r="C411" s="67"/>
      <c r="D411" s="67"/>
      <c r="E411" s="67"/>
      <c r="F411" s="67"/>
      <c r="G411" s="67"/>
      <c r="H411" s="67"/>
      <c r="I411" s="67"/>
      <c r="J411" s="67"/>
      <c r="K411" s="67"/>
      <c r="L411" s="67"/>
      <c r="M411" s="67"/>
      <c r="N411" s="67"/>
      <c r="O411" s="67"/>
      <c r="P411" s="67"/>
      <c r="Q411" s="67"/>
      <c r="R411" s="67"/>
      <c r="S411" s="67"/>
      <c r="T411" s="67"/>
      <c r="U411" s="67"/>
      <c r="V411" s="67"/>
      <c r="W411" s="67"/>
      <c r="X411" s="67"/>
      <c r="Y411" s="67"/>
      <c r="Z411" s="67"/>
    </row>
    <row r="412" spans="1:26" ht="14.25" customHeight="1" x14ac:dyDescent="0.2">
      <c r="A412" s="67"/>
      <c r="B412" s="67"/>
      <c r="C412" s="67"/>
      <c r="D412" s="67"/>
      <c r="E412" s="67"/>
      <c r="F412" s="67"/>
      <c r="G412" s="67"/>
      <c r="H412" s="67"/>
      <c r="I412" s="67"/>
      <c r="J412" s="67"/>
      <c r="K412" s="67"/>
      <c r="L412" s="67"/>
      <c r="M412" s="67"/>
      <c r="N412" s="67"/>
      <c r="O412" s="67"/>
      <c r="P412" s="67"/>
      <c r="Q412" s="67"/>
      <c r="R412" s="67"/>
      <c r="S412" s="67"/>
      <c r="T412" s="67"/>
      <c r="U412" s="67"/>
      <c r="V412" s="67"/>
      <c r="W412" s="67"/>
      <c r="X412" s="67"/>
      <c r="Y412" s="67"/>
      <c r="Z412" s="67"/>
    </row>
    <row r="413" spans="1:26" ht="14.25" customHeight="1" x14ac:dyDescent="0.2">
      <c r="A413" s="67"/>
      <c r="B413" s="67"/>
      <c r="C413" s="67"/>
      <c r="D413" s="67"/>
      <c r="E413" s="67"/>
      <c r="F413" s="67"/>
      <c r="G413" s="67"/>
      <c r="H413" s="67"/>
      <c r="I413" s="67"/>
      <c r="J413" s="67"/>
      <c r="K413" s="67"/>
      <c r="L413" s="67"/>
      <c r="M413" s="67"/>
      <c r="N413" s="67"/>
      <c r="O413" s="67"/>
      <c r="P413" s="67"/>
      <c r="Q413" s="67"/>
      <c r="R413" s="67"/>
      <c r="S413" s="67"/>
      <c r="T413" s="67"/>
      <c r="U413" s="67"/>
      <c r="V413" s="67"/>
      <c r="W413" s="67"/>
      <c r="X413" s="67"/>
      <c r="Y413" s="67"/>
      <c r="Z413" s="67"/>
    </row>
    <row r="414" spans="1:26" ht="14.25" customHeight="1" x14ac:dyDescent="0.2">
      <c r="A414" s="67"/>
      <c r="B414" s="67"/>
      <c r="C414" s="67"/>
      <c r="D414" s="67"/>
      <c r="E414" s="67"/>
      <c r="F414" s="67"/>
      <c r="G414" s="67"/>
      <c r="H414" s="67"/>
      <c r="I414" s="67"/>
      <c r="J414" s="67"/>
      <c r="K414" s="67"/>
      <c r="L414" s="67"/>
      <c r="M414" s="67"/>
      <c r="N414" s="67"/>
      <c r="O414" s="67"/>
      <c r="P414" s="67"/>
      <c r="Q414" s="67"/>
      <c r="R414" s="67"/>
      <c r="S414" s="67"/>
      <c r="T414" s="67"/>
      <c r="U414" s="67"/>
      <c r="V414" s="67"/>
      <c r="W414" s="67"/>
      <c r="X414" s="67"/>
      <c r="Y414" s="67"/>
      <c r="Z414" s="67"/>
    </row>
    <row r="415" spans="1:26" ht="14.25" customHeight="1" x14ac:dyDescent="0.2">
      <c r="A415" s="67"/>
      <c r="B415" s="67"/>
      <c r="C415" s="67"/>
      <c r="D415" s="67"/>
      <c r="E415" s="67"/>
      <c r="F415" s="67"/>
      <c r="G415" s="67"/>
      <c r="H415" s="67"/>
      <c r="I415" s="67"/>
      <c r="J415" s="67"/>
      <c r="K415" s="67"/>
      <c r="L415" s="67"/>
      <c r="M415" s="67"/>
      <c r="N415" s="67"/>
      <c r="O415" s="67"/>
      <c r="P415" s="67"/>
      <c r="Q415" s="67"/>
      <c r="R415" s="67"/>
      <c r="S415" s="67"/>
      <c r="T415" s="67"/>
      <c r="U415" s="67"/>
      <c r="V415" s="67"/>
      <c r="W415" s="67"/>
      <c r="X415" s="67"/>
      <c r="Y415" s="67"/>
      <c r="Z415" s="67"/>
    </row>
    <row r="416" spans="1:26" ht="14.25" customHeight="1" x14ac:dyDescent="0.2">
      <c r="A416" s="67"/>
      <c r="B416" s="67"/>
      <c r="C416" s="67"/>
      <c r="D416" s="67"/>
      <c r="E416" s="67"/>
      <c r="F416" s="67"/>
      <c r="G416" s="67"/>
      <c r="H416" s="67"/>
      <c r="I416" s="67"/>
      <c r="J416" s="67"/>
      <c r="K416" s="67"/>
      <c r="L416" s="67"/>
      <c r="M416" s="67"/>
      <c r="N416" s="67"/>
      <c r="O416" s="67"/>
      <c r="P416" s="67"/>
      <c r="Q416" s="67"/>
      <c r="R416" s="67"/>
      <c r="S416" s="67"/>
      <c r="T416" s="67"/>
      <c r="U416" s="67"/>
      <c r="V416" s="67"/>
      <c r="W416" s="67"/>
      <c r="X416" s="67"/>
      <c r="Y416" s="67"/>
      <c r="Z416" s="67"/>
    </row>
    <row r="417" spans="1:26" ht="14.25" customHeight="1" x14ac:dyDescent="0.2">
      <c r="A417" s="67"/>
      <c r="B417" s="67"/>
      <c r="C417" s="67"/>
      <c r="D417" s="67"/>
      <c r="E417" s="67"/>
      <c r="F417" s="67"/>
      <c r="G417" s="67"/>
      <c r="H417" s="67"/>
      <c r="I417" s="67"/>
      <c r="J417" s="67"/>
      <c r="K417" s="67"/>
      <c r="L417" s="67"/>
      <c r="M417" s="67"/>
      <c r="N417" s="67"/>
      <c r="O417" s="67"/>
      <c r="P417" s="67"/>
      <c r="Q417" s="67"/>
      <c r="R417" s="67"/>
      <c r="S417" s="67"/>
      <c r="T417" s="67"/>
      <c r="U417" s="67"/>
      <c r="V417" s="67"/>
      <c r="W417" s="67"/>
      <c r="X417" s="67"/>
      <c r="Y417" s="67"/>
      <c r="Z417" s="67"/>
    </row>
    <row r="418" spans="1:26" ht="14.25" customHeight="1" x14ac:dyDescent="0.2">
      <c r="A418" s="67"/>
      <c r="B418" s="67"/>
      <c r="C418" s="67"/>
      <c r="D418" s="67"/>
      <c r="E418" s="67"/>
      <c r="F418" s="67"/>
      <c r="G418" s="67"/>
      <c r="H418" s="67"/>
      <c r="I418" s="67"/>
      <c r="J418" s="67"/>
      <c r="K418" s="67"/>
      <c r="L418" s="67"/>
      <c r="M418" s="67"/>
      <c r="N418" s="67"/>
      <c r="O418" s="67"/>
      <c r="P418" s="67"/>
      <c r="Q418" s="67"/>
      <c r="R418" s="67"/>
      <c r="S418" s="67"/>
      <c r="T418" s="67"/>
      <c r="U418" s="67"/>
      <c r="V418" s="67"/>
      <c r="W418" s="67"/>
      <c r="X418" s="67"/>
      <c r="Y418" s="67"/>
      <c r="Z418" s="67"/>
    </row>
    <row r="419" spans="1:26" ht="14.25" customHeight="1" x14ac:dyDescent="0.2">
      <c r="A419" s="67"/>
      <c r="B419" s="67"/>
      <c r="C419" s="67"/>
      <c r="D419" s="67"/>
      <c r="E419" s="67"/>
      <c r="F419" s="67"/>
      <c r="G419" s="67"/>
      <c r="H419" s="67"/>
      <c r="I419" s="67"/>
      <c r="J419" s="67"/>
      <c r="K419" s="67"/>
      <c r="L419" s="67"/>
      <c r="M419" s="67"/>
      <c r="N419" s="67"/>
      <c r="O419" s="67"/>
      <c r="P419" s="67"/>
      <c r="Q419" s="67"/>
      <c r="R419" s="67"/>
      <c r="S419" s="67"/>
      <c r="T419" s="67"/>
      <c r="U419" s="67"/>
      <c r="V419" s="67"/>
      <c r="W419" s="67"/>
      <c r="X419" s="67"/>
      <c r="Y419" s="67"/>
      <c r="Z419" s="67"/>
    </row>
    <row r="420" spans="1:26" ht="14.25" customHeight="1" x14ac:dyDescent="0.2">
      <c r="A420" s="67"/>
      <c r="B420" s="67"/>
      <c r="C420" s="67"/>
      <c r="D420" s="67"/>
      <c r="E420" s="67"/>
      <c r="F420" s="67"/>
      <c r="G420" s="67"/>
      <c r="H420" s="67"/>
      <c r="I420" s="67"/>
      <c r="J420" s="67"/>
      <c r="K420" s="67"/>
      <c r="L420" s="67"/>
      <c r="M420" s="67"/>
      <c r="N420" s="67"/>
      <c r="O420" s="67"/>
      <c r="P420" s="67"/>
      <c r="Q420" s="67"/>
      <c r="R420" s="67"/>
      <c r="S420" s="67"/>
      <c r="T420" s="67"/>
      <c r="U420" s="67"/>
      <c r="V420" s="67"/>
      <c r="W420" s="67"/>
      <c r="X420" s="67"/>
      <c r="Y420" s="67"/>
      <c r="Z420" s="67"/>
    </row>
    <row r="421" spans="1:26" ht="14.25" customHeight="1" x14ac:dyDescent="0.2">
      <c r="A421" s="67"/>
      <c r="B421" s="67"/>
      <c r="C421" s="67"/>
      <c r="D421" s="67"/>
      <c r="E421" s="67"/>
      <c r="F421" s="67"/>
      <c r="G421" s="67"/>
      <c r="H421" s="67"/>
      <c r="I421" s="67"/>
      <c r="J421" s="67"/>
      <c r="K421" s="67"/>
      <c r="L421" s="67"/>
      <c r="M421" s="67"/>
      <c r="N421" s="67"/>
      <c r="O421" s="67"/>
      <c r="P421" s="67"/>
      <c r="Q421" s="67"/>
      <c r="R421" s="67"/>
      <c r="S421" s="67"/>
      <c r="T421" s="67"/>
      <c r="U421" s="67"/>
      <c r="V421" s="67"/>
      <c r="W421" s="67"/>
      <c r="X421" s="67"/>
      <c r="Y421" s="67"/>
      <c r="Z421" s="67"/>
    </row>
    <row r="422" spans="1:26" ht="14.25" customHeight="1" x14ac:dyDescent="0.2">
      <c r="A422" s="67"/>
      <c r="B422" s="67"/>
      <c r="C422" s="67"/>
      <c r="D422" s="67"/>
      <c r="E422" s="67"/>
      <c r="F422" s="67"/>
      <c r="G422" s="67"/>
      <c r="H422" s="67"/>
      <c r="I422" s="67"/>
      <c r="J422" s="67"/>
      <c r="K422" s="67"/>
      <c r="L422" s="67"/>
      <c r="M422" s="67"/>
      <c r="N422" s="67"/>
      <c r="O422" s="67"/>
      <c r="P422" s="67"/>
      <c r="Q422" s="67"/>
      <c r="R422" s="67"/>
      <c r="S422" s="67"/>
      <c r="T422" s="67"/>
      <c r="U422" s="67"/>
      <c r="V422" s="67"/>
      <c r="W422" s="67"/>
      <c r="X422" s="67"/>
      <c r="Y422" s="67"/>
      <c r="Z422" s="67"/>
    </row>
    <row r="423" spans="1:26" ht="14.25" customHeight="1" x14ac:dyDescent="0.2">
      <c r="A423" s="67"/>
      <c r="B423" s="67"/>
      <c r="C423" s="67"/>
      <c r="D423" s="67"/>
      <c r="E423" s="67"/>
      <c r="F423" s="67"/>
      <c r="G423" s="67"/>
      <c r="H423" s="67"/>
      <c r="I423" s="67"/>
      <c r="J423" s="67"/>
      <c r="K423" s="67"/>
      <c r="L423" s="67"/>
      <c r="M423" s="67"/>
      <c r="N423" s="67"/>
      <c r="O423" s="67"/>
      <c r="P423" s="67"/>
      <c r="Q423" s="67"/>
      <c r="R423" s="67"/>
      <c r="S423" s="67"/>
      <c r="T423" s="67"/>
      <c r="U423" s="67"/>
      <c r="V423" s="67"/>
      <c r="W423" s="67"/>
      <c r="X423" s="67"/>
      <c r="Y423" s="67"/>
      <c r="Z423" s="67"/>
    </row>
    <row r="424" spans="1:26" ht="14.25" customHeight="1" x14ac:dyDescent="0.2">
      <c r="A424" s="67"/>
      <c r="B424" s="67"/>
      <c r="C424" s="67"/>
      <c r="D424" s="67"/>
      <c r="E424" s="67"/>
      <c r="F424" s="67"/>
      <c r="G424" s="67"/>
      <c r="H424" s="67"/>
      <c r="I424" s="67"/>
      <c r="J424" s="67"/>
      <c r="K424" s="67"/>
      <c r="L424" s="67"/>
      <c r="M424" s="67"/>
      <c r="N424" s="67"/>
      <c r="O424" s="67"/>
      <c r="P424" s="67"/>
      <c r="Q424" s="67"/>
      <c r="R424" s="67"/>
      <c r="S424" s="67"/>
      <c r="T424" s="67"/>
      <c r="U424" s="67"/>
      <c r="V424" s="67"/>
      <c r="W424" s="67"/>
      <c r="X424" s="67"/>
      <c r="Y424" s="67"/>
      <c r="Z424" s="67"/>
    </row>
    <row r="425" spans="1:26" ht="14.25" customHeight="1" x14ac:dyDescent="0.2">
      <c r="A425" s="67"/>
      <c r="B425" s="67"/>
      <c r="C425" s="67"/>
      <c r="D425" s="67"/>
      <c r="E425" s="67"/>
      <c r="F425" s="67"/>
      <c r="G425" s="67"/>
      <c r="H425" s="67"/>
      <c r="I425" s="67"/>
      <c r="J425" s="67"/>
      <c r="K425" s="67"/>
      <c r="L425" s="67"/>
      <c r="M425" s="67"/>
      <c r="N425" s="67"/>
      <c r="O425" s="67"/>
      <c r="P425" s="67"/>
      <c r="Q425" s="67"/>
      <c r="R425" s="67"/>
      <c r="S425" s="67"/>
      <c r="T425" s="67"/>
      <c r="U425" s="67"/>
      <c r="V425" s="67"/>
      <c r="W425" s="67"/>
      <c r="X425" s="67"/>
      <c r="Y425" s="67"/>
      <c r="Z425" s="67"/>
    </row>
    <row r="426" spans="1:26" ht="14.25" customHeight="1" x14ac:dyDescent="0.2">
      <c r="A426" s="67"/>
      <c r="B426" s="67"/>
      <c r="C426" s="67"/>
      <c r="D426" s="67"/>
      <c r="E426" s="67"/>
      <c r="F426" s="67"/>
      <c r="G426" s="67"/>
      <c r="H426" s="67"/>
      <c r="I426" s="67"/>
      <c r="J426" s="67"/>
      <c r="K426" s="67"/>
      <c r="L426" s="67"/>
      <c r="M426" s="67"/>
      <c r="N426" s="67"/>
      <c r="O426" s="67"/>
      <c r="P426" s="67"/>
      <c r="Q426" s="67"/>
      <c r="R426" s="67"/>
      <c r="S426" s="67"/>
      <c r="T426" s="67"/>
      <c r="U426" s="67"/>
      <c r="V426" s="67"/>
      <c r="W426" s="67"/>
      <c r="X426" s="67"/>
      <c r="Y426" s="67"/>
      <c r="Z426" s="67"/>
    </row>
    <row r="427" spans="1:26" ht="14.25" customHeight="1" x14ac:dyDescent="0.2">
      <c r="A427" s="67"/>
      <c r="B427" s="67"/>
      <c r="C427" s="67"/>
      <c r="D427" s="67"/>
      <c r="E427" s="67"/>
      <c r="F427" s="67"/>
      <c r="G427" s="67"/>
      <c r="H427" s="67"/>
      <c r="I427" s="67"/>
      <c r="J427" s="67"/>
      <c r="K427" s="67"/>
      <c r="L427" s="67"/>
      <c r="M427" s="67"/>
      <c r="N427" s="67"/>
      <c r="O427" s="67"/>
      <c r="P427" s="67"/>
      <c r="Q427" s="67"/>
      <c r="R427" s="67"/>
      <c r="S427" s="67"/>
      <c r="T427" s="67"/>
      <c r="U427" s="67"/>
      <c r="V427" s="67"/>
      <c r="W427" s="67"/>
      <c r="X427" s="67"/>
      <c r="Y427" s="67"/>
      <c r="Z427" s="67"/>
    </row>
    <row r="428" spans="1:26" ht="14.25" customHeight="1" x14ac:dyDescent="0.2">
      <c r="A428" s="67"/>
      <c r="B428" s="67"/>
      <c r="C428" s="67"/>
      <c r="D428" s="67"/>
      <c r="E428" s="67"/>
      <c r="F428" s="67"/>
      <c r="G428" s="67"/>
      <c r="H428" s="67"/>
      <c r="I428" s="67"/>
      <c r="J428" s="67"/>
      <c r="K428" s="67"/>
      <c r="L428" s="67"/>
      <c r="M428" s="67"/>
      <c r="N428" s="67"/>
      <c r="O428" s="67"/>
      <c r="P428" s="67"/>
      <c r="Q428" s="67"/>
      <c r="R428" s="67"/>
      <c r="S428" s="67"/>
      <c r="T428" s="67"/>
      <c r="U428" s="67"/>
      <c r="V428" s="67"/>
      <c r="W428" s="67"/>
      <c r="X428" s="67"/>
      <c r="Y428" s="67"/>
      <c r="Z428" s="67"/>
    </row>
    <row r="429" spans="1:26" ht="14.25" customHeight="1" x14ac:dyDescent="0.2">
      <c r="A429" s="67"/>
      <c r="B429" s="67"/>
      <c r="C429" s="67"/>
      <c r="D429" s="67"/>
      <c r="E429" s="67"/>
      <c r="F429" s="67"/>
      <c r="G429" s="67"/>
      <c r="H429" s="67"/>
      <c r="I429" s="67"/>
      <c r="J429" s="67"/>
      <c r="K429" s="67"/>
      <c r="L429" s="67"/>
      <c r="M429" s="67"/>
      <c r="N429" s="67"/>
      <c r="O429" s="67"/>
      <c r="P429" s="67"/>
      <c r="Q429" s="67"/>
      <c r="R429" s="67"/>
      <c r="S429" s="67"/>
      <c r="T429" s="67"/>
      <c r="U429" s="67"/>
      <c r="V429" s="67"/>
      <c r="W429" s="67"/>
      <c r="X429" s="67"/>
      <c r="Y429" s="67"/>
      <c r="Z429" s="67"/>
    </row>
    <row r="430" spans="1:26" ht="14.25" customHeight="1" x14ac:dyDescent="0.2">
      <c r="A430" s="67"/>
      <c r="B430" s="67"/>
      <c r="C430" s="67"/>
      <c r="D430" s="67"/>
      <c r="E430" s="67"/>
      <c r="F430" s="67"/>
      <c r="G430" s="67"/>
      <c r="H430" s="67"/>
      <c r="I430" s="67"/>
      <c r="J430" s="67"/>
      <c r="K430" s="67"/>
      <c r="L430" s="67"/>
      <c r="M430" s="67"/>
      <c r="N430" s="67"/>
      <c r="O430" s="67"/>
      <c r="P430" s="67"/>
      <c r="Q430" s="67"/>
      <c r="R430" s="67"/>
      <c r="S430" s="67"/>
      <c r="T430" s="67"/>
      <c r="U430" s="67"/>
      <c r="V430" s="67"/>
      <c r="W430" s="67"/>
      <c r="X430" s="67"/>
      <c r="Y430" s="67"/>
      <c r="Z430" s="67"/>
    </row>
    <row r="431" spans="1:26" ht="14.25" customHeight="1" x14ac:dyDescent="0.2">
      <c r="A431" s="67"/>
      <c r="B431" s="67"/>
      <c r="C431" s="67"/>
      <c r="D431" s="67"/>
      <c r="E431" s="67"/>
      <c r="F431" s="67"/>
      <c r="G431" s="67"/>
      <c r="H431" s="67"/>
      <c r="I431" s="67"/>
      <c r="J431" s="67"/>
      <c r="K431" s="67"/>
      <c r="L431" s="67"/>
      <c r="M431" s="67"/>
      <c r="N431" s="67"/>
      <c r="O431" s="67"/>
      <c r="P431" s="67"/>
      <c r="Q431" s="67"/>
      <c r="R431" s="67"/>
      <c r="S431" s="67"/>
      <c r="T431" s="67"/>
      <c r="U431" s="67"/>
      <c r="V431" s="67"/>
      <c r="W431" s="67"/>
      <c r="X431" s="67"/>
      <c r="Y431" s="67"/>
      <c r="Z431" s="67"/>
    </row>
    <row r="432" spans="1:26" ht="14.25" customHeight="1" x14ac:dyDescent="0.2">
      <c r="A432" s="67"/>
      <c r="B432" s="67"/>
      <c r="C432" s="67"/>
      <c r="D432" s="67"/>
      <c r="E432" s="67"/>
      <c r="F432" s="67"/>
      <c r="G432" s="67"/>
      <c r="H432" s="67"/>
      <c r="I432" s="67"/>
      <c r="J432" s="67"/>
      <c r="K432" s="67"/>
      <c r="L432" s="67"/>
      <c r="M432" s="67"/>
      <c r="N432" s="67"/>
      <c r="O432" s="67"/>
      <c r="P432" s="67"/>
      <c r="Q432" s="67"/>
      <c r="R432" s="67"/>
      <c r="S432" s="67"/>
      <c r="T432" s="67"/>
      <c r="U432" s="67"/>
      <c r="V432" s="67"/>
      <c r="W432" s="67"/>
      <c r="X432" s="67"/>
      <c r="Y432" s="67"/>
      <c r="Z432" s="67"/>
    </row>
    <row r="433" spans="1:26" ht="14.25" customHeight="1" x14ac:dyDescent="0.2">
      <c r="A433" s="67"/>
      <c r="B433" s="67"/>
      <c r="C433" s="67"/>
      <c r="D433" s="67"/>
      <c r="E433" s="67"/>
      <c r="F433" s="67"/>
      <c r="G433" s="67"/>
      <c r="H433" s="67"/>
      <c r="I433" s="67"/>
      <c r="J433" s="67"/>
      <c r="K433" s="67"/>
      <c r="L433" s="67"/>
      <c r="M433" s="67"/>
      <c r="N433" s="67"/>
      <c r="O433" s="67"/>
      <c r="P433" s="67"/>
      <c r="Q433" s="67"/>
      <c r="R433" s="67"/>
      <c r="S433" s="67"/>
      <c r="T433" s="67"/>
      <c r="U433" s="67"/>
      <c r="V433" s="67"/>
      <c r="W433" s="67"/>
      <c r="X433" s="67"/>
      <c r="Y433" s="67"/>
      <c r="Z433" s="67"/>
    </row>
    <row r="434" spans="1:26" ht="14.25" customHeight="1" x14ac:dyDescent="0.2">
      <c r="A434" s="67"/>
      <c r="B434" s="67"/>
      <c r="C434" s="67"/>
      <c r="D434" s="67"/>
      <c r="E434" s="67"/>
      <c r="F434" s="67"/>
      <c r="G434" s="67"/>
      <c r="H434" s="67"/>
      <c r="I434" s="67"/>
      <c r="J434" s="67"/>
      <c r="K434" s="67"/>
      <c r="L434" s="67"/>
      <c r="M434" s="67"/>
      <c r="N434" s="67"/>
      <c r="O434" s="67"/>
      <c r="P434" s="67"/>
      <c r="Q434" s="67"/>
      <c r="R434" s="67"/>
      <c r="S434" s="67"/>
      <c r="T434" s="67"/>
      <c r="U434" s="67"/>
      <c r="V434" s="67"/>
      <c r="W434" s="67"/>
      <c r="X434" s="67"/>
      <c r="Y434" s="67"/>
      <c r="Z434" s="67"/>
    </row>
    <row r="435" spans="1:26" ht="14.25" customHeight="1" x14ac:dyDescent="0.2">
      <c r="A435" s="67"/>
      <c r="B435" s="67"/>
      <c r="C435" s="67"/>
      <c r="D435" s="67"/>
      <c r="E435" s="67"/>
      <c r="F435" s="67"/>
      <c r="G435" s="67"/>
      <c r="H435" s="67"/>
      <c r="I435" s="67"/>
      <c r="J435" s="67"/>
      <c r="K435" s="67"/>
      <c r="L435" s="67"/>
      <c r="M435" s="67"/>
      <c r="N435" s="67"/>
      <c r="O435" s="67"/>
      <c r="P435" s="67"/>
      <c r="Q435" s="67"/>
      <c r="R435" s="67"/>
      <c r="S435" s="67"/>
      <c r="T435" s="67"/>
      <c r="U435" s="67"/>
      <c r="V435" s="67"/>
      <c r="W435" s="67"/>
      <c r="X435" s="67"/>
      <c r="Y435" s="67"/>
      <c r="Z435" s="67"/>
    </row>
    <row r="436" spans="1:26" ht="14.25" customHeight="1" x14ac:dyDescent="0.2">
      <c r="A436" s="67"/>
      <c r="B436" s="67"/>
      <c r="C436" s="67"/>
      <c r="D436" s="67"/>
      <c r="E436" s="67"/>
      <c r="F436" s="67"/>
      <c r="G436" s="67"/>
      <c r="H436" s="67"/>
      <c r="I436" s="67"/>
      <c r="J436" s="67"/>
      <c r="K436" s="67"/>
      <c r="L436" s="67"/>
      <c r="M436" s="67"/>
      <c r="N436" s="67"/>
      <c r="O436" s="67"/>
      <c r="P436" s="67"/>
      <c r="Q436" s="67"/>
      <c r="R436" s="67"/>
      <c r="S436" s="67"/>
      <c r="T436" s="67"/>
      <c r="U436" s="67"/>
      <c r="V436" s="67"/>
      <c r="W436" s="67"/>
      <c r="X436" s="67"/>
      <c r="Y436" s="67"/>
      <c r="Z436" s="67"/>
    </row>
    <row r="437" spans="1:26" ht="14.25" customHeight="1" x14ac:dyDescent="0.2">
      <c r="A437" s="67"/>
      <c r="B437" s="67"/>
      <c r="C437" s="67"/>
      <c r="D437" s="67"/>
      <c r="E437" s="67"/>
      <c r="F437" s="67"/>
      <c r="G437" s="67"/>
      <c r="H437" s="67"/>
      <c r="I437" s="67"/>
      <c r="J437" s="67"/>
      <c r="K437" s="67"/>
      <c r="L437" s="67"/>
      <c r="M437" s="67"/>
      <c r="N437" s="67"/>
      <c r="O437" s="67"/>
      <c r="P437" s="67"/>
      <c r="Q437" s="67"/>
      <c r="R437" s="67"/>
      <c r="S437" s="67"/>
      <c r="T437" s="67"/>
      <c r="U437" s="67"/>
      <c r="V437" s="67"/>
      <c r="W437" s="67"/>
      <c r="X437" s="67"/>
      <c r="Y437" s="67"/>
      <c r="Z437" s="67"/>
    </row>
    <row r="438" spans="1:26" ht="14.25" customHeight="1" x14ac:dyDescent="0.2">
      <c r="A438" s="67"/>
      <c r="B438" s="67"/>
      <c r="C438" s="67"/>
      <c r="D438" s="67"/>
      <c r="E438" s="67"/>
      <c r="F438" s="67"/>
      <c r="G438" s="67"/>
      <c r="H438" s="67"/>
      <c r="I438" s="67"/>
      <c r="J438" s="67"/>
      <c r="K438" s="67"/>
      <c r="L438" s="67"/>
      <c r="M438" s="67"/>
      <c r="N438" s="67"/>
      <c r="O438" s="67"/>
      <c r="P438" s="67"/>
      <c r="Q438" s="67"/>
      <c r="R438" s="67"/>
      <c r="S438" s="67"/>
      <c r="T438" s="67"/>
      <c r="U438" s="67"/>
      <c r="V438" s="67"/>
      <c r="W438" s="67"/>
      <c r="X438" s="67"/>
      <c r="Y438" s="67"/>
      <c r="Z438" s="67"/>
    </row>
    <row r="439" spans="1:26" ht="14.25" customHeight="1" x14ac:dyDescent="0.2">
      <c r="A439" s="67"/>
      <c r="B439" s="67"/>
      <c r="C439" s="67"/>
      <c r="D439" s="67"/>
      <c r="E439" s="67"/>
      <c r="F439" s="67"/>
      <c r="G439" s="67"/>
      <c r="H439" s="67"/>
      <c r="I439" s="67"/>
      <c r="J439" s="67"/>
      <c r="K439" s="67"/>
      <c r="L439" s="67"/>
      <c r="M439" s="67"/>
      <c r="N439" s="67"/>
      <c r="O439" s="67"/>
      <c r="P439" s="67"/>
      <c r="Q439" s="67"/>
      <c r="R439" s="67"/>
      <c r="S439" s="67"/>
      <c r="T439" s="67"/>
      <c r="U439" s="67"/>
      <c r="V439" s="67"/>
      <c r="W439" s="67"/>
      <c r="X439" s="67"/>
      <c r="Y439" s="67"/>
      <c r="Z439" s="67"/>
    </row>
    <row r="440" spans="1:26" ht="14.25" customHeight="1" x14ac:dyDescent="0.2">
      <c r="A440" s="67"/>
      <c r="B440" s="67"/>
      <c r="C440" s="67"/>
      <c r="D440" s="67"/>
      <c r="E440" s="67"/>
      <c r="F440" s="67"/>
      <c r="G440" s="67"/>
      <c r="H440" s="67"/>
      <c r="I440" s="67"/>
      <c r="J440" s="67"/>
      <c r="K440" s="67"/>
      <c r="L440" s="67"/>
      <c r="M440" s="67"/>
      <c r="N440" s="67"/>
      <c r="O440" s="67"/>
      <c r="P440" s="67"/>
      <c r="Q440" s="67"/>
      <c r="R440" s="67"/>
      <c r="S440" s="67"/>
      <c r="T440" s="67"/>
      <c r="U440" s="67"/>
      <c r="V440" s="67"/>
      <c r="W440" s="67"/>
      <c r="X440" s="67"/>
      <c r="Y440" s="67"/>
      <c r="Z440" s="67"/>
    </row>
    <row r="441" spans="1:26" ht="14.25" customHeight="1" x14ac:dyDescent="0.2">
      <c r="A441" s="67"/>
      <c r="B441" s="67"/>
      <c r="C441" s="67"/>
      <c r="D441" s="67"/>
      <c r="E441" s="67"/>
      <c r="F441" s="67"/>
      <c r="G441" s="67"/>
      <c r="H441" s="67"/>
      <c r="I441" s="67"/>
      <c r="J441" s="67"/>
      <c r="K441" s="67"/>
      <c r="L441" s="67"/>
      <c r="M441" s="67"/>
      <c r="N441" s="67"/>
      <c r="O441" s="67"/>
      <c r="P441" s="67"/>
      <c r="Q441" s="67"/>
      <c r="R441" s="67"/>
      <c r="S441" s="67"/>
      <c r="T441" s="67"/>
      <c r="U441" s="67"/>
      <c r="V441" s="67"/>
      <c r="W441" s="67"/>
      <c r="X441" s="67"/>
      <c r="Y441" s="67"/>
      <c r="Z441" s="67"/>
    </row>
    <row r="442" spans="1:26" ht="14.25" customHeight="1" x14ac:dyDescent="0.2">
      <c r="A442" s="67"/>
      <c r="B442" s="67"/>
      <c r="C442" s="67"/>
      <c r="D442" s="67"/>
      <c r="E442" s="67"/>
      <c r="F442" s="67"/>
      <c r="G442" s="67"/>
      <c r="H442" s="67"/>
      <c r="I442" s="67"/>
      <c r="J442" s="67"/>
      <c r="K442" s="67"/>
      <c r="L442" s="67"/>
      <c r="M442" s="67"/>
      <c r="N442" s="67"/>
      <c r="O442" s="67"/>
      <c r="P442" s="67"/>
      <c r="Q442" s="67"/>
      <c r="R442" s="67"/>
      <c r="S442" s="67"/>
      <c r="T442" s="67"/>
      <c r="U442" s="67"/>
      <c r="V442" s="67"/>
      <c r="W442" s="67"/>
      <c r="X442" s="67"/>
      <c r="Y442" s="67"/>
      <c r="Z442" s="67"/>
    </row>
    <row r="443" spans="1:26" ht="14.25" customHeight="1" x14ac:dyDescent="0.2">
      <c r="A443" s="67"/>
      <c r="B443" s="67"/>
      <c r="C443" s="67"/>
      <c r="D443" s="67"/>
      <c r="E443" s="67"/>
      <c r="F443" s="67"/>
      <c r="G443" s="67"/>
      <c r="H443" s="67"/>
      <c r="I443" s="67"/>
      <c r="J443" s="67"/>
      <c r="K443" s="67"/>
      <c r="L443" s="67"/>
      <c r="M443" s="67"/>
      <c r="N443" s="67"/>
      <c r="O443" s="67"/>
      <c r="P443" s="67"/>
      <c r="Q443" s="67"/>
      <c r="R443" s="67"/>
      <c r="S443" s="67"/>
      <c r="T443" s="67"/>
      <c r="U443" s="67"/>
      <c r="V443" s="67"/>
      <c r="W443" s="67"/>
      <c r="X443" s="67"/>
      <c r="Y443" s="67"/>
      <c r="Z443" s="67"/>
    </row>
    <row r="444" spans="1:26" ht="14.25" customHeight="1" x14ac:dyDescent="0.2">
      <c r="A444" s="67"/>
      <c r="B444" s="67"/>
      <c r="C444" s="67"/>
      <c r="D444" s="67"/>
      <c r="E444" s="67"/>
      <c r="F444" s="67"/>
      <c r="G444" s="67"/>
      <c r="H444" s="67"/>
      <c r="I444" s="67"/>
      <c r="J444" s="67"/>
      <c r="K444" s="67"/>
      <c r="L444" s="67"/>
      <c r="M444" s="67"/>
      <c r="N444" s="67"/>
      <c r="O444" s="67"/>
      <c r="P444" s="67"/>
      <c r="Q444" s="67"/>
      <c r="R444" s="67"/>
      <c r="S444" s="67"/>
      <c r="T444" s="67"/>
      <c r="U444" s="67"/>
      <c r="V444" s="67"/>
      <c r="W444" s="67"/>
      <c r="X444" s="67"/>
      <c r="Y444" s="67"/>
      <c r="Z444" s="67"/>
    </row>
    <row r="445" spans="1:26" ht="14.25" customHeight="1" x14ac:dyDescent="0.2">
      <c r="A445" s="67"/>
      <c r="B445" s="67"/>
      <c r="C445" s="67"/>
      <c r="D445" s="67"/>
      <c r="E445" s="67"/>
      <c r="F445" s="67"/>
      <c r="G445" s="67"/>
      <c r="H445" s="67"/>
      <c r="I445" s="67"/>
      <c r="J445" s="67"/>
      <c r="K445" s="67"/>
      <c r="L445" s="67"/>
      <c r="M445" s="67"/>
      <c r="N445" s="67"/>
      <c r="O445" s="67"/>
      <c r="P445" s="67"/>
      <c r="Q445" s="67"/>
      <c r="R445" s="67"/>
      <c r="S445" s="67"/>
      <c r="T445" s="67"/>
      <c r="U445" s="67"/>
      <c r="V445" s="67"/>
      <c r="W445" s="67"/>
      <c r="X445" s="67"/>
      <c r="Y445" s="67"/>
      <c r="Z445" s="67"/>
    </row>
    <row r="446" spans="1:26" ht="14.25" customHeight="1" x14ac:dyDescent="0.2">
      <c r="A446" s="67"/>
      <c r="B446" s="67"/>
      <c r="C446" s="67"/>
      <c r="D446" s="67"/>
      <c r="E446" s="67"/>
      <c r="F446" s="67"/>
      <c r="G446" s="67"/>
      <c r="H446" s="67"/>
      <c r="I446" s="67"/>
      <c r="J446" s="67"/>
      <c r="K446" s="67"/>
      <c r="L446" s="67"/>
      <c r="M446" s="67"/>
      <c r="N446" s="67"/>
      <c r="O446" s="67"/>
      <c r="P446" s="67"/>
      <c r="Q446" s="67"/>
      <c r="R446" s="67"/>
      <c r="S446" s="67"/>
      <c r="T446" s="67"/>
      <c r="U446" s="67"/>
      <c r="V446" s="67"/>
      <c r="W446" s="67"/>
      <c r="X446" s="67"/>
      <c r="Y446" s="67"/>
      <c r="Z446" s="67"/>
    </row>
    <row r="447" spans="1:26" ht="14.25" customHeight="1" x14ac:dyDescent="0.2">
      <c r="A447" s="67"/>
      <c r="B447" s="67"/>
      <c r="C447" s="67"/>
      <c r="D447" s="67"/>
      <c r="E447" s="67"/>
      <c r="F447" s="67"/>
      <c r="G447" s="67"/>
      <c r="H447" s="67"/>
      <c r="I447" s="67"/>
      <c r="J447" s="67"/>
      <c r="K447" s="67"/>
      <c r="L447" s="67"/>
      <c r="M447" s="67"/>
      <c r="N447" s="67"/>
      <c r="O447" s="67"/>
      <c r="P447" s="67"/>
      <c r="Q447" s="67"/>
      <c r="R447" s="67"/>
      <c r="S447" s="67"/>
      <c r="T447" s="67"/>
      <c r="U447" s="67"/>
      <c r="V447" s="67"/>
      <c r="W447" s="67"/>
      <c r="X447" s="67"/>
      <c r="Y447" s="67"/>
      <c r="Z447" s="67"/>
    </row>
    <row r="448" spans="1:26" ht="14.25" customHeight="1" x14ac:dyDescent="0.2">
      <c r="A448" s="67"/>
      <c r="B448" s="67"/>
      <c r="C448" s="67"/>
      <c r="D448" s="67"/>
      <c r="E448" s="67"/>
      <c r="F448" s="67"/>
      <c r="G448" s="67"/>
      <c r="H448" s="67"/>
      <c r="I448" s="67"/>
      <c r="J448" s="67"/>
      <c r="K448" s="67"/>
      <c r="L448" s="67"/>
      <c r="M448" s="67"/>
      <c r="N448" s="67"/>
      <c r="O448" s="67"/>
      <c r="P448" s="67"/>
      <c r="Q448" s="67"/>
      <c r="R448" s="67"/>
      <c r="S448" s="67"/>
      <c r="T448" s="67"/>
      <c r="U448" s="67"/>
      <c r="V448" s="67"/>
      <c r="W448" s="67"/>
      <c r="X448" s="67"/>
      <c r="Y448" s="67"/>
      <c r="Z448" s="67"/>
    </row>
    <row r="449" spans="1:26" ht="14.25" customHeight="1" x14ac:dyDescent="0.2">
      <c r="A449" s="67"/>
      <c r="B449" s="67"/>
      <c r="C449" s="67"/>
      <c r="D449" s="67"/>
      <c r="E449" s="67"/>
      <c r="F449" s="67"/>
      <c r="G449" s="67"/>
      <c r="H449" s="67"/>
      <c r="I449" s="67"/>
      <c r="J449" s="67"/>
      <c r="K449" s="67"/>
      <c r="L449" s="67"/>
      <c r="M449" s="67"/>
      <c r="N449" s="67"/>
      <c r="O449" s="67"/>
      <c r="P449" s="67"/>
      <c r="Q449" s="67"/>
      <c r="R449" s="67"/>
      <c r="S449" s="67"/>
      <c r="T449" s="67"/>
      <c r="U449" s="67"/>
      <c r="V449" s="67"/>
      <c r="W449" s="67"/>
      <c r="X449" s="67"/>
      <c r="Y449" s="67"/>
      <c r="Z449" s="67"/>
    </row>
    <row r="450" spans="1:26" ht="14.25" customHeight="1" x14ac:dyDescent="0.2">
      <c r="A450" s="67"/>
      <c r="B450" s="67"/>
      <c r="C450" s="67"/>
      <c r="D450" s="67"/>
      <c r="E450" s="67"/>
      <c r="F450" s="67"/>
      <c r="G450" s="67"/>
      <c r="H450" s="67"/>
      <c r="I450" s="67"/>
      <c r="J450" s="67"/>
      <c r="K450" s="67"/>
      <c r="L450" s="67"/>
      <c r="M450" s="67"/>
      <c r="N450" s="67"/>
      <c r="O450" s="67"/>
      <c r="P450" s="67"/>
      <c r="Q450" s="67"/>
      <c r="R450" s="67"/>
      <c r="S450" s="67"/>
      <c r="T450" s="67"/>
      <c r="U450" s="67"/>
      <c r="V450" s="67"/>
      <c r="W450" s="67"/>
      <c r="X450" s="67"/>
      <c r="Y450" s="67"/>
      <c r="Z450" s="67"/>
    </row>
    <row r="451" spans="1:26" ht="14.25" customHeight="1" x14ac:dyDescent="0.2">
      <c r="A451" s="67"/>
      <c r="B451" s="67"/>
      <c r="C451" s="67"/>
      <c r="D451" s="67"/>
      <c r="E451" s="67"/>
      <c r="F451" s="67"/>
      <c r="G451" s="67"/>
      <c r="H451" s="67"/>
      <c r="I451" s="67"/>
      <c r="J451" s="67"/>
      <c r="K451" s="67"/>
      <c r="L451" s="67"/>
      <c r="M451" s="67"/>
      <c r="N451" s="67"/>
      <c r="O451" s="67"/>
      <c r="P451" s="67"/>
      <c r="Q451" s="67"/>
      <c r="R451" s="67"/>
      <c r="S451" s="67"/>
      <c r="T451" s="67"/>
      <c r="U451" s="67"/>
      <c r="V451" s="67"/>
      <c r="W451" s="67"/>
      <c r="X451" s="67"/>
      <c r="Y451" s="67"/>
      <c r="Z451" s="67"/>
    </row>
    <row r="452" spans="1:26" ht="14.25" customHeight="1" x14ac:dyDescent="0.2">
      <c r="A452" s="67"/>
      <c r="B452" s="67"/>
      <c r="C452" s="67"/>
      <c r="D452" s="67"/>
      <c r="E452" s="67"/>
      <c r="F452" s="67"/>
      <c r="G452" s="67"/>
      <c r="H452" s="67"/>
      <c r="I452" s="67"/>
      <c r="J452" s="67"/>
      <c r="K452" s="67"/>
      <c r="L452" s="67"/>
      <c r="M452" s="67"/>
      <c r="N452" s="67"/>
      <c r="O452" s="67"/>
      <c r="P452" s="67"/>
      <c r="Q452" s="67"/>
      <c r="R452" s="67"/>
      <c r="S452" s="67"/>
      <c r="T452" s="67"/>
      <c r="U452" s="67"/>
      <c r="V452" s="67"/>
      <c r="W452" s="67"/>
      <c r="X452" s="67"/>
      <c r="Y452" s="67"/>
      <c r="Z452" s="67"/>
    </row>
    <row r="453" spans="1:26" ht="14.25" customHeight="1" x14ac:dyDescent="0.2">
      <c r="A453" s="67"/>
      <c r="B453" s="67"/>
      <c r="C453" s="67"/>
      <c r="D453" s="67"/>
      <c r="E453" s="67"/>
      <c r="F453" s="67"/>
      <c r="G453" s="67"/>
      <c r="H453" s="67"/>
      <c r="I453" s="67"/>
      <c r="J453" s="67"/>
      <c r="K453" s="67"/>
      <c r="L453" s="67"/>
      <c r="M453" s="67"/>
      <c r="N453" s="67"/>
      <c r="O453" s="67"/>
      <c r="P453" s="67"/>
      <c r="Q453" s="67"/>
      <c r="R453" s="67"/>
      <c r="S453" s="67"/>
      <c r="T453" s="67"/>
      <c r="U453" s="67"/>
      <c r="V453" s="67"/>
      <c r="W453" s="67"/>
      <c r="X453" s="67"/>
      <c r="Y453" s="67"/>
      <c r="Z453" s="67"/>
    </row>
    <row r="454" spans="1:26" ht="14.25" customHeight="1" x14ac:dyDescent="0.2">
      <c r="A454" s="67"/>
      <c r="B454" s="67"/>
      <c r="C454" s="67"/>
      <c r="D454" s="67"/>
      <c r="E454" s="67"/>
      <c r="F454" s="67"/>
      <c r="G454" s="67"/>
      <c r="H454" s="67"/>
      <c r="I454" s="67"/>
      <c r="J454" s="67"/>
      <c r="K454" s="67"/>
      <c r="L454" s="67"/>
      <c r="M454" s="67"/>
      <c r="N454" s="67"/>
      <c r="O454" s="67"/>
      <c r="P454" s="67"/>
      <c r="Q454" s="67"/>
      <c r="R454" s="67"/>
      <c r="S454" s="67"/>
      <c r="T454" s="67"/>
      <c r="U454" s="67"/>
      <c r="V454" s="67"/>
      <c r="W454" s="67"/>
      <c r="X454" s="67"/>
      <c r="Y454" s="67"/>
      <c r="Z454" s="67"/>
    </row>
    <row r="455" spans="1:26" ht="14.25" customHeight="1" x14ac:dyDescent="0.2">
      <c r="A455" s="67"/>
      <c r="B455" s="67"/>
      <c r="C455" s="67"/>
      <c r="D455" s="67"/>
      <c r="E455" s="67"/>
      <c r="F455" s="67"/>
      <c r="G455" s="67"/>
      <c r="H455" s="67"/>
      <c r="I455" s="67"/>
      <c r="J455" s="67"/>
      <c r="K455" s="67"/>
      <c r="L455" s="67"/>
      <c r="M455" s="67"/>
      <c r="N455" s="67"/>
      <c r="O455" s="67"/>
      <c r="P455" s="67"/>
      <c r="Q455" s="67"/>
      <c r="R455" s="67"/>
      <c r="S455" s="67"/>
      <c r="T455" s="67"/>
      <c r="U455" s="67"/>
      <c r="V455" s="67"/>
      <c r="W455" s="67"/>
      <c r="X455" s="67"/>
      <c r="Y455" s="67"/>
      <c r="Z455" s="67"/>
    </row>
    <row r="456" spans="1:26" ht="14.25" customHeight="1" x14ac:dyDescent="0.2">
      <c r="A456" s="67"/>
      <c r="B456" s="67"/>
      <c r="C456" s="67"/>
      <c r="D456" s="67"/>
      <c r="E456" s="67"/>
      <c r="F456" s="67"/>
      <c r="G456" s="67"/>
      <c r="H456" s="67"/>
      <c r="I456" s="67"/>
      <c r="J456" s="67"/>
      <c r="K456" s="67"/>
      <c r="L456" s="67"/>
      <c r="M456" s="67"/>
      <c r="N456" s="67"/>
      <c r="O456" s="67"/>
      <c r="P456" s="67"/>
      <c r="Q456" s="67"/>
      <c r="R456" s="67"/>
      <c r="S456" s="67"/>
      <c r="T456" s="67"/>
      <c r="U456" s="67"/>
      <c r="V456" s="67"/>
      <c r="W456" s="67"/>
      <c r="X456" s="67"/>
      <c r="Y456" s="67"/>
      <c r="Z456" s="67"/>
    </row>
    <row r="457" spans="1:26" ht="14.25" customHeight="1" x14ac:dyDescent="0.2">
      <c r="A457" s="67"/>
      <c r="B457" s="67"/>
      <c r="C457" s="67"/>
      <c r="D457" s="67"/>
      <c r="E457" s="67"/>
      <c r="F457" s="67"/>
      <c r="G457" s="67"/>
      <c r="H457" s="67"/>
      <c r="I457" s="67"/>
      <c r="J457" s="67"/>
      <c r="K457" s="67"/>
      <c r="L457" s="67"/>
      <c r="M457" s="67"/>
      <c r="N457" s="67"/>
      <c r="O457" s="67"/>
      <c r="P457" s="67"/>
      <c r="Q457" s="67"/>
      <c r="R457" s="67"/>
      <c r="S457" s="67"/>
      <c r="T457" s="67"/>
      <c r="U457" s="67"/>
      <c r="V457" s="67"/>
      <c r="W457" s="67"/>
      <c r="X457" s="67"/>
      <c r="Y457" s="67"/>
      <c r="Z457" s="67"/>
    </row>
    <row r="458" spans="1:26" ht="14.25" customHeight="1" x14ac:dyDescent="0.2">
      <c r="A458" s="67"/>
      <c r="B458" s="67"/>
      <c r="C458" s="67"/>
      <c r="D458" s="67"/>
      <c r="E458" s="67"/>
      <c r="F458" s="67"/>
      <c r="G458" s="67"/>
      <c r="H458" s="67"/>
      <c r="I458" s="67"/>
      <c r="J458" s="67"/>
      <c r="K458" s="67"/>
      <c r="L458" s="67"/>
      <c r="M458" s="67"/>
      <c r="N458" s="67"/>
      <c r="O458" s="67"/>
      <c r="P458" s="67"/>
      <c r="Q458" s="67"/>
      <c r="R458" s="67"/>
      <c r="S458" s="67"/>
      <c r="T458" s="67"/>
      <c r="U458" s="67"/>
      <c r="V458" s="67"/>
      <c r="W458" s="67"/>
      <c r="X458" s="67"/>
      <c r="Y458" s="67"/>
      <c r="Z458" s="67"/>
    </row>
    <row r="459" spans="1:26" ht="14.25" customHeight="1" x14ac:dyDescent="0.2">
      <c r="A459" s="67"/>
      <c r="B459" s="67"/>
      <c r="C459" s="67"/>
      <c r="D459" s="67"/>
      <c r="E459" s="67"/>
      <c r="F459" s="67"/>
      <c r="G459" s="67"/>
      <c r="H459" s="67"/>
      <c r="I459" s="67"/>
      <c r="J459" s="67"/>
      <c r="K459" s="67"/>
      <c r="L459" s="67"/>
      <c r="M459" s="67"/>
      <c r="N459" s="67"/>
      <c r="O459" s="67"/>
      <c r="P459" s="67"/>
      <c r="Q459" s="67"/>
      <c r="R459" s="67"/>
      <c r="S459" s="67"/>
      <c r="T459" s="67"/>
      <c r="U459" s="67"/>
      <c r="V459" s="67"/>
      <c r="W459" s="67"/>
      <c r="X459" s="67"/>
      <c r="Y459" s="67"/>
      <c r="Z459" s="67"/>
    </row>
    <row r="460" spans="1:26" ht="14.25" customHeight="1" x14ac:dyDescent="0.2">
      <c r="A460" s="67"/>
      <c r="B460" s="67"/>
      <c r="C460" s="67"/>
      <c r="D460" s="67"/>
      <c r="E460" s="67"/>
      <c r="F460" s="67"/>
      <c r="G460" s="67"/>
      <c r="H460" s="67"/>
      <c r="I460" s="67"/>
      <c r="J460" s="67"/>
      <c r="K460" s="67"/>
      <c r="L460" s="67"/>
      <c r="M460" s="67"/>
      <c r="N460" s="67"/>
      <c r="O460" s="67"/>
      <c r="P460" s="67"/>
      <c r="Q460" s="67"/>
      <c r="R460" s="67"/>
      <c r="S460" s="67"/>
      <c r="T460" s="67"/>
      <c r="U460" s="67"/>
      <c r="V460" s="67"/>
      <c r="W460" s="67"/>
      <c r="X460" s="67"/>
      <c r="Y460" s="67"/>
      <c r="Z460" s="67"/>
    </row>
    <row r="461" spans="1:26" ht="14.25" customHeight="1" x14ac:dyDescent="0.2">
      <c r="A461" s="67"/>
      <c r="B461" s="67"/>
      <c r="C461" s="67"/>
      <c r="D461" s="67"/>
      <c r="E461" s="67"/>
      <c r="F461" s="67"/>
      <c r="G461" s="67"/>
      <c r="H461" s="67"/>
      <c r="I461" s="67"/>
      <c r="J461" s="67"/>
      <c r="K461" s="67"/>
      <c r="L461" s="67"/>
      <c r="M461" s="67"/>
      <c r="N461" s="67"/>
      <c r="O461" s="67"/>
      <c r="P461" s="67"/>
      <c r="Q461" s="67"/>
      <c r="R461" s="67"/>
      <c r="S461" s="67"/>
      <c r="T461" s="67"/>
      <c r="U461" s="67"/>
      <c r="V461" s="67"/>
      <c r="W461" s="67"/>
      <c r="X461" s="67"/>
      <c r="Y461" s="67"/>
      <c r="Z461" s="67"/>
    </row>
    <row r="462" spans="1:26" ht="14.25" customHeight="1" x14ac:dyDescent="0.2">
      <c r="A462" s="67"/>
      <c r="B462" s="67"/>
      <c r="C462" s="67"/>
      <c r="D462" s="67"/>
      <c r="E462" s="67"/>
      <c r="F462" s="67"/>
      <c r="G462" s="67"/>
      <c r="H462" s="67"/>
      <c r="I462" s="67"/>
      <c r="J462" s="67"/>
      <c r="K462" s="67"/>
      <c r="L462" s="67"/>
      <c r="M462" s="67"/>
      <c r="N462" s="67"/>
      <c r="O462" s="67"/>
      <c r="P462" s="67"/>
      <c r="Q462" s="67"/>
      <c r="R462" s="67"/>
      <c r="S462" s="67"/>
      <c r="T462" s="67"/>
      <c r="U462" s="67"/>
      <c r="V462" s="67"/>
      <c r="W462" s="67"/>
      <c r="X462" s="67"/>
      <c r="Y462" s="67"/>
      <c r="Z462" s="67"/>
    </row>
    <row r="463" spans="1:26" ht="14.25" customHeight="1" x14ac:dyDescent="0.2">
      <c r="A463" s="67"/>
      <c r="B463" s="67"/>
      <c r="C463" s="67"/>
      <c r="D463" s="67"/>
      <c r="E463" s="67"/>
      <c r="F463" s="67"/>
      <c r="G463" s="67"/>
      <c r="H463" s="67"/>
      <c r="I463" s="67"/>
      <c r="J463" s="67"/>
      <c r="K463" s="67"/>
      <c r="L463" s="67"/>
      <c r="M463" s="67"/>
      <c r="N463" s="67"/>
      <c r="O463" s="67"/>
      <c r="P463" s="67"/>
      <c r="Q463" s="67"/>
      <c r="R463" s="67"/>
      <c r="S463" s="67"/>
      <c r="T463" s="67"/>
      <c r="U463" s="67"/>
      <c r="V463" s="67"/>
      <c r="W463" s="67"/>
      <c r="X463" s="67"/>
      <c r="Y463" s="67"/>
      <c r="Z463" s="67"/>
    </row>
    <row r="464" spans="1:26" ht="14.25" customHeight="1" x14ac:dyDescent="0.2">
      <c r="A464" s="67"/>
      <c r="B464" s="67"/>
      <c r="C464" s="67"/>
      <c r="D464" s="67"/>
      <c r="E464" s="67"/>
      <c r="F464" s="67"/>
      <c r="G464" s="67"/>
      <c r="H464" s="67"/>
      <c r="I464" s="67"/>
      <c r="J464" s="67"/>
      <c r="K464" s="67"/>
      <c r="L464" s="67"/>
      <c r="M464" s="67"/>
      <c r="N464" s="67"/>
      <c r="O464" s="67"/>
      <c r="P464" s="67"/>
      <c r="Q464" s="67"/>
      <c r="R464" s="67"/>
      <c r="S464" s="67"/>
      <c r="T464" s="67"/>
      <c r="U464" s="67"/>
      <c r="V464" s="67"/>
      <c r="W464" s="67"/>
      <c r="X464" s="67"/>
      <c r="Y464" s="67"/>
      <c r="Z464" s="67"/>
    </row>
    <row r="465" spans="1:26" ht="14.25" customHeight="1" x14ac:dyDescent="0.2">
      <c r="A465" s="67"/>
      <c r="B465" s="67"/>
      <c r="C465" s="67"/>
      <c r="D465" s="67"/>
      <c r="E465" s="67"/>
      <c r="F465" s="67"/>
      <c r="G465" s="67"/>
      <c r="H465" s="67"/>
      <c r="I465" s="67"/>
      <c r="J465" s="67"/>
      <c r="K465" s="67"/>
      <c r="L465" s="67"/>
      <c r="M465" s="67"/>
      <c r="N465" s="67"/>
      <c r="O465" s="67"/>
      <c r="P465" s="67"/>
      <c r="Q465" s="67"/>
      <c r="R465" s="67"/>
      <c r="S465" s="67"/>
      <c r="T465" s="67"/>
      <c r="U465" s="67"/>
      <c r="V465" s="67"/>
      <c r="W465" s="67"/>
      <c r="X465" s="67"/>
      <c r="Y465" s="67"/>
      <c r="Z465" s="67"/>
    </row>
    <row r="466" spans="1:26" ht="14.25" customHeight="1" x14ac:dyDescent="0.2">
      <c r="A466" s="67"/>
      <c r="B466" s="67"/>
      <c r="C466" s="67"/>
      <c r="D466" s="67"/>
      <c r="E466" s="67"/>
      <c r="F466" s="67"/>
      <c r="G466" s="67"/>
      <c r="H466" s="67"/>
      <c r="I466" s="67"/>
      <c r="J466" s="67"/>
      <c r="K466" s="67"/>
      <c r="L466" s="67"/>
      <c r="M466" s="67"/>
      <c r="N466" s="67"/>
      <c r="O466" s="67"/>
      <c r="P466" s="67"/>
      <c r="Q466" s="67"/>
      <c r="R466" s="67"/>
      <c r="S466" s="67"/>
      <c r="T466" s="67"/>
      <c r="U466" s="67"/>
      <c r="V466" s="67"/>
      <c r="W466" s="67"/>
      <c r="X466" s="67"/>
      <c r="Y466" s="67"/>
      <c r="Z466" s="67"/>
    </row>
    <row r="467" spans="1:26" ht="14.25" customHeight="1" x14ac:dyDescent="0.2">
      <c r="A467" s="67"/>
      <c r="B467" s="67"/>
      <c r="C467" s="67"/>
      <c r="D467" s="67"/>
      <c r="E467" s="67"/>
      <c r="F467" s="67"/>
      <c r="G467" s="67"/>
      <c r="H467" s="67"/>
      <c r="I467" s="67"/>
      <c r="J467" s="67"/>
      <c r="K467" s="67"/>
      <c r="L467" s="67"/>
      <c r="M467" s="67"/>
      <c r="N467" s="67"/>
      <c r="O467" s="67"/>
      <c r="P467" s="67"/>
      <c r="Q467" s="67"/>
      <c r="R467" s="67"/>
      <c r="S467" s="67"/>
      <c r="T467" s="67"/>
      <c r="U467" s="67"/>
      <c r="V467" s="67"/>
      <c r="W467" s="67"/>
      <c r="X467" s="67"/>
      <c r="Y467" s="67"/>
      <c r="Z467" s="67"/>
    </row>
    <row r="468" spans="1:26" ht="14.25" customHeight="1" x14ac:dyDescent="0.2">
      <c r="A468" s="67"/>
      <c r="B468" s="67"/>
      <c r="C468" s="67"/>
      <c r="D468" s="67"/>
      <c r="E468" s="67"/>
      <c r="F468" s="67"/>
      <c r="G468" s="67"/>
      <c r="H468" s="67"/>
      <c r="I468" s="67"/>
      <c r="J468" s="67"/>
      <c r="K468" s="67"/>
      <c r="L468" s="67"/>
      <c r="M468" s="67"/>
      <c r="N468" s="67"/>
      <c r="O468" s="67"/>
      <c r="P468" s="67"/>
      <c r="Q468" s="67"/>
      <c r="R468" s="67"/>
      <c r="S468" s="67"/>
      <c r="T468" s="67"/>
      <c r="U468" s="67"/>
      <c r="V468" s="67"/>
      <c r="W468" s="67"/>
      <c r="X468" s="67"/>
      <c r="Y468" s="67"/>
      <c r="Z468" s="67"/>
    </row>
    <row r="469" spans="1:26" ht="14.25" customHeight="1" x14ac:dyDescent="0.2">
      <c r="A469" s="67"/>
      <c r="B469" s="67"/>
      <c r="C469" s="67"/>
      <c r="D469" s="67"/>
      <c r="E469" s="67"/>
      <c r="F469" s="67"/>
      <c r="G469" s="67"/>
      <c r="H469" s="67"/>
      <c r="I469" s="67"/>
      <c r="J469" s="67"/>
      <c r="K469" s="67"/>
      <c r="L469" s="67"/>
      <c r="M469" s="67"/>
      <c r="N469" s="67"/>
      <c r="O469" s="67"/>
      <c r="P469" s="67"/>
      <c r="Q469" s="67"/>
      <c r="R469" s="67"/>
      <c r="S469" s="67"/>
      <c r="T469" s="67"/>
      <c r="U469" s="67"/>
      <c r="V469" s="67"/>
      <c r="W469" s="67"/>
      <c r="X469" s="67"/>
      <c r="Y469" s="67"/>
      <c r="Z469" s="67"/>
    </row>
    <row r="470" spans="1:26" ht="14.25" customHeight="1" x14ac:dyDescent="0.2">
      <c r="A470" s="67"/>
      <c r="B470" s="67"/>
      <c r="C470" s="67"/>
      <c r="D470" s="67"/>
      <c r="E470" s="67"/>
      <c r="F470" s="67"/>
      <c r="G470" s="67"/>
      <c r="H470" s="67"/>
      <c r="I470" s="67"/>
      <c r="J470" s="67"/>
      <c r="K470" s="67"/>
      <c r="L470" s="67"/>
      <c r="M470" s="67"/>
      <c r="N470" s="67"/>
      <c r="O470" s="67"/>
      <c r="P470" s="67"/>
      <c r="Q470" s="67"/>
      <c r="R470" s="67"/>
      <c r="S470" s="67"/>
      <c r="T470" s="67"/>
      <c r="U470" s="67"/>
      <c r="V470" s="67"/>
      <c r="W470" s="67"/>
      <c r="X470" s="67"/>
      <c r="Y470" s="67"/>
      <c r="Z470" s="67"/>
    </row>
    <row r="471" spans="1:26" ht="14.25" customHeight="1" x14ac:dyDescent="0.2">
      <c r="A471" s="67"/>
      <c r="B471" s="67"/>
      <c r="C471" s="67"/>
      <c r="D471" s="67"/>
      <c r="E471" s="67"/>
      <c r="F471" s="67"/>
      <c r="G471" s="67"/>
      <c r="H471" s="67"/>
      <c r="I471" s="67"/>
      <c r="J471" s="67"/>
      <c r="K471" s="67"/>
      <c r="L471" s="67"/>
      <c r="M471" s="67"/>
      <c r="N471" s="67"/>
      <c r="O471" s="67"/>
      <c r="P471" s="67"/>
      <c r="Q471" s="67"/>
      <c r="R471" s="67"/>
      <c r="S471" s="67"/>
      <c r="T471" s="67"/>
      <c r="U471" s="67"/>
      <c r="V471" s="67"/>
      <c r="W471" s="67"/>
      <c r="X471" s="67"/>
      <c r="Y471" s="67"/>
      <c r="Z471" s="67"/>
    </row>
    <row r="472" spans="1:26" ht="14.25" customHeight="1" x14ac:dyDescent="0.2">
      <c r="A472" s="67"/>
      <c r="B472" s="67"/>
      <c r="C472" s="67"/>
      <c r="D472" s="67"/>
      <c r="E472" s="67"/>
      <c r="F472" s="67"/>
      <c r="G472" s="67"/>
      <c r="H472" s="67"/>
      <c r="I472" s="67"/>
      <c r="J472" s="67"/>
      <c r="K472" s="67"/>
      <c r="L472" s="67"/>
      <c r="M472" s="67"/>
      <c r="N472" s="67"/>
      <c r="O472" s="67"/>
      <c r="P472" s="67"/>
      <c r="Q472" s="67"/>
      <c r="R472" s="67"/>
      <c r="S472" s="67"/>
      <c r="T472" s="67"/>
      <c r="U472" s="67"/>
      <c r="V472" s="67"/>
      <c r="W472" s="67"/>
      <c r="X472" s="67"/>
      <c r="Y472" s="67"/>
      <c r="Z472" s="67"/>
    </row>
    <row r="473" spans="1:26" ht="14.25" customHeight="1" x14ac:dyDescent="0.2">
      <c r="A473" s="67"/>
      <c r="B473" s="67"/>
      <c r="C473" s="67"/>
      <c r="D473" s="67"/>
      <c r="E473" s="67"/>
      <c r="F473" s="67"/>
      <c r="G473" s="67"/>
      <c r="H473" s="67"/>
      <c r="I473" s="67"/>
      <c r="J473" s="67"/>
      <c r="K473" s="67"/>
      <c r="L473" s="67"/>
      <c r="M473" s="67"/>
      <c r="N473" s="67"/>
      <c r="O473" s="67"/>
      <c r="P473" s="67"/>
      <c r="Q473" s="67"/>
      <c r="R473" s="67"/>
      <c r="S473" s="67"/>
      <c r="T473" s="67"/>
      <c r="U473" s="67"/>
      <c r="V473" s="67"/>
      <c r="W473" s="67"/>
      <c r="X473" s="67"/>
      <c r="Y473" s="67"/>
      <c r="Z473" s="67"/>
    </row>
    <row r="474" spans="1:26" ht="14.25" customHeight="1" x14ac:dyDescent="0.2">
      <c r="A474" s="67"/>
      <c r="B474" s="67"/>
      <c r="C474" s="67"/>
      <c r="D474" s="67"/>
      <c r="E474" s="67"/>
      <c r="F474" s="67"/>
      <c r="G474" s="67"/>
      <c r="H474" s="67"/>
      <c r="I474" s="67"/>
      <c r="J474" s="67"/>
      <c r="K474" s="67"/>
      <c r="L474" s="67"/>
      <c r="M474" s="67"/>
      <c r="N474" s="67"/>
      <c r="O474" s="67"/>
      <c r="P474" s="67"/>
      <c r="Q474" s="67"/>
      <c r="R474" s="67"/>
      <c r="S474" s="67"/>
      <c r="T474" s="67"/>
      <c r="U474" s="67"/>
      <c r="V474" s="67"/>
      <c r="W474" s="67"/>
      <c r="X474" s="67"/>
      <c r="Y474" s="67"/>
      <c r="Z474" s="67"/>
    </row>
    <row r="475" spans="1:26" ht="14.25" customHeight="1" x14ac:dyDescent="0.2">
      <c r="A475" s="67"/>
      <c r="B475" s="67"/>
      <c r="C475" s="67"/>
      <c r="D475" s="67"/>
      <c r="E475" s="67"/>
      <c r="F475" s="67"/>
      <c r="G475" s="67"/>
      <c r="H475" s="67"/>
      <c r="I475" s="67"/>
      <c r="J475" s="67"/>
      <c r="K475" s="67"/>
      <c r="L475" s="67"/>
      <c r="M475" s="67"/>
      <c r="N475" s="67"/>
      <c r="O475" s="67"/>
      <c r="P475" s="67"/>
      <c r="Q475" s="67"/>
      <c r="R475" s="67"/>
      <c r="S475" s="67"/>
      <c r="T475" s="67"/>
      <c r="U475" s="67"/>
      <c r="V475" s="67"/>
      <c r="W475" s="67"/>
      <c r="X475" s="67"/>
      <c r="Y475" s="67"/>
      <c r="Z475" s="67"/>
    </row>
    <row r="476" spans="1:26" ht="14.25" customHeight="1" x14ac:dyDescent="0.2">
      <c r="A476" s="67"/>
      <c r="B476" s="67"/>
      <c r="C476" s="67"/>
      <c r="D476" s="67"/>
      <c r="E476" s="67"/>
      <c r="F476" s="67"/>
      <c r="G476" s="67"/>
      <c r="H476" s="67"/>
      <c r="I476" s="67"/>
      <c r="J476" s="67"/>
      <c r="K476" s="67"/>
      <c r="L476" s="67"/>
      <c r="M476" s="67"/>
      <c r="N476" s="67"/>
      <c r="O476" s="67"/>
      <c r="P476" s="67"/>
      <c r="Q476" s="67"/>
      <c r="R476" s="67"/>
      <c r="S476" s="67"/>
      <c r="T476" s="67"/>
      <c r="U476" s="67"/>
      <c r="V476" s="67"/>
      <c r="W476" s="67"/>
      <c r="X476" s="67"/>
      <c r="Y476" s="67"/>
      <c r="Z476" s="67"/>
    </row>
    <row r="477" spans="1:26" ht="14.25" customHeight="1" x14ac:dyDescent="0.2">
      <c r="A477" s="67"/>
      <c r="B477" s="67"/>
      <c r="C477" s="67"/>
      <c r="D477" s="67"/>
      <c r="E477" s="67"/>
      <c r="F477" s="67"/>
      <c r="G477" s="67"/>
      <c r="H477" s="67"/>
      <c r="I477" s="67"/>
      <c r="J477" s="67"/>
      <c r="K477" s="67"/>
      <c r="L477" s="67"/>
      <c r="M477" s="67"/>
      <c r="N477" s="67"/>
      <c r="O477" s="67"/>
      <c r="P477" s="67"/>
      <c r="Q477" s="67"/>
      <c r="R477" s="67"/>
      <c r="S477" s="67"/>
      <c r="T477" s="67"/>
      <c r="U477" s="67"/>
      <c r="V477" s="67"/>
      <c r="W477" s="67"/>
      <c r="X477" s="67"/>
      <c r="Y477" s="67"/>
      <c r="Z477" s="67"/>
    </row>
    <row r="478" spans="1:26" ht="14.25" customHeight="1" x14ac:dyDescent="0.2">
      <c r="A478" s="67"/>
      <c r="B478" s="67"/>
      <c r="C478" s="67"/>
      <c r="D478" s="67"/>
      <c r="E478" s="67"/>
      <c r="F478" s="67"/>
      <c r="G478" s="67"/>
      <c r="H478" s="67"/>
      <c r="I478" s="67"/>
      <c r="J478" s="67"/>
      <c r="K478" s="67"/>
      <c r="L478" s="67"/>
      <c r="M478" s="67"/>
      <c r="N478" s="67"/>
      <c r="O478" s="67"/>
      <c r="P478" s="67"/>
      <c r="Q478" s="67"/>
      <c r="R478" s="67"/>
      <c r="S478" s="67"/>
      <c r="T478" s="67"/>
      <c r="U478" s="67"/>
      <c r="V478" s="67"/>
      <c r="W478" s="67"/>
      <c r="X478" s="67"/>
      <c r="Y478" s="67"/>
      <c r="Z478" s="67"/>
    </row>
    <row r="479" spans="1:26" ht="14.25" customHeight="1" x14ac:dyDescent="0.2">
      <c r="A479" s="67"/>
      <c r="B479" s="67"/>
      <c r="C479" s="67"/>
      <c r="D479" s="67"/>
      <c r="E479" s="67"/>
      <c r="F479" s="67"/>
      <c r="G479" s="67"/>
      <c r="H479" s="67"/>
      <c r="I479" s="67"/>
      <c r="J479" s="67"/>
      <c r="K479" s="67"/>
      <c r="L479" s="67"/>
      <c r="M479" s="67"/>
      <c r="N479" s="67"/>
      <c r="O479" s="67"/>
      <c r="P479" s="67"/>
      <c r="Q479" s="67"/>
      <c r="R479" s="67"/>
      <c r="S479" s="67"/>
      <c r="T479" s="67"/>
      <c r="U479" s="67"/>
      <c r="V479" s="67"/>
      <c r="W479" s="67"/>
      <c r="X479" s="67"/>
      <c r="Y479" s="67"/>
      <c r="Z479" s="67"/>
    </row>
    <row r="480" spans="1:26" ht="14.25" customHeight="1" x14ac:dyDescent="0.2">
      <c r="A480" s="67"/>
      <c r="B480" s="67"/>
      <c r="C480" s="67"/>
      <c r="D480" s="67"/>
      <c r="E480" s="67"/>
      <c r="F480" s="67"/>
      <c r="G480" s="67"/>
      <c r="H480" s="67"/>
      <c r="I480" s="67"/>
      <c r="J480" s="67"/>
      <c r="K480" s="67"/>
      <c r="L480" s="67"/>
      <c r="M480" s="67"/>
      <c r="N480" s="67"/>
      <c r="O480" s="67"/>
      <c r="P480" s="67"/>
      <c r="Q480" s="67"/>
      <c r="R480" s="67"/>
      <c r="S480" s="67"/>
      <c r="T480" s="67"/>
      <c r="U480" s="67"/>
      <c r="V480" s="67"/>
      <c r="W480" s="67"/>
      <c r="X480" s="67"/>
      <c r="Y480" s="67"/>
      <c r="Z480" s="67"/>
    </row>
    <row r="481" spans="1:26" ht="14.25" customHeight="1" x14ac:dyDescent="0.2">
      <c r="A481" s="67"/>
      <c r="B481" s="67"/>
      <c r="C481" s="67"/>
      <c r="D481" s="67"/>
      <c r="E481" s="67"/>
      <c r="F481" s="67"/>
      <c r="G481" s="67"/>
      <c r="H481" s="67"/>
      <c r="I481" s="67"/>
      <c r="J481" s="67"/>
      <c r="K481" s="67"/>
      <c r="L481" s="67"/>
      <c r="M481" s="67"/>
      <c r="N481" s="67"/>
      <c r="O481" s="67"/>
      <c r="P481" s="67"/>
      <c r="Q481" s="67"/>
      <c r="R481" s="67"/>
      <c r="S481" s="67"/>
      <c r="T481" s="67"/>
      <c r="U481" s="67"/>
      <c r="V481" s="67"/>
      <c r="W481" s="67"/>
      <c r="X481" s="67"/>
      <c r="Y481" s="67"/>
      <c r="Z481" s="67"/>
    </row>
    <row r="482" spans="1:26" ht="14.25" customHeight="1" x14ac:dyDescent="0.2">
      <c r="A482" s="67"/>
      <c r="B482" s="67"/>
      <c r="C482" s="67"/>
      <c r="D482" s="67"/>
      <c r="E482" s="67"/>
      <c r="F482" s="67"/>
      <c r="G482" s="67"/>
      <c r="H482" s="67"/>
      <c r="I482" s="67"/>
      <c r="J482" s="67"/>
      <c r="K482" s="67"/>
      <c r="L482" s="67"/>
      <c r="M482" s="67"/>
      <c r="N482" s="67"/>
      <c r="O482" s="67"/>
      <c r="P482" s="67"/>
      <c r="Q482" s="67"/>
      <c r="R482" s="67"/>
      <c r="S482" s="67"/>
      <c r="T482" s="67"/>
      <c r="U482" s="67"/>
      <c r="V482" s="67"/>
      <c r="W482" s="67"/>
      <c r="X482" s="67"/>
      <c r="Y482" s="67"/>
      <c r="Z482" s="67"/>
    </row>
    <row r="483" spans="1:26" ht="14.25" customHeight="1" x14ac:dyDescent="0.2">
      <c r="A483" s="67"/>
      <c r="B483" s="67"/>
      <c r="C483" s="67"/>
      <c r="D483" s="67"/>
      <c r="E483" s="67"/>
      <c r="F483" s="67"/>
      <c r="G483" s="67"/>
      <c r="H483" s="67"/>
      <c r="I483" s="67"/>
      <c r="J483" s="67"/>
      <c r="K483" s="67"/>
      <c r="L483" s="67"/>
      <c r="M483" s="67"/>
      <c r="N483" s="67"/>
      <c r="O483" s="67"/>
      <c r="P483" s="67"/>
      <c r="Q483" s="67"/>
      <c r="R483" s="67"/>
      <c r="S483" s="67"/>
      <c r="T483" s="67"/>
      <c r="U483" s="67"/>
      <c r="V483" s="67"/>
      <c r="W483" s="67"/>
      <c r="X483" s="67"/>
      <c r="Y483" s="67"/>
      <c r="Z483" s="67"/>
    </row>
    <row r="484" spans="1:26" ht="14.25" customHeight="1" x14ac:dyDescent="0.2">
      <c r="A484" s="67"/>
      <c r="B484" s="67"/>
      <c r="C484" s="67"/>
      <c r="D484" s="67"/>
      <c r="E484" s="67"/>
      <c r="F484" s="67"/>
      <c r="G484" s="67"/>
      <c r="H484" s="67"/>
      <c r="I484" s="67"/>
      <c r="J484" s="67"/>
      <c r="K484" s="67"/>
      <c r="L484" s="67"/>
      <c r="M484" s="67"/>
      <c r="N484" s="67"/>
      <c r="O484" s="67"/>
      <c r="P484" s="67"/>
      <c r="Q484" s="67"/>
      <c r="R484" s="67"/>
      <c r="S484" s="67"/>
      <c r="T484" s="67"/>
      <c r="U484" s="67"/>
      <c r="V484" s="67"/>
      <c r="W484" s="67"/>
      <c r="X484" s="67"/>
      <c r="Y484" s="67"/>
      <c r="Z484" s="67"/>
    </row>
    <row r="485" spans="1:26" ht="14.25" customHeight="1" x14ac:dyDescent="0.2">
      <c r="A485" s="67"/>
      <c r="B485" s="67"/>
      <c r="C485" s="67"/>
      <c r="D485" s="67"/>
      <c r="E485" s="67"/>
      <c r="F485" s="67"/>
      <c r="G485" s="67"/>
      <c r="H485" s="67"/>
      <c r="I485" s="67"/>
      <c r="J485" s="67"/>
      <c r="K485" s="67"/>
      <c r="L485" s="67"/>
      <c r="M485" s="67"/>
      <c r="N485" s="67"/>
      <c r="O485" s="67"/>
      <c r="P485" s="67"/>
      <c r="Q485" s="67"/>
      <c r="R485" s="67"/>
      <c r="S485" s="67"/>
      <c r="T485" s="67"/>
      <c r="U485" s="67"/>
      <c r="V485" s="67"/>
      <c r="W485" s="67"/>
      <c r="X485" s="67"/>
      <c r="Y485" s="67"/>
      <c r="Z485" s="67"/>
    </row>
    <row r="486" spans="1:26" ht="14.25" customHeight="1" x14ac:dyDescent="0.2">
      <c r="A486" s="67"/>
      <c r="B486" s="67"/>
      <c r="C486" s="67"/>
      <c r="D486" s="67"/>
      <c r="E486" s="67"/>
      <c r="F486" s="67"/>
      <c r="G486" s="67"/>
      <c r="H486" s="67"/>
      <c r="I486" s="67"/>
      <c r="J486" s="67"/>
      <c r="K486" s="67"/>
      <c r="L486" s="67"/>
      <c r="M486" s="67"/>
      <c r="N486" s="67"/>
      <c r="O486" s="67"/>
      <c r="P486" s="67"/>
      <c r="Q486" s="67"/>
      <c r="R486" s="67"/>
      <c r="S486" s="67"/>
      <c r="T486" s="67"/>
      <c r="U486" s="67"/>
      <c r="V486" s="67"/>
      <c r="W486" s="67"/>
      <c r="X486" s="67"/>
      <c r="Y486" s="67"/>
      <c r="Z486" s="67"/>
    </row>
    <row r="487" spans="1:26" ht="14.25" customHeight="1" x14ac:dyDescent="0.2">
      <c r="A487" s="67"/>
      <c r="B487" s="67"/>
      <c r="C487" s="67"/>
      <c r="D487" s="67"/>
      <c r="E487" s="67"/>
      <c r="F487" s="67"/>
      <c r="G487" s="67"/>
      <c r="H487" s="67"/>
      <c r="I487" s="67"/>
      <c r="J487" s="67"/>
      <c r="K487" s="67"/>
      <c r="L487" s="67"/>
      <c r="M487" s="67"/>
      <c r="N487" s="67"/>
      <c r="O487" s="67"/>
      <c r="P487" s="67"/>
      <c r="Q487" s="67"/>
      <c r="R487" s="67"/>
      <c r="S487" s="67"/>
      <c r="T487" s="67"/>
      <c r="U487" s="67"/>
      <c r="V487" s="67"/>
      <c r="W487" s="67"/>
      <c r="X487" s="67"/>
      <c r="Y487" s="67"/>
      <c r="Z487" s="67"/>
    </row>
    <row r="488" spans="1:26" ht="14.25" customHeight="1" x14ac:dyDescent="0.2">
      <c r="A488" s="67"/>
      <c r="B488" s="67"/>
      <c r="C488" s="67"/>
      <c r="D488" s="67"/>
      <c r="E488" s="67"/>
      <c r="F488" s="67"/>
      <c r="G488" s="67"/>
      <c r="H488" s="67"/>
      <c r="I488" s="67"/>
      <c r="J488" s="67"/>
      <c r="K488" s="67"/>
      <c r="L488" s="67"/>
      <c r="M488" s="67"/>
      <c r="N488" s="67"/>
      <c r="O488" s="67"/>
      <c r="P488" s="67"/>
      <c r="Q488" s="67"/>
      <c r="R488" s="67"/>
      <c r="S488" s="67"/>
      <c r="T488" s="67"/>
      <c r="U488" s="67"/>
      <c r="V488" s="67"/>
      <c r="W488" s="67"/>
      <c r="X488" s="67"/>
      <c r="Y488" s="67"/>
      <c r="Z488" s="67"/>
    </row>
    <row r="489" spans="1:26" ht="14.25" customHeight="1" x14ac:dyDescent="0.2">
      <c r="A489" s="67"/>
      <c r="B489" s="67"/>
      <c r="C489" s="67"/>
      <c r="D489" s="67"/>
      <c r="E489" s="67"/>
      <c r="F489" s="67"/>
      <c r="G489" s="67"/>
      <c r="H489" s="67"/>
      <c r="I489" s="67"/>
      <c r="J489" s="67"/>
      <c r="K489" s="67"/>
      <c r="L489" s="67"/>
      <c r="M489" s="67"/>
      <c r="N489" s="67"/>
      <c r="O489" s="67"/>
      <c r="P489" s="67"/>
      <c r="Q489" s="67"/>
      <c r="R489" s="67"/>
      <c r="S489" s="67"/>
      <c r="T489" s="67"/>
      <c r="U489" s="67"/>
      <c r="V489" s="67"/>
      <c r="W489" s="67"/>
      <c r="X489" s="67"/>
      <c r="Y489" s="67"/>
      <c r="Z489" s="67"/>
    </row>
    <row r="490" spans="1:26" ht="14.25" customHeight="1" x14ac:dyDescent="0.2">
      <c r="A490" s="67"/>
      <c r="B490" s="67"/>
      <c r="C490" s="67"/>
      <c r="D490" s="67"/>
      <c r="E490" s="67"/>
      <c r="F490" s="67"/>
      <c r="G490" s="67"/>
      <c r="H490" s="67"/>
      <c r="I490" s="67"/>
      <c r="J490" s="67"/>
      <c r="K490" s="67"/>
      <c r="L490" s="67"/>
      <c r="M490" s="67"/>
      <c r="N490" s="67"/>
      <c r="O490" s="67"/>
      <c r="P490" s="67"/>
      <c r="Q490" s="67"/>
      <c r="R490" s="67"/>
      <c r="S490" s="67"/>
      <c r="T490" s="67"/>
      <c r="U490" s="67"/>
      <c r="V490" s="67"/>
      <c r="W490" s="67"/>
      <c r="X490" s="67"/>
      <c r="Y490" s="67"/>
      <c r="Z490" s="67"/>
    </row>
    <row r="491" spans="1:26" ht="14.25" customHeight="1" x14ac:dyDescent="0.2">
      <c r="A491" s="67"/>
      <c r="B491" s="67"/>
      <c r="C491" s="67"/>
      <c r="D491" s="67"/>
      <c r="E491" s="67"/>
      <c r="F491" s="67"/>
      <c r="G491" s="67"/>
      <c r="H491" s="67"/>
      <c r="I491" s="67"/>
      <c r="J491" s="67"/>
      <c r="K491" s="67"/>
      <c r="L491" s="67"/>
      <c r="M491" s="67"/>
      <c r="N491" s="67"/>
      <c r="O491" s="67"/>
      <c r="P491" s="67"/>
      <c r="Q491" s="67"/>
      <c r="R491" s="67"/>
      <c r="S491" s="67"/>
      <c r="T491" s="67"/>
      <c r="U491" s="67"/>
      <c r="V491" s="67"/>
      <c r="W491" s="67"/>
      <c r="X491" s="67"/>
      <c r="Y491" s="67"/>
      <c r="Z491" s="67"/>
    </row>
    <row r="492" spans="1:26" ht="14.25" customHeight="1" x14ac:dyDescent="0.2">
      <c r="A492" s="67"/>
      <c r="B492" s="67"/>
      <c r="C492" s="67"/>
      <c r="D492" s="67"/>
      <c r="E492" s="67"/>
      <c r="F492" s="67"/>
      <c r="G492" s="67"/>
      <c r="H492" s="67"/>
      <c r="I492" s="67"/>
      <c r="J492" s="67"/>
      <c r="K492" s="67"/>
      <c r="L492" s="67"/>
      <c r="M492" s="67"/>
      <c r="N492" s="67"/>
      <c r="O492" s="67"/>
      <c r="P492" s="67"/>
      <c r="Q492" s="67"/>
      <c r="R492" s="67"/>
      <c r="S492" s="67"/>
      <c r="T492" s="67"/>
      <c r="U492" s="67"/>
      <c r="V492" s="67"/>
      <c r="W492" s="67"/>
      <c r="X492" s="67"/>
      <c r="Y492" s="67"/>
      <c r="Z492" s="67"/>
    </row>
    <row r="493" spans="1:26" ht="14.25" customHeight="1" x14ac:dyDescent="0.2">
      <c r="A493" s="67"/>
      <c r="B493" s="67"/>
      <c r="C493" s="67"/>
      <c r="D493" s="67"/>
      <c r="E493" s="67"/>
      <c r="F493" s="67"/>
      <c r="G493" s="67"/>
      <c r="H493" s="67"/>
      <c r="I493" s="67"/>
      <c r="J493" s="67"/>
      <c r="K493" s="67"/>
      <c r="L493" s="67"/>
      <c r="M493" s="67"/>
      <c r="N493" s="67"/>
      <c r="O493" s="67"/>
      <c r="P493" s="67"/>
      <c r="Q493" s="67"/>
      <c r="R493" s="67"/>
      <c r="S493" s="67"/>
      <c r="T493" s="67"/>
      <c r="U493" s="67"/>
      <c r="V493" s="67"/>
      <c r="W493" s="67"/>
      <c r="X493" s="67"/>
      <c r="Y493" s="67"/>
      <c r="Z493" s="67"/>
    </row>
    <row r="494" spans="1:26" ht="14.25" customHeight="1" x14ac:dyDescent="0.2">
      <c r="A494" s="67"/>
      <c r="B494" s="67"/>
      <c r="C494" s="67"/>
      <c r="D494" s="67"/>
      <c r="E494" s="67"/>
      <c r="F494" s="67"/>
      <c r="G494" s="67"/>
      <c r="H494" s="67"/>
      <c r="I494" s="67"/>
      <c r="J494" s="67"/>
      <c r="K494" s="67"/>
      <c r="L494" s="67"/>
      <c r="M494" s="67"/>
      <c r="N494" s="67"/>
      <c r="O494" s="67"/>
      <c r="P494" s="67"/>
      <c r="Q494" s="67"/>
      <c r="R494" s="67"/>
      <c r="S494" s="67"/>
      <c r="T494" s="67"/>
      <c r="U494" s="67"/>
      <c r="V494" s="67"/>
      <c r="W494" s="67"/>
      <c r="X494" s="67"/>
      <c r="Y494" s="67"/>
      <c r="Z494" s="67"/>
    </row>
    <row r="495" spans="1:26" ht="14.25" customHeight="1" x14ac:dyDescent="0.2">
      <c r="A495" s="67"/>
      <c r="B495" s="67"/>
      <c r="C495" s="67"/>
      <c r="D495" s="67"/>
      <c r="E495" s="67"/>
      <c r="F495" s="67"/>
      <c r="G495" s="67"/>
      <c r="H495" s="67"/>
      <c r="I495" s="67"/>
      <c r="J495" s="67"/>
      <c r="K495" s="67"/>
      <c r="L495" s="67"/>
      <c r="M495" s="67"/>
      <c r="N495" s="67"/>
      <c r="O495" s="67"/>
      <c r="P495" s="67"/>
      <c r="Q495" s="67"/>
      <c r="R495" s="67"/>
      <c r="S495" s="67"/>
      <c r="T495" s="67"/>
      <c r="U495" s="67"/>
      <c r="V495" s="67"/>
      <c r="W495" s="67"/>
      <c r="X495" s="67"/>
      <c r="Y495" s="67"/>
      <c r="Z495" s="67"/>
    </row>
    <row r="496" spans="1:26" ht="14.25" customHeight="1" x14ac:dyDescent="0.2">
      <c r="A496" s="67"/>
      <c r="B496" s="67"/>
      <c r="C496" s="67"/>
      <c r="D496" s="67"/>
      <c r="E496" s="67"/>
      <c r="F496" s="67"/>
      <c r="G496" s="67"/>
      <c r="H496" s="67"/>
      <c r="I496" s="67"/>
      <c r="J496" s="67"/>
      <c r="K496" s="67"/>
      <c r="L496" s="67"/>
      <c r="M496" s="67"/>
      <c r="N496" s="67"/>
      <c r="O496" s="67"/>
      <c r="P496" s="67"/>
      <c r="Q496" s="67"/>
      <c r="R496" s="67"/>
      <c r="S496" s="67"/>
      <c r="T496" s="67"/>
      <c r="U496" s="67"/>
      <c r="V496" s="67"/>
      <c r="W496" s="67"/>
      <c r="X496" s="67"/>
      <c r="Y496" s="67"/>
      <c r="Z496" s="67"/>
    </row>
    <row r="497" spans="1:26" ht="14.25" customHeight="1" x14ac:dyDescent="0.2">
      <c r="A497" s="67"/>
      <c r="B497" s="67"/>
      <c r="C497" s="67"/>
      <c r="D497" s="67"/>
      <c r="E497" s="67"/>
      <c r="F497" s="67"/>
      <c r="G497" s="67"/>
      <c r="H497" s="67"/>
      <c r="I497" s="67"/>
      <c r="J497" s="67"/>
      <c r="K497" s="67"/>
      <c r="L497" s="67"/>
      <c r="M497" s="67"/>
      <c r="N497" s="67"/>
      <c r="O497" s="67"/>
      <c r="P497" s="67"/>
      <c r="Q497" s="67"/>
      <c r="R497" s="67"/>
      <c r="S497" s="67"/>
      <c r="T497" s="67"/>
      <c r="U497" s="67"/>
      <c r="V497" s="67"/>
      <c r="W497" s="67"/>
      <c r="X497" s="67"/>
      <c r="Y497" s="67"/>
      <c r="Z497" s="67"/>
    </row>
    <row r="498" spans="1:26" ht="14.25" customHeight="1" x14ac:dyDescent="0.2">
      <c r="A498" s="67"/>
      <c r="B498" s="67"/>
      <c r="C498" s="67"/>
      <c r="D498" s="67"/>
      <c r="E498" s="67"/>
      <c r="F498" s="67"/>
      <c r="G498" s="67"/>
      <c r="H498" s="67"/>
      <c r="I498" s="67"/>
      <c r="J498" s="67"/>
      <c r="K498" s="67"/>
      <c r="L498" s="67"/>
      <c r="M498" s="67"/>
      <c r="N498" s="67"/>
      <c r="O498" s="67"/>
      <c r="P498" s="67"/>
      <c r="Q498" s="67"/>
      <c r="R498" s="67"/>
      <c r="S498" s="67"/>
      <c r="T498" s="67"/>
      <c r="U498" s="67"/>
      <c r="V498" s="67"/>
      <c r="W498" s="67"/>
      <c r="X498" s="67"/>
      <c r="Y498" s="67"/>
      <c r="Z498" s="67"/>
    </row>
    <row r="499" spans="1:26" ht="14.25" customHeight="1" x14ac:dyDescent="0.2">
      <c r="A499" s="67"/>
      <c r="B499" s="67"/>
      <c r="C499" s="67"/>
      <c r="D499" s="67"/>
      <c r="E499" s="67"/>
      <c r="F499" s="67"/>
      <c r="G499" s="67"/>
      <c r="H499" s="67"/>
      <c r="I499" s="67"/>
      <c r="J499" s="67"/>
      <c r="K499" s="67"/>
      <c r="L499" s="67"/>
      <c r="M499" s="67"/>
      <c r="N499" s="67"/>
      <c r="O499" s="67"/>
      <c r="P499" s="67"/>
      <c r="Q499" s="67"/>
      <c r="R499" s="67"/>
      <c r="S499" s="67"/>
      <c r="T499" s="67"/>
      <c r="U499" s="67"/>
      <c r="V499" s="67"/>
      <c r="W499" s="67"/>
      <c r="X499" s="67"/>
      <c r="Y499" s="67"/>
      <c r="Z499" s="67"/>
    </row>
    <row r="500" spans="1:26" ht="14.25" customHeight="1" x14ac:dyDescent="0.2">
      <c r="A500" s="67"/>
      <c r="B500" s="67"/>
      <c r="C500" s="67"/>
      <c r="D500" s="67"/>
      <c r="E500" s="67"/>
      <c r="F500" s="67"/>
      <c r="G500" s="67"/>
      <c r="H500" s="67"/>
      <c r="I500" s="67"/>
      <c r="J500" s="67"/>
      <c r="K500" s="67"/>
      <c r="L500" s="67"/>
      <c r="M500" s="67"/>
      <c r="N500" s="67"/>
      <c r="O500" s="67"/>
      <c r="P500" s="67"/>
      <c r="Q500" s="67"/>
      <c r="R500" s="67"/>
      <c r="S500" s="67"/>
      <c r="T500" s="67"/>
      <c r="U500" s="67"/>
      <c r="V500" s="67"/>
      <c r="W500" s="67"/>
      <c r="X500" s="67"/>
      <c r="Y500" s="67"/>
      <c r="Z500" s="67"/>
    </row>
    <row r="501" spans="1:26" ht="14.25" customHeight="1" x14ac:dyDescent="0.2">
      <c r="A501" s="67"/>
      <c r="B501" s="67"/>
      <c r="C501" s="67"/>
      <c r="D501" s="67"/>
      <c r="E501" s="67"/>
      <c r="F501" s="67"/>
      <c r="G501" s="67"/>
      <c r="H501" s="67"/>
      <c r="I501" s="67"/>
      <c r="J501" s="67"/>
      <c r="K501" s="67"/>
      <c r="L501" s="67"/>
      <c r="M501" s="67"/>
      <c r="N501" s="67"/>
      <c r="O501" s="67"/>
      <c r="P501" s="67"/>
      <c r="Q501" s="67"/>
      <c r="R501" s="67"/>
      <c r="S501" s="67"/>
      <c r="T501" s="67"/>
      <c r="U501" s="67"/>
      <c r="V501" s="67"/>
      <c r="W501" s="67"/>
      <c r="X501" s="67"/>
      <c r="Y501" s="67"/>
      <c r="Z501" s="67"/>
    </row>
    <row r="502" spans="1:26" ht="14.25" customHeight="1" x14ac:dyDescent="0.2">
      <c r="A502" s="67"/>
      <c r="B502" s="67"/>
      <c r="C502" s="67"/>
      <c r="D502" s="67"/>
      <c r="E502" s="67"/>
      <c r="F502" s="67"/>
      <c r="G502" s="67"/>
      <c r="H502" s="67"/>
      <c r="I502" s="67"/>
      <c r="J502" s="67"/>
      <c r="K502" s="67"/>
      <c r="L502" s="67"/>
      <c r="M502" s="67"/>
      <c r="N502" s="67"/>
      <c r="O502" s="67"/>
      <c r="P502" s="67"/>
      <c r="Q502" s="67"/>
      <c r="R502" s="67"/>
      <c r="S502" s="67"/>
      <c r="T502" s="67"/>
      <c r="U502" s="67"/>
      <c r="V502" s="67"/>
      <c r="W502" s="67"/>
      <c r="X502" s="67"/>
      <c r="Y502" s="67"/>
      <c r="Z502" s="67"/>
    </row>
    <row r="503" spans="1:26" ht="14.25" customHeight="1" x14ac:dyDescent="0.2">
      <c r="A503" s="67"/>
      <c r="B503" s="67"/>
      <c r="C503" s="67"/>
      <c r="D503" s="67"/>
      <c r="E503" s="67"/>
      <c r="F503" s="67"/>
      <c r="G503" s="67"/>
      <c r="H503" s="67"/>
      <c r="I503" s="67"/>
      <c r="J503" s="67"/>
      <c r="K503" s="67"/>
      <c r="L503" s="67"/>
      <c r="M503" s="67"/>
      <c r="N503" s="67"/>
      <c r="O503" s="67"/>
      <c r="P503" s="67"/>
      <c r="Q503" s="67"/>
      <c r="R503" s="67"/>
      <c r="S503" s="67"/>
      <c r="T503" s="67"/>
      <c r="U503" s="67"/>
      <c r="V503" s="67"/>
      <c r="W503" s="67"/>
      <c r="X503" s="67"/>
      <c r="Y503" s="67"/>
      <c r="Z503" s="67"/>
    </row>
    <row r="504" spans="1:26" ht="14.25" customHeight="1" x14ac:dyDescent="0.2">
      <c r="A504" s="67"/>
      <c r="B504" s="67"/>
      <c r="C504" s="67"/>
      <c r="D504" s="67"/>
      <c r="E504" s="67"/>
      <c r="F504" s="67"/>
      <c r="G504" s="67"/>
      <c r="H504" s="67"/>
      <c r="I504" s="67"/>
      <c r="J504" s="67"/>
      <c r="K504" s="67"/>
      <c r="L504" s="67"/>
      <c r="M504" s="67"/>
      <c r="N504" s="67"/>
      <c r="O504" s="67"/>
      <c r="P504" s="67"/>
      <c r="Q504" s="67"/>
      <c r="R504" s="67"/>
      <c r="S504" s="67"/>
      <c r="T504" s="67"/>
      <c r="U504" s="67"/>
      <c r="V504" s="67"/>
      <c r="W504" s="67"/>
      <c r="X504" s="67"/>
      <c r="Y504" s="67"/>
      <c r="Z504" s="67"/>
    </row>
    <row r="505" spans="1:26" ht="14.25" customHeight="1" x14ac:dyDescent="0.2">
      <c r="A505" s="67"/>
      <c r="B505" s="67"/>
      <c r="C505" s="67"/>
      <c r="D505" s="67"/>
      <c r="E505" s="67"/>
      <c r="F505" s="67"/>
      <c r="G505" s="67"/>
      <c r="H505" s="67"/>
      <c r="I505" s="67"/>
      <c r="J505" s="67"/>
      <c r="K505" s="67"/>
      <c r="L505" s="67"/>
      <c r="M505" s="67"/>
      <c r="N505" s="67"/>
      <c r="O505" s="67"/>
      <c r="P505" s="67"/>
      <c r="Q505" s="67"/>
      <c r="R505" s="67"/>
      <c r="S505" s="67"/>
      <c r="T505" s="67"/>
      <c r="U505" s="67"/>
      <c r="V505" s="67"/>
      <c r="W505" s="67"/>
      <c r="X505" s="67"/>
      <c r="Y505" s="67"/>
      <c r="Z505" s="67"/>
    </row>
    <row r="506" spans="1:26" ht="14.25" customHeight="1" x14ac:dyDescent="0.2">
      <c r="A506" s="67"/>
      <c r="B506" s="67"/>
      <c r="C506" s="67"/>
      <c r="D506" s="67"/>
      <c r="E506" s="67"/>
      <c r="F506" s="67"/>
      <c r="G506" s="67"/>
      <c r="H506" s="67"/>
      <c r="I506" s="67"/>
      <c r="J506" s="67"/>
      <c r="K506" s="67"/>
      <c r="L506" s="67"/>
      <c r="M506" s="67"/>
      <c r="N506" s="67"/>
      <c r="O506" s="67"/>
      <c r="P506" s="67"/>
      <c r="Q506" s="67"/>
      <c r="R506" s="67"/>
      <c r="S506" s="67"/>
      <c r="T506" s="67"/>
      <c r="U506" s="67"/>
      <c r="V506" s="67"/>
      <c r="W506" s="67"/>
      <c r="X506" s="67"/>
      <c r="Y506" s="67"/>
      <c r="Z506" s="67"/>
    </row>
    <row r="507" spans="1:26" ht="14.25" customHeight="1" x14ac:dyDescent="0.2">
      <c r="A507" s="67"/>
      <c r="B507" s="67"/>
      <c r="C507" s="67"/>
      <c r="D507" s="67"/>
      <c r="E507" s="67"/>
      <c r="F507" s="67"/>
      <c r="G507" s="67"/>
      <c r="H507" s="67"/>
      <c r="I507" s="67"/>
      <c r="J507" s="67"/>
      <c r="K507" s="67"/>
      <c r="L507" s="67"/>
      <c r="M507" s="67"/>
      <c r="N507" s="67"/>
      <c r="O507" s="67"/>
      <c r="P507" s="67"/>
      <c r="Q507" s="67"/>
      <c r="R507" s="67"/>
      <c r="S507" s="67"/>
      <c r="T507" s="67"/>
      <c r="U507" s="67"/>
      <c r="V507" s="67"/>
      <c r="W507" s="67"/>
      <c r="X507" s="67"/>
      <c r="Y507" s="67"/>
      <c r="Z507" s="67"/>
    </row>
    <row r="508" spans="1:26" ht="14.25" customHeight="1" x14ac:dyDescent="0.2">
      <c r="A508" s="67"/>
      <c r="B508" s="67"/>
      <c r="C508" s="67"/>
      <c r="D508" s="67"/>
      <c r="E508" s="67"/>
      <c r="F508" s="67"/>
      <c r="G508" s="67"/>
      <c r="H508" s="67"/>
      <c r="I508" s="67"/>
      <c r="J508" s="67"/>
      <c r="K508" s="67"/>
      <c r="L508" s="67"/>
      <c r="M508" s="67"/>
      <c r="N508" s="67"/>
      <c r="O508" s="67"/>
      <c r="P508" s="67"/>
      <c r="Q508" s="67"/>
      <c r="R508" s="67"/>
      <c r="S508" s="67"/>
      <c r="T508" s="67"/>
      <c r="U508" s="67"/>
      <c r="V508" s="67"/>
      <c r="W508" s="67"/>
      <c r="X508" s="67"/>
      <c r="Y508" s="67"/>
      <c r="Z508" s="67"/>
    </row>
    <row r="509" spans="1:26" ht="14.25" customHeight="1" x14ac:dyDescent="0.2">
      <c r="A509" s="67"/>
      <c r="B509" s="67"/>
      <c r="C509" s="67"/>
      <c r="D509" s="67"/>
      <c r="E509" s="67"/>
      <c r="F509" s="67"/>
      <c r="G509" s="67"/>
      <c r="H509" s="67"/>
      <c r="I509" s="67"/>
      <c r="J509" s="67"/>
      <c r="K509" s="67"/>
      <c r="L509" s="67"/>
      <c r="M509" s="67"/>
      <c r="N509" s="67"/>
      <c r="O509" s="67"/>
      <c r="P509" s="67"/>
      <c r="Q509" s="67"/>
      <c r="R509" s="67"/>
      <c r="S509" s="67"/>
      <c r="T509" s="67"/>
      <c r="U509" s="67"/>
      <c r="V509" s="67"/>
      <c r="W509" s="67"/>
      <c r="X509" s="67"/>
      <c r="Y509" s="67"/>
      <c r="Z509" s="67"/>
    </row>
    <row r="510" spans="1:26" ht="14.25" customHeight="1" x14ac:dyDescent="0.2">
      <c r="A510" s="67"/>
      <c r="B510" s="67"/>
      <c r="C510" s="67"/>
      <c r="D510" s="67"/>
      <c r="E510" s="67"/>
      <c r="F510" s="67"/>
      <c r="G510" s="67"/>
      <c r="H510" s="67"/>
      <c r="I510" s="67"/>
      <c r="J510" s="67"/>
      <c r="K510" s="67"/>
      <c r="L510" s="67"/>
      <c r="M510" s="67"/>
      <c r="N510" s="67"/>
      <c r="O510" s="67"/>
      <c r="P510" s="67"/>
      <c r="Q510" s="67"/>
      <c r="R510" s="67"/>
      <c r="S510" s="67"/>
      <c r="T510" s="67"/>
      <c r="U510" s="67"/>
      <c r="V510" s="67"/>
      <c r="W510" s="67"/>
      <c r="X510" s="67"/>
      <c r="Y510" s="67"/>
      <c r="Z510" s="67"/>
    </row>
    <row r="511" spans="1:26" ht="14.25" customHeight="1" x14ac:dyDescent="0.2">
      <c r="A511" s="67"/>
      <c r="B511" s="67"/>
      <c r="C511" s="67"/>
      <c r="D511" s="67"/>
      <c r="E511" s="67"/>
      <c r="F511" s="67"/>
      <c r="G511" s="67"/>
      <c r="H511" s="67"/>
      <c r="I511" s="67"/>
      <c r="J511" s="67"/>
      <c r="K511" s="67"/>
      <c r="L511" s="67"/>
      <c r="M511" s="67"/>
      <c r="N511" s="67"/>
      <c r="O511" s="67"/>
      <c r="P511" s="67"/>
      <c r="Q511" s="67"/>
      <c r="R511" s="67"/>
      <c r="S511" s="67"/>
      <c r="T511" s="67"/>
      <c r="U511" s="67"/>
      <c r="V511" s="67"/>
      <c r="W511" s="67"/>
      <c r="X511" s="67"/>
      <c r="Y511" s="67"/>
      <c r="Z511" s="67"/>
    </row>
    <row r="512" spans="1:26" ht="14.25" customHeight="1" x14ac:dyDescent="0.2">
      <c r="A512" s="67"/>
      <c r="B512" s="67"/>
      <c r="C512" s="67"/>
      <c r="D512" s="67"/>
      <c r="E512" s="67"/>
      <c r="F512" s="67"/>
      <c r="G512" s="67"/>
      <c r="H512" s="67"/>
      <c r="I512" s="67"/>
      <c r="J512" s="67"/>
      <c r="K512" s="67"/>
      <c r="L512" s="67"/>
      <c r="M512" s="67"/>
      <c r="N512" s="67"/>
      <c r="O512" s="67"/>
      <c r="P512" s="67"/>
      <c r="Q512" s="67"/>
      <c r="R512" s="67"/>
      <c r="S512" s="67"/>
      <c r="T512" s="67"/>
      <c r="U512" s="67"/>
      <c r="V512" s="67"/>
      <c r="W512" s="67"/>
      <c r="X512" s="67"/>
      <c r="Y512" s="67"/>
      <c r="Z512" s="67"/>
    </row>
    <row r="513" spans="1:26" ht="14.25" customHeight="1" x14ac:dyDescent="0.2">
      <c r="A513" s="67"/>
      <c r="B513" s="67"/>
      <c r="C513" s="67"/>
      <c r="D513" s="67"/>
      <c r="E513" s="67"/>
      <c r="F513" s="67"/>
      <c r="G513" s="67"/>
      <c r="H513" s="67"/>
      <c r="I513" s="67"/>
      <c r="J513" s="67"/>
      <c r="K513" s="67"/>
      <c r="L513" s="67"/>
      <c r="M513" s="67"/>
      <c r="N513" s="67"/>
      <c r="O513" s="67"/>
      <c r="P513" s="67"/>
      <c r="Q513" s="67"/>
      <c r="R513" s="67"/>
      <c r="S513" s="67"/>
      <c r="T513" s="67"/>
      <c r="U513" s="67"/>
      <c r="V513" s="67"/>
      <c r="W513" s="67"/>
      <c r="X513" s="67"/>
      <c r="Y513" s="67"/>
      <c r="Z513" s="67"/>
    </row>
    <row r="514" spans="1:26" ht="14.25" customHeight="1" x14ac:dyDescent="0.2">
      <c r="A514" s="67"/>
      <c r="B514" s="67"/>
      <c r="C514" s="67"/>
      <c r="D514" s="67"/>
      <c r="E514" s="67"/>
      <c r="F514" s="67"/>
      <c r="G514" s="67"/>
      <c r="H514" s="67"/>
      <c r="I514" s="67"/>
      <c r="J514" s="67"/>
      <c r="K514" s="67"/>
      <c r="L514" s="67"/>
      <c r="M514" s="67"/>
      <c r="N514" s="67"/>
      <c r="O514" s="67"/>
      <c r="P514" s="67"/>
      <c r="Q514" s="67"/>
      <c r="R514" s="67"/>
      <c r="S514" s="67"/>
      <c r="T514" s="67"/>
      <c r="U514" s="67"/>
      <c r="V514" s="67"/>
      <c r="W514" s="67"/>
      <c r="X514" s="67"/>
      <c r="Y514" s="67"/>
      <c r="Z514" s="67"/>
    </row>
    <row r="515" spans="1:26" ht="14.25" customHeight="1" x14ac:dyDescent="0.2">
      <c r="A515" s="67"/>
      <c r="B515" s="67"/>
      <c r="C515" s="67"/>
      <c r="D515" s="67"/>
      <c r="E515" s="67"/>
      <c r="F515" s="67"/>
      <c r="G515" s="67"/>
      <c r="H515" s="67"/>
      <c r="I515" s="67"/>
      <c r="J515" s="67"/>
      <c r="K515" s="67"/>
      <c r="L515" s="67"/>
      <c r="M515" s="67"/>
      <c r="N515" s="67"/>
      <c r="O515" s="67"/>
      <c r="P515" s="67"/>
      <c r="Q515" s="67"/>
      <c r="R515" s="67"/>
      <c r="S515" s="67"/>
      <c r="T515" s="67"/>
      <c r="U515" s="67"/>
      <c r="V515" s="67"/>
      <c r="W515" s="67"/>
      <c r="X515" s="67"/>
      <c r="Y515" s="67"/>
      <c r="Z515" s="67"/>
    </row>
    <row r="516" spans="1:26" ht="14.25" customHeight="1" x14ac:dyDescent="0.2">
      <c r="A516" s="67"/>
      <c r="B516" s="67"/>
      <c r="C516" s="67"/>
      <c r="D516" s="67"/>
      <c r="E516" s="67"/>
      <c r="F516" s="67"/>
      <c r="G516" s="67"/>
      <c r="H516" s="67"/>
      <c r="I516" s="67"/>
      <c r="J516" s="67"/>
      <c r="K516" s="67"/>
      <c r="L516" s="67"/>
      <c r="M516" s="67"/>
      <c r="N516" s="67"/>
      <c r="O516" s="67"/>
      <c r="P516" s="67"/>
      <c r="Q516" s="67"/>
      <c r="R516" s="67"/>
      <c r="S516" s="67"/>
      <c r="T516" s="67"/>
      <c r="U516" s="67"/>
      <c r="V516" s="67"/>
      <c r="W516" s="67"/>
      <c r="X516" s="67"/>
      <c r="Y516" s="67"/>
      <c r="Z516" s="67"/>
    </row>
    <row r="517" spans="1:26" ht="14.25" customHeight="1" x14ac:dyDescent="0.2">
      <c r="A517" s="67"/>
      <c r="B517" s="67"/>
      <c r="C517" s="67"/>
      <c r="D517" s="67"/>
      <c r="E517" s="67"/>
      <c r="F517" s="67"/>
      <c r="G517" s="67"/>
      <c r="H517" s="67"/>
      <c r="I517" s="67"/>
      <c r="J517" s="67"/>
      <c r="K517" s="67"/>
      <c r="L517" s="67"/>
      <c r="M517" s="67"/>
      <c r="N517" s="67"/>
      <c r="O517" s="67"/>
      <c r="P517" s="67"/>
      <c r="Q517" s="67"/>
      <c r="R517" s="67"/>
      <c r="S517" s="67"/>
      <c r="T517" s="67"/>
      <c r="U517" s="67"/>
      <c r="V517" s="67"/>
      <c r="W517" s="67"/>
      <c r="X517" s="67"/>
      <c r="Y517" s="67"/>
      <c r="Z517" s="67"/>
    </row>
    <row r="518" spans="1:26" ht="14.25" customHeight="1" x14ac:dyDescent="0.2">
      <c r="A518" s="67"/>
      <c r="B518" s="67"/>
      <c r="C518" s="67"/>
      <c r="D518" s="67"/>
      <c r="E518" s="67"/>
      <c r="F518" s="67"/>
      <c r="G518" s="67"/>
      <c r="H518" s="67"/>
      <c r="I518" s="67"/>
      <c r="J518" s="67"/>
      <c r="K518" s="67"/>
      <c r="L518" s="67"/>
      <c r="M518" s="67"/>
      <c r="N518" s="67"/>
      <c r="O518" s="67"/>
      <c r="P518" s="67"/>
      <c r="Q518" s="67"/>
      <c r="R518" s="67"/>
      <c r="S518" s="67"/>
      <c r="T518" s="67"/>
      <c r="U518" s="67"/>
      <c r="V518" s="67"/>
      <c r="W518" s="67"/>
      <c r="X518" s="67"/>
      <c r="Y518" s="67"/>
      <c r="Z518" s="67"/>
    </row>
    <row r="519" spans="1:26" ht="14.25" customHeight="1" x14ac:dyDescent="0.2">
      <c r="A519" s="67"/>
      <c r="B519" s="67"/>
      <c r="C519" s="67"/>
      <c r="D519" s="67"/>
      <c r="E519" s="67"/>
      <c r="F519" s="67"/>
      <c r="G519" s="67"/>
      <c r="H519" s="67"/>
      <c r="I519" s="67"/>
      <c r="J519" s="67"/>
      <c r="K519" s="67"/>
      <c r="L519" s="67"/>
      <c r="M519" s="67"/>
      <c r="N519" s="67"/>
      <c r="O519" s="67"/>
      <c r="P519" s="67"/>
      <c r="Q519" s="67"/>
      <c r="R519" s="67"/>
      <c r="S519" s="67"/>
      <c r="T519" s="67"/>
      <c r="U519" s="67"/>
      <c r="V519" s="67"/>
      <c r="W519" s="67"/>
      <c r="X519" s="67"/>
      <c r="Y519" s="67"/>
      <c r="Z519" s="67"/>
    </row>
    <row r="520" spans="1:26" ht="14.25" customHeight="1" x14ac:dyDescent="0.2">
      <c r="A520" s="67"/>
      <c r="B520" s="67"/>
      <c r="C520" s="67"/>
      <c r="D520" s="67"/>
      <c r="E520" s="67"/>
      <c r="F520" s="67"/>
      <c r="G520" s="67"/>
      <c r="H520" s="67"/>
      <c r="I520" s="67"/>
      <c r="J520" s="67"/>
      <c r="K520" s="67"/>
      <c r="L520" s="67"/>
      <c r="M520" s="67"/>
      <c r="N520" s="67"/>
      <c r="O520" s="67"/>
      <c r="P520" s="67"/>
      <c r="Q520" s="67"/>
      <c r="R520" s="67"/>
      <c r="S520" s="67"/>
      <c r="T520" s="67"/>
      <c r="U520" s="67"/>
      <c r="V520" s="67"/>
      <c r="W520" s="67"/>
      <c r="X520" s="67"/>
      <c r="Y520" s="67"/>
      <c r="Z520" s="67"/>
    </row>
    <row r="521" spans="1:26" ht="14.25" customHeight="1" x14ac:dyDescent="0.2">
      <c r="A521" s="67"/>
      <c r="B521" s="67"/>
      <c r="C521" s="67"/>
      <c r="D521" s="67"/>
      <c r="E521" s="67"/>
      <c r="F521" s="67"/>
      <c r="G521" s="67"/>
      <c r="H521" s="67"/>
      <c r="I521" s="67"/>
      <c r="J521" s="67"/>
      <c r="K521" s="67"/>
      <c r="L521" s="67"/>
      <c r="M521" s="67"/>
      <c r="N521" s="67"/>
      <c r="O521" s="67"/>
      <c r="P521" s="67"/>
      <c r="Q521" s="67"/>
      <c r="R521" s="67"/>
      <c r="S521" s="67"/>
      <c r="T521" s="67"/>
      <c r="U521" s="67"/>
      <c r="V521" s="67"/>
      <c r="W521" s="67"/>
      <c r="X521" s="67"/>
      <c r="Y521" s="67"/>
      <c r="Z521" s="67"/>
    </row>
    <row r="522" spans="1:26" ht="14.25" customHeight="1" x14ac:dyDescent="0.2">
      <c r="A522" s="67"/>
      <c r="B522" s="67"/>
      <c r="C522" s="67"/>
      <c r="D522" s="67"/>
      <c r="E522" s="67"/>
      <c r="F522" s="67"/>
      <c r="G522" s="67"/>
      <c r="H522" s="67"/>
      <c r="I522" s="67"/>
      <c r="J522" s="67"/>
      <c r="K522" s="67"/>
      <c r="L522" s="67"/>
      <c r="M522" s="67"/>
      <c r="N522" s="67"/>
      <c r="O522" s="67"/>
      <c r="P522" s="67"/>
      <c r="Q522" s="67"/>
      <c r="R522" s="67"/>
      <c r="S522" s="67"/>
      <c r="T522" s="67"/>
      <c r="U522" s="67"/>
      <c r="V522" s="67"/>
      <c r="W522" s="67"/>
      <c r="X522" s="67"/>
      <c r="Y522" s="67"/>
      <c r="Z522" s="67"/>
    </row>
    <row r="523" spans="1:26" ht="14.25" customHeight="1" x14ac:dyDescent="0.2">
      <c r="A523" s="67"/>
      <c r="B523" s="67"/>
      <c r="C523" s="67"/>
      <c r="D523" s="67"/>
      <c r="E523" s="67"/>
      <c r="F523" s="67"/>
      <c r="G523" s="67"/>
      <c r="H523" s="67"/>
      <c r="I523" s="67"/>
      <c r="J523" s="67"/>
      <c r="K523" s="67"/>
      <c r="L523" s="67"/>
      <c r="M523" s="67"/>
      <c r="N523" s="67"/>
      <c r="O523" s="67"/>
      <c r="P523" s="67"/>
      <c r="Q523" s="67"/>
      <c r="R523" s="67"/>
      <c r="S523" s="67"/>
      <c r="T523" s="67"/>
      <c r="U523" s="67"/>
      <c r="V523" s="67"/>
      <c r="W523" s="67"/>
      <c r="X523" s="67"/>
      <c r="Y523" s="67"/>
      <c r="Z523" s="67"/>
    </row>
    <row r="524" spans="1:26" ht="14.25" customHeight="1" x14ac:dyDescent="0.2">
      <c r="A524" s="67"/>
      <c r="B524" s="67"/>
      <c r="C524" s="67"/>
      <c r="D524" s="67"/>
      <c r="E524" s="67"/>
      <c r="F524" s="67"/>
      <c r="G524" s="67"/>
      <c r="H524" s="67"/>
      <c r="I524" s="67"/>
      <c r="J524" s="67"/>
      <c r="K524" s="67"/>
      <c r="L524" s="67"/>
      <c r="M524" s="67"/>
      <c r="N524" s="67"/>
      <c r="O524" s="67"/>
      <c r="P524" s="67"/>
      <c r="Q524" s="67"/>
      <c r="R524" s="67"/>
      <c r="S524" s="67"/>
      <c r="T524" s="67"/>
      <c r="U524" s="67"/>
      <c r="V524" s="67"/>
      <c r="W524" s="67"/>
      <c r="X524" s="67"/>
      <c r="Y524" s="67"/>
      <c r="Z524" s="67"/>
    </row>
    <row r="525" spans="1:26" ht="14.25" customHeight="1" x14ac:dyDescent="0.2">
      <c r="A525" s="67"/>
      <c r="B525" s="67"/>
      <c r="C525" s="67"/>
      <c r="D525" s="67"/>
      <c r="E525" s="67"/>
      <c r="F525" s="67"/>
      <c r="G525" s="67"/>
      <c r="H525" s="67"/>
      <c r="I525" s="67"/>
      <c r="J525" s="67"/>
      <c r="K525" s="67"/>
      <c r="L525" s="67"/>
      <c r="M525" s="67"/>
      <c r="N525" s="67"/>
      <c r="O525" s="67"/>
      <c r="P525" s="67"/>
      <c r="Q525" s="67"/>
      <c r="R525" s="67"/>
      <c r="S525" s="67"/>
      <c r="T525" s="67"/>
      <c r="U525" s="67"/>
      <c r="V525" s="67"/>
      <c r="W525" s="67"/>
      <c r="X525" s="67"/>
      <c r="Y525" s="67"/>
      <c r="Z525" s="67"/>
    </row>
    <row r="526" spans="1:26" ht="14.25" customHeight="1" x14ac:dyDescent="0.2">
      <c r="A526" s="67"/>
      <c r="B526" s="67"/>
      <c r="C526" s="67"/>
      <c r="D526" s="67"/>
      <c r="E526" s="67"/>
      <c r="F526" s="67"/>
      <c r="G526" s="67"/>
      <c r="H526" s="67"/>
      <c r="I526" s="67"/>
      <c r="J526" s="67"/>
      <c r="K526" s="67"/>
      <c r="L526" s="67"/>
      <c r="M526" s="67"/>
      <c r="N526" s="67"/>
      <c r="O526" s="67"/>
      <c r="P526" s="67"/>
      <c r="Q526" s="67"/>
      <c r="R526" s="67"/>
      <c r="S526" s="67"/>
      <c r="T526" s="67"/>
      <c r="U526" s="67"/>
      <c r="V526" s="67"/>
      <c r="W526" s="67"/>
      <c r="X526" s="67"/>
      <c r="Y526" s="67"/>
      <c r="Z526" s="67"/>
    </row>
    <row r="527" spans="1:26" ht="14.25" customHeight="1" x14ac:dyDescent="0.2">
      <c r="A527" s="67"/>
      <c r="B527" s="67"/>
      <c r="C527" s="67"/>
      <c r="D527" s="67"/>
      <c r="E527" s="67"/>
      <c r="F527" s="67"/>
      <c r="G527" s="67"/>
      <c r="H527" s="67"/>
      <c r="I527" s="67"/>
      <c r="J527" s="67"/>
      <c r="K527" s="67"/>
      <c r="L527" s="67"/>
      <c r="M527" s="67"/>
      <c r="N527" s="67"/>
      <c r="O527" s="67"/>
      <c r="P527" s="67"/>
      <c r="Q527" s="67"/>
      <c r="R527" s="67"/>
      <c r="S527" s="67"/>
      <c r="T527" s="67"/>
      <c r="U527" s="67"/>
      <c r="V527" s="67"/>
      <c r="W527" s="67"/>
      <c r="X527" s="67"/>
      <c r="Y527" s="67"/>
      <c r="Z527" s="67"/>
    </row>
    <row r="528" spans="1:26" ht="14.25" customHeight="1" x14ac:dyDescent="0.2">
      <c r="A528" s="67"/>
      <c r="B528" s="67"/>
      <c r="C528" s="67"/>
      <c r="D528" s="67"/>
      <c r="E528" s="67"/>
      <c r="F528" s="67"/>
      <c r="G528" s="67"/>
      <c r="H528" s="67"/>
      <c r="I528" s="67"/>
      <c r="J528" s="67"/>
      <c r="K528" s="67"/>
      <c r="L528" s="67"/>
      <c r="M528" s="67"/>
      <c r="N528" s="67"/>
      <c r="O528" s="67"/>
      <c r="P528" s="67"/>
      <c r="Q528" s="67"/>
      <c r="R528" s="67"/>
      <c r="S528" s="67"/>
      <c r="T528" s="67"/>
      <c r="U528" s="67"/>
      <c r="V528" s="67"/>
      <c r="W528" s="67"/>
      <c r="X528" s="67"/>
      <c r="Y528" s="67"/>
      <c r="Z528" s="67"/>
    </row>
    <row r="529" spans="1:26" ht="14.25" customHeight="1" x14ac:dyDescent="0.2">
      <c r="A529" s="67"/>
      <c r="B529" s="67"/>
      <c r="C529" s="67"/>
      <c r="D529" s="67"/>
      <c r="E529" s="67"/>
      <c r="F529" s="67"/>
      <c r="G529" s="67"/>
      <c r="H529" s="67"/>
      <c r="I529" s="67"/>
      <c r="J529" s="67"/>
      <c r="K529" s="67"/>
      <c r="L529" s="67"/>
      <c r="M529" s="67"/>
      <c r="N529" s="67"/>
      <c r="O529" s="67"/>
      <c r="P529" s="67"/>
      <c r="Q529" s="67"/>
      <c r="R529" s="67"/>
      <c r="S529" s="67"/>
      <c r="T529" s="67"/>
      <c r="U529" s="67"/>
      <c r="V529" s="67"/>
      <c r="W529" s="67"/>
      <c r="X529" s="67"/>
      <c r="Y529" s="67"/>
      <c r="Z529" s="67"/>
    </row>
    <row r="530" spans="1:26" ht="14.25" customHeight="1" x14ac:dyDescent="0.2">
      <c r="A530" s="67"/>
      <c r="B530" s="67"/>
      <c r="C530" s="67"/>
      <c r="D530" s="67"/>
      <c r="E530" s="67"/>
      <c r="F530" s="67"/>
      <c r="G530" s="67"/>
      <c r="H530" s="67"/>
      <c r="I530" s="67"/>
      <c r="J530" s="67"/>
      <c r="K530" s="67"/>
      <c r="L530" s="67"/>
      <c r="M530" s="67"/>
      <c r="N530" s="67"/>
      <c r="O530" s="67"/>
      <c r="P530" s="67"/>
      <c r="Q530" s="67"/>
      <c r="R530" s="67"/>
      <c r="S530" s="67"/>
      <c r="T530" s="67"/>
      <c r="U530" s="67"/>
      <c r="V530" s="67"/>
      <c r="W530" s="67"/>
      <c r="X530" s="67"/>
      <c r="Y530" s="67"/>
      <c r="Z530" s="67"/>
    </row>
    <row r="531" spans="1:26" ht="14.25" customHeight="1" x14ac:dyDescent="0.2">
      <c r="A531" s="67"/>
      <c r="B531" s="67"/>
      <c r="C531" s="67"/>
      <c r="D531" s="67"/>
      <c r="E531" s="67"/>
      <c r="F531" s="67"/>
      <c r="G531" s="67"/>
      <c r="H531" s="67"/>
      <c r="I531" s="67"/>
      <c r="J531" s="67"/>
      <c r="K531" s="67"/>
      <c r="L531" s="67"/>
      <c r="M531" s="67"/>
      <c r="N531" s="67"/>
      <c r="O531" s="67"/>
      <c r="P531" s="67"/>
      <c r="Q531" s="67"/>
      <c r="R531" s="67"/>
      <c r="S531" s="67"/>
      <c r="T531" s="67"/>
      <c r="U531" s="67"/>
      <c r="V531" s="67"/>
      <c r="W531" s="67"/>
      <c r="X531" s="67"/>
      <c r="Y531" s="67"/>
      <c r="Z531" s="67"/>
    </row>
    <row r="532" spans="1:26" ht="14.25" customHeight="1" x14ac:dyDescent="0.2">
      <c r="A532" s="67"/>
      <c r="B532" s="67"/>
      <c r="C532" s="67"/>
      <c r="D532" s="67"/>
      <c r="E532" s="67"/>
      <c r="F532" s="67"/>
      <c r="G532" s="67"/>
      <c r="H532" s="67"/>
      <c r="I532" s="67"/>
      <c r="J532" s="67"/>
      <c r="K532" s="67"/>
      <c r="L532" s="67"/>
      <c r="M532" s="67"/>
      <c r="N532" s="67"/>
      <c r="O532" s="67"/>
      <c r="P532" s="67"/>
      <c r="Q532" s="67"/>
      <c r="R532" s="67"/>
      <c r="S532" s="67"/>
      <c r="T532" s="67"/>
      <c r="U532" s="67"/>
      <c r="V532" s="67"/>
      <c r="W532" s="67"/>
      <c r="X532" s="67"/>
      <c r="Y532" s="67"/>
      <c r="Z532" s="67"/>
    </row>
    <row r="533" spans="1:26" ht="14.25" customHeight="1" x14ac:dyDescent="0.2">
      <c r="A533" s="67"/>
      <c r="B533" s="67"/>
      <c r="C533" s="67"/>
      <c r="D533" s="67"/>
      <c r="E533" s="67"/>
      <c r="F533" s="67"/>
      <c r="G533" s="67"/>
      <c r="H533" s="67"/>
      <c r="I533" s="67"/>
      <c r="J533" s="67"/>
      <c r="K533" s="67"/>
      <c r="L533" s="67"/>
      <c r="M533" s="67"/>
      <c r="N533" s="67"/>
      <c r="O533" s="67"/>
      <c r="P533" s="67"/>
      <c r="Q533" s="67"/>
      <c r="R533" s="67"/>
      <c r="S533" s="67"/>
      <c r="T533" s="67"/>
      <c r="U533" s="67"/>
      <c r="V533" s="67"/>
      <c r="W533" s="67"/>
      <c r="X533" s="67"/>
      <c r="Y533" s="67"/>
      <c r="Z533" s="67"/>
    </row>
    <row r="534" spans="1:26" ht="14.25" customHeight="1" x14ac:dyDescent="0.2">
      <c r="A534" s="67"/>
      <c r="B534" s="67"/>
      <c r="C534" s="67"/>
      <c r="D534" s="67"/>
      <c r="E534" s="67"/>
      <c r="F534" s="67"/>
      <c r="G534" s="67"/>
      <c r="H534" s="67"/>
      <c r="I534" s="67"/>
      <c r="J534" s="67"/>
      <c r="K534" s="67"/>
      <c r="L534" s="67"/>
      <c r="M534" s="67"/>
      <c r="N534" s="67"/>
      <c r="O534" s="67"/>
      <c r="P534" s="67"/>
      <c r="Q534" s="67"/>
      <c r="R534" s="67"/>
      <c r="S534" s="67"/>
      <c r="T534" s="67"/>
      <c r="U534" s="67"/>
      <c r="V534" s="67"/>
      <c r="W534" s="67"/>
      <c r="X534" s="67"/>
      <c r="Y534" s="67"/>
      <c r="Z534" s="67"/>
    </row>
    <row r="535" spans="1:26" ht="14.25" customHeight="1" x14ac:dyDescent="0.2">
      <c r="A535" s="67"/>
      <c r="B535" s="67"/>
      <c r="C535" s="67"/>
      <c r="D535" s="67"/>
      <c r="E535" s="67"/>
      <c r="F535" s="67"/>
      <c r="G535" s="67"/>
      <c r="H535" s="67"/>
      <c r="I535" s="67"/>
      <c r="J535" s="67"/>
      <c r="K535" s="67"/>
      <c r="L535" s="67"/>
      <c r="M535" s="67"/>
      <c r="N535" s="67"/>
      <c r="O535" s="67"/>
      <c r="P535" s="67"/>
      <c r="Q535" s="67"/>
      <c r="R535" s="67"/>
      <c r="S535" s="67"/>
      <c r="T535" s="67"/>
      <c r="U535" s="67"/>
      <c r="V535" s="67"/>
      <c r="W535" s="67"/>
      <c r="X535" s="67"/>
      <c r="Y535" s="67"/>
      <c r="Z535" s="67"/>
    </row>
    <row r="536" spans="1:26" ht="14.25" customHeight="1" x14ac:dyDescent="0.2">
      <c r="A536" s="67"/>
      <c r="B536" s="67"/>
      <c r="C536" s="67"/>
      <c r="D536" s="67"/>
      <c r="E536" s="67"/>
      <c r="F536" s="67"/>
      <c r="G536" s="67"/>
      <c r="H536" s="67"/>
      <c r="I536" s="67"/>
      <c r="J536" s="67"/>
      <c r="K536" s="67"/>
      <c r="L536" s="67"/>
      <c r="M536" s="67"/>
      <c r="N536" s="67"/>
      <c r="O536" s="67"/>
      <c r="P536" s="67"/>
      <c r="Q536" s="67"/>
      <c r="R536" s="67"/>
      <c r="S536" s="67"/>
      <c r="T536" s="67"/>
      <c r="U536" s="67"/>
      <c r="V536" s="67"/>
      <c r="W536" s="67"/>
      <c r="X536" s="67"/>
      <c r="Y536" s="67"/>
      <c r="Z536" s="67"/>
    </row>
    <row r="537" spans="1:26" ht="14.25" customHeight="1" x14ac:dyDescent="0.2">
      <c r="A537" s="67"/>
      <c r="B537" s="67"/>
      <c r="C537" s="67"/>
      <c r="D537" s="67"/>
      <c r="E537" s="67"/>
      <c r="F537" s="67"/>
      <c r="G537" s="67"/>
      <c r="H537" s="67"/>
      <c r="I537" s="67"/>
      <c r="J537" s="67"/>
      <c r="K537" s="67"/>
      <c r="L537" s="67"/>
      <c r="M537" s="67"/>
      <c r="N537" s="67"/>
      <c r="O537" s="67"/>
      <c r="P537" s="67"/>
      <c r="Q537" s="67"/>
      <c r="R537" s="67"/>
      <c r="S537" s="67"/>
      <c r="T537" s="67"/>
      <c r="U537" s="67"/>
      <c r="V537" s="67"/>
      <c r="W537" s="67"/>
      <c r="X537" s="67"/>
      <c r="Y537" s="67"/>
      <c r="Z537" s="67"/>
    </row>
    <row r="538" spans="1:26" ht="14.25" customHeight="1" x14ac:dyDescent="0.2">
      <c r="A538" s="67"/>
      <c r="B538" s="67"/>
      <c r="C538" s="67"/>
      <c r="D538" s="67"/>
      <c r="E538" s="67"/>
      <c r="F538" s="67"/>
      <c r="G538" s="67"/>
      <c r="H538" s="67"/>
      <c r="I538" s="67"/>
      <c r="J538" s="67"/>
      <c r="K538" s="67"/>
      <c r="L538" s="67"/>
      <c r="M538" s="67"/>
      <c r="N538" s="67"/>
      <c r="O538" s="67"/>
      <c r="P538" s="67"/>
      <c r="Q538" s="67"/>
      <c r="R538" s="67"/>
      <c r="S538" s="67"/>
      <c r="T538" s="67"/>
      <c r="U538" s="67"/>
      <c r="V538" s="67"/>
      <c r="W538" s="67"/>
      <c r="X538" s="67"/>
      <c r="Y538" s="67"/>
      <c r="Z538" s="67"/>
    </row>
    <row r="539" spans="1:26" ht="14.25" customHeight="1" x14ac:dyDescent="0.2">
      <c r="A539" s="67"/>
      <c r="B539" s="67"/>
      <c r="C539" s="67"/>
      <c r="D539" s="67"/>
      <c r="E539" s="67"/>
      <c r="F539" s="67"/>
      <c r="G539" s="67"/>
      <c r="H539" s="67"/>
      <c r="I539" s="67"/>
      <c r="J539" s="67"/>
      <c r="K539" s="67"/>
      <c r="L539" s="67"/>
      <c r="M539" s="67"/>
      <c r="N539" s="67"/>
      <c r="O539" s="67"/>
      <c r="P539" s="67"/>
      <c r="Q539" s="67"/>
      <c r="R539" s="67"/>
      <c r="S539" s="67"/>
      <c r="T539" s="67"/>
      <c r="U539" s="67"/>
      <c r="V539" s="67"/>
      <c r="W539" s="67"/>
      <c r="X539" s="67"/>
      <c r="Y539" s="67"/>
      <c r="Z539" s="67"/>
    </row>
    <row r="540" spans="1:26" ht="14.25" customHeight="1" x14ac:dyDescent="0.2">
      <c r="A540" s="67"/>
      <c r="B540" s="67"/>
      <c r="C540" s="67"/>
      <c r="D540" s="67"/>
      <c r="E540" s="67"/>
      <c r="F540" s="67"/>
      <c r="G540" s="67"/>
      <c r="H540" s="67"/>
      <c r="I540" s="67"/>
      <c r="J540" s="67"/>
      <c r="K540" s="67"/>
      <c r="L540" s="67"/>
      <c r="M540" s="67"/>
      <c r="N540" s="67"/>
      <c r="O540" s="67"/>
      <c r="P540" s="67"/>
      <c r="Q540" s="67"/>
      <c r="R540" s="67"/>
      <c r="S540" s="67"/>
      <c r="T540" s="67"/>
      <c r="U540" s="67"/>
      <c r="V540" s="67"/>
      <c r="W540" s="67"/>
      <c r="X540" s="67"/>
      <c r="Y540" s="67"/>
      <c r="Z540" s="67"/>
    </row>
    <row r="541" spans="1:26" ht="14.25" customHeight="1" x14ac:dyDescent="0.2">
      <c r="A541" s="67"/>
      <c r="B541" s="67"/>
      <c r="C541" s="67"/>
      <c r="D541" s="67"/>
      <c r="E541" s="67"/>
      <c r="F541" s="67"/>
      <c r="G541" s="67"/>
      <c r="H541" s="67"/>
      <c r="I541" s="67"/>
      <c r="J541" s="67"/>
      <c r="K541" s="67"/>
      <c r="L541" s="67"/>
      <c r="M541" s="67"/>
      <c r="N541" s="67"/>
      <c r="O541" s="67"/>
      <c r="P541" s="67"/>
      <c r="Q541" s="67"/>
      <c r="R541" s="67"/>
      <c r="S541" s="67"/>
      <c r="T541" s="67"/>
      <c r="U541" s="67"/>
      <c r="V541" s="67"/>
      <c r="W541" s="67"/>
      <c r="X541" s="67"/>
      <c r="Y541" s="67"/>
      <c r="Z541" s="67"/>
    </row>
    <row r="542" spans="1:26" ht="14.25" customHeight="1" x14ac:dyDescent="0.2">
      <c r="A542" s="67"/>
      <c r="B542" s="67"/>
      <c r="C542" s="67"/>
      <c r="D542" s="67"/>
      <c r="E542" s="67"/>
      <c r="F542" s="67"/>
      <c r="G542" s="67"/>
      <c r="H542" s="67"/>
      <c r="I542" s="67"/>
      <c r="J542" s="67"/>
      <c r="K542" s="67"/>
      <c r="L542" s="67"/>
      <c r="M542" s="67"/>
      <c r="N542" s="67"/>
      <c r="O542" s="67"/>
      <c r="P542" s="67"/>
      <c r="Q542" s="67"/>
      <c r="R542" s="67"/>
      <c r="S542" s="67"/>
      <c r="T542" s="67"/>
      <c r="U542" s="67"/>
      <c r="V542" s="67"/>
      <c r="W542" s="67"/>
      <c r="X542" s="67"/>
      <c r="Y542" s="67"/>
      <c r="Z542" s="67"/>
    </row>
    <row r="543" spans="1:26" ht="14.25" customHeight="1" x14ac:dyDescent="0.2">
      <c r="A543" s="67"/>
      <c r="B543" s="67"/>
      <c r="C543" s="67"/>
      <c r="D543" s="67"/>
      <c r="E543" s="67"/>
      <c r="F543" s="67"/>
      <c r="G543" s="67"/>
      <c r="H543" s="67"/>
      <c r="I543" s="67"/>
      <c r="J543" s="67"/>
      <c r="K543" s="67"/>
      <c r="L543" s="67"/>
      <c r="M543" s="67"/>
      <c r="N543" s="67"/>
      <c r="O543" s="67"/>
      <c r="P543" s="67"/>
      <c r="Q543" s="67"/>
      <c r="R543" s="67"/>
      <c r="S543" s="67"/>
      <c r="T543" s="67"/>
      <c r="U543" s="67"/>
      <c r="V543" s="67"/>
      <c r="W543" s="67"/>
      <c r="X543" s="67"/>
      <c r="Y543" s="67"/>
      <c r="Z543" s="67"/>
    </row>
    <row r="544" spans="1:26" ht="14.25" customHeight="1" x14ac:dyDescent="0.2">
      <c r="A544" s="67"/>
      <c r="B544" s="67"/>
      <c r="C544" s="67"/>
      <c r="D544" s="67"/>
      <c r="E544" s="67"/>
      <c r="F544" s="67"/>
      <c r="G544" s="67"/>
      <c r="H544" s="67"/>
      <c r="I544" s="67"/>
      <c r="J544" s="67"/>
      <c r="K544" s="67"/>
      <c r="L544" s="67"/>
      <c r="M544" s="67"/>
      <c r="N544" s="67"/>
      <c r="O544" s="67"/>
      <c r="P544" s="67"/>
      <c r="Q544" s="67"/>
      <c r="R544" s="67"/>
      <c r="S544" s="67"/>
      <c r="T544" s="67"/>
      <c r="U544" s="67"/>
      <c r="V544" s="67"/>
      <c r="W544" s="67"/>
      <c r="X544" s="67"/>
      <c r="Y544" s="67"/>
      <c r="Z544" s="67"/>
    </row>
    <row r="545" spans="1:26" ht="14.25" customHeight="1" x14ac:dyDescent="0.2">
      <c r="A545" s="67"/>
      <c r="B545" s="67"/>
      <c r="C545" s="67"/>
      <c r="D545" s="67"/>
      <c r="E545" s="67"/>
      <c r="F545" s="67"/>
      <c r="G545" s="67"/>
      <c r="H545" s="67"/>
      <c r="I545" s="67"/>
      <c r="J545" s="67"/>
      <c r="K545" s="67"/>
      <c r="L545" s="67"/>
      <c r="M545" s="67"/>
      <c r="N545" s="67"/>
      <c r="O545" s="67"/>
      <c r="P545" s="67"/>
      <c r="Q545" s="67"/>
      <c r="R545" s="67"/>
      <c r="S545" s="67"/>
      <c r="T545" s="67"/>
      <c r="U545" s="67"/>
      <c r="V545" s="67"/>
      <c r="W545" s="67"/>
      <c r="X545" s="67"/>
      <c r="Y545" s="67"/>
      <c r="Z545" s="67"/>
    </row>
    <row r="546" spans="1:26" ht="14.25" customHeight="1" x14ac:dyDescent="0.2">
      <c r="A546" s="67"/>
      <c r="B546" s="67"/>
      <c r="C546" s="67"/>
      <c r="D546" s="67"/>
      <c r="E546" s="67"/>
      <c r="F546" s="67"/>
      <c r="G546" s="67"/>
      <c r="H546" s="67"/>
      <c r="I546" s="67"/>
      <c r="J546" s="67"/>
      <c r="K546" s="67"/>
      <c r="L546" s="67"/>
      <c r="M546" s="67"/>
      <c r="N546" s="67"/>
      <c r="O546" s="67"/>
      <c r="P546" s="67"/>
      <c r="Q546" s="67"/>
      <c r="R546" s="67"/>
      <c r="S546" s="67"/>
      <c r="T546" s="67"/>
      <c r="U546" s="67"/>
      <c r="V546" s="67"/>
      <c r="W546" s="67"/>
      <c r="X546" s="67"/>
      <c r="Y546" s="67"/>
      <c r="Z546" s="67"/>
    </row>
    <row r="547" spans="1:26" ht="14.25" customHeight="1" x14ac:dyDescent="0.2">
      <c r="A547" s="67"/>
      <c r="B547" s="67"/>
      <c r="C547" s="67"/>
      <c r="D547" s="67"/>
      <c r="E547" s="67"/>
      <c r="F547" s="67"/>
      <c r="G547" s="67"/>
      <c r="H547" s="67"/>
      <c r="I547" s="67"/>
      <c r="J547" s="67"/>
      <c r="K547" s="67"/>
      <c r="L547" s="67"/>
      <c r="M547" s="67"/>
      <c r="N547" s="67"/>
      <c r="O547" s="67"/>
      <c r="P547" s="67"/>
      <c r="Q547" s="67"/>
      <c r="R547" s="67"/>
      <c r="S547" s="67"/>
      <c r="T547" s="67"/>
      <c r="U547" s="67"/>
      <c r="V547" s="67"/>
      <c r="W547" s="67"/>
      <c r="X547" s="67"/>
      <c r="Y547" s="67"/>
      <c r="Z547" s="67"/>
    </row>
    <row r="548" spans="1:26" ht="14.25" customHeight="1" x14ac:dyDescent="0.2">
      <c r="A548" s="67"/>
      <c r="B548" s="67"/>
      <c r="C548" s="67"/>
      <c r="D548" s="67"/>
      <c r="E548" s="67"/>
      <c r="F548" s="67"/>
      <c r="G548" s="67"/>
      <c r="H548" s="67"/>
      <c r="I548" s="67"/>
      <c r="J548" s="67"/>
      <c r="K548" s="67"/>
      <c r="L548" s="67"/>
      <c r="M548" s="67"/>
      <c r="N548" s="67"/>
      <c r="O548" s="67"/>
      <c r="P548" s="67"/>
      <c r="Q548" s="67"/>
      <c r="R548" s="67"/>
      <c r="S548" s="67"/>
      <c r="T548" s="67"/>
      <c r="U548" s="67"/>
      <c r="V548" s="67"/>
      <c r="W548" s="67"/>
      <c r="X548" s="67"/>
      <c r="Y548" s="67"/>
      <c r="Z548" s="67"/>
    </row>
    <row r="549" spans="1:26" ht="14.25" customHeight="1" x14ac:dyDescent="0.2">
      <c r="A549" s="67"/>
      <c r="B549" s="67"/>
      <c r="C549" s="67"/>
      <c r="D549" s="67"/>
      <c r="E549" s="67"/>
      <c r="F549" s="67"/>
      <c r="G549" s="67"/>
      <c r="H549" s="67"/>
      <c r="I549" s="67"/>
      <c r="J549" s="67"/>
      <c r="K549" s="67"/>
      <c r="L549" s="67"/>
      <c r="M549" s="67"/>
      <c r="N549" s="67"/>
      <c r="O549" s="67"/>
      <c r="P549" s="67"/>
      <c r="Q549" s="67"/>
      <c r="R549" s="67"/>
      <c r="S549" s="67"/>
      <c r="T549" s="67"/>
      <c r="U549" s="67"/>
      <c r="V549" s="67"/>
      <c r="W549" s="67"/>
      <c r="X549" s="67"/>
      <c r="Y549" s="67"/>
      <c r="Z549" s="67"/>
    </row>
    <row r="550" spans="1:26" ht="14.25" customHeight="1" x14ac:dyDescent="0.2">
      <c r="A550" s="67"/>
      <c r="B550" s="67"/>
      <c r="C550" s="67"/>
      <c r="D550" s="67"/>
      <c r="E550" s="67"/>
      <c r="F550" s="67"/>
      <c r="G550" s="67"/>
      <c r="H550" s="67"/>
      <c r="I550" s="67"/>
      <c r="J550" s="67"/>
      <c r="K550" s="67"/>
      <c r="L550" s="67"/>
      <c r="M550" s="67"/>
      <c r="N550" s="67"/>
      <c r="O550" s="67"/>
      <c r="P550" s="67"/>
      <c r="Q550" s="67"/>
      <c r="R550" s="67"/>
      <c r="S550" s="67"/>
      <c r="T550" s="67"/>
      <c r="U550" s="67"/>
      <c r="V550" s="67"/>
      <c r="W550" s="67"/>
      <c r="X550" s="67"/>
      <c r="Y550" s="67"/>
      <c r="Z550" s="67"/>
    </row>
    <row r="551" spans="1:26" ht="14.25" customHeight="1" x14ac:dyDescent="0.2">
      <c r="A551" s="67"/>
      <c r="B551" s="67"/>
      <c r="C551" s="67"/>
      <c r="D551" s="67"/>
      <c r="E551" s="67"/>
      <c r="F551" s="67"/>
      <c r="G551" s="67"/>
      <c r="H551" s="67"/>
      <c r="I551" s="67"/>
      <c r="J551" s="67"/>
      <c r="K551" s="67"/>
      <c r="L551" s="67"/>
      <c r="M551" s="67"/>
      <c r="N551" s="67"/>
      <c r="O551" s="67"/>
      <c r="P551" s="67"/>
      <c r="Q551" s="67"/>
      <c r="R551" s="67"/>
      <c r="S551" s="67"/>
      <c r="T551" s="67"/>
      <c r="U551" s="67"/>
      <c r="V551" s="67"/>
      <c r="W551" s="67"/>
      <c r="X551" s="67"/>
      <c r="Y551" s="67"/>
      <c r="Z551" s="67"/>
    </row>
    <row r="552" spans="1:26" ht="14.25" customHeight="1" x14ac:dyDescent="0.2">
      <c r="A552" s="67"/>
      <c r="B552" s="67"/>
      <c r="C552" s="67"/>
      <c r="D552" s="67"/>
      <c r="E552" s="67"/>
      <c r="F552" s="67"/>
      <c r="G552" s="67"/>
      <c r="H552" s="67"/>
      <c r="I552" s="67"/>
      <c r="J552" s="67"/>
      <c r="K552" s="67"/>
      <c r="L552" s="67"/>
      <c r="M552" s="67"/>
      <c r="N552" s="67"/>
      <c r="O552" s="67"/>
      <c r="P552" s="67"/>
      <c r="Q552" s="67"/>
      <c r="R552" s="67"/>
      <c r="S552" s="67"/>
      <c r="T552" s="67"/>
      <c r="U552" s="67"/>
      <c r="V552" s="67"/>
      <c r="W552" s="67"/>
      <c r="X552" s="67"/>
      <c r="Y552" s="67"/>
      <c r="Z552" s="67"/>
    </row>
    <row r="553" spans="1:26" ht="14.25" customHeight="1" x14ac:dyDescent="0.2">
      <c r="A553" s="67"/>
      <c r="B553" s="67"/>
      <c r="C553" s="67"/>
      <c r="D553" s="67"/>
      <c r="E553" s="67"/>
      <c r="F553" s="67"/>
      <c r="G553" s="67"/>
      <c r="H553" s="67"/>
      <c r="I553" s="67"/>
      <c r="J553" s="67"/>
      <c r="K553" s="67"/>
      <c r="L553" s="67"/>
      <c r="M553" s="67"/>
      <c r="N553" s="67"/>
      <c r="O553" s="67"/>
      <c r="P553" s="67"/>
      <c r="Q553" s="67"/>
      <c r="R553" s="67"/>
      <c r="S553" s="67"/>
      <c r="T553" s="67"/>
      <c r="U553" s="67"/>
      <c r="V553" s="67"/>
      <c r="W553" s="67"/>
      <c r="X553" s="67"/>
      <c r="Y553" s="67"/>
      <c r="Z553" s="67"/>
    </row>
    <row r="554" spans="1:26" ht="14.25" customHeight="1" x14ac:dyDescent="0.2">
      <c r="A554" s="67"/>
      <c r="B554" s="67"/>
      <c r="C554" s="67"/>
      <c r="D554" s="67"/>
      <c r="E554" s="67"/>
      <c r="F554" s="67"/>
      <c r="G554" s="67"/>
      <c r="H554" s="67"/>
      <c r="I554" s="67"/>
      <c r="J554" s="67"/>
      <c r="K554" s="67"/>
      <c r="L554" s="67"/>
      <c r="M554" s="67"/>
      <c r="N554" s="67"/>
      <c r="O554" s="67"/>
      <c r="P554" s="67"/>
      <c r="Q554" s="67"/>
      <c r="R554" s="67"/>
      <c r="S554" s="67"/>
      <c r="T554" s="67"/>
      <c r="U554" s="67"/>
      <c r="V554" s="67"/>
      <c r="W554" s="67"/>
      <c r="X554" s="67"/>
      <c r="Y554" s="67"/>
      <c r="Z554" s="67"/>
    </row>
    <row r="555" spans="1:26" ht="14.25" customHeight="1" x14ac:dyDescent="0.2">
      <c r="A555" s="67"/>
      <c r="B555" s="67"/>
      <c r="C555" s="67"/>
      <c r="D555" s="67"/>
      <c r="E555" s="67"/>
      <c r="F555" s="67"/>
      <c r="G555" s="67"/>
      <c r="H555" s="67"/>
      <c r="I555" s="67"/>
      <c r="J555" s="67"/>
      <c r="K555" s="67"/>
      <c r="L555" s="67"/>
      <c r="M555" s="67"/>
      <c r="N555" s="67"/>
      <c r="O555" s="67"/>
      <c r="P555" s="67"/>
      <c r="Q555" s="67"/>
      <c r="R555" s="67"/>
      <c r="S555" s="67"/>
      <c r="T555" s="67"/>
      <c r="U555" s="67"/>
      <c r="V555" s="67"/>
      <c r="W555" s="67"/>
      <c r="X555" s="67"/>
      <c r="Y555" s="67"/>
      <c r="Z555" s="67"/>
    </row>
    <row r="556" spans="1:26" ht="14.25" customHeight="1" x14ac:dyDescent="0.2">
      <c r="A556" s="67"/>
      <c r="B556" s="67"/>
      <c r="C556" s="67"/>
      <c r="D556" s="67"/>
      <c r="E556" s="67"/>
      <c r="F556" s="67"/>
      <c r="G556" s="67"/>
      <c r="H556" s="67"/>
      <c r="I556" s="67"/>
      <c r="J556" s="67"/>
      <c r="K556" s="67"/>
      <c r="L556" s="67"/>
      <c r="M556" s="67"/>
      <c r="N556" s="67"/>
      <c r="O556" s="67"/>
      <c r="P556" s="67"/>
      <c r="Q556" s="67"/>
      <c r="R556" s="67"/>
      <c r="S556" s="67"/>
      <c r="T556" s="67"/>
      <c r="U556" s="67"/>
      <c r="V556" s="67"/>
      <c r="W556" s="67"/>
      <c r="X556" s="67"/>
      <c r="Y556" s="67"/>
      <c r="Z556" s="67"/>
    </row>
    <row r="557" spans="1:26" ht="14.25" customHeight="1" x14ac:dyDescent="0.2">
      <c r="A557" s="67"/>
      <c r="B557" s="67"/>
      <c r="C557" s="67"/>
      <c r="D557" s="67"/>
      <c r="E557" s="67"/>
      <c r="F557" s="67"/>
      <c r="G557" s="67"/>
      <c r="H557" s="67"/>
      <c r="I557" s="67"/>
      <c r="J557" s="67"/>
      <c r="K557" s="67"/>
      <c r="L557" s="67"/>
      <c r="M557" s="67"/>
      <c r="N557" s="67"/>
      <c r="O557" s="67"/>
      <c r="P557" s="67"/>
      <c r="Q557" s="67"/>
      <c r="R557" s="67"/>
      <c r="S557" s="67"/>
      <c r="T557" s="67"/>
      <c r="U557" s="67"/>
      <c r="V557" s="67"/>
      <c r="W557" s="67"/>
      <c r="X557" s="67"/>
      <c r="Y557" s="67"/>
      <c r="Z557" s="67"/>
    </row>
    <row r="558" spans="1:26" ht="14.25" customHeight="1" x14ac:dyDescent="0.2">
      <c r="A558" s="67"/>
      <c r="B558" s="67"/>
      <c r="C558" s="67"/>
      <c r="D558" s="67"/>
      <c r="E558" s="67"/>
      <c r="F558" s="67"/>
      <c r="G558" s="67"/>
      <c r="H558" s="67"/>
      <c r="I558" s="67"/>
      <c r="J558" s="67"/>
      <c r="K558" s="67"/>
      <c r="L558" s="67"/>
      <c r="M558" s="67"/>
      <c r="N558" s="67"/>
      <c r="O558" s="67"/>
      <c r="P558" s="67"/>
      <c r="Q558" s="67"/>
      <c r="R558" s="67"/>
      <c r="S558" s="67"/>
      <c r="T558" s="67"/>
      <c r="U558" s="67"/>
      <c r="V558" s="67"/>
      <c r="W558" s="67"/>
      <c r="X558" s="67"/>
      <c r="Y558" s="67"/>
      <c r="Z558" s="67"/>
    </row>
    <row r="559" spans="1:26" ht="14.25" customHeight="1" x14ac:dyDescent="0.2">
      <c r="A559" s="67"/>
      <c r="B559" s="67"/>
      <c r="C559" s="67"/>
      <c r="D559" s="67"/>
      <c r="E559" s="67"/>
      <c r="F559" s="67"/>
      <c r="G559" s="67"/>
      <c r="H559" s="67"/>
      <c r="I559" s="67"/>
      <c r="J559" s="67"/>
      <c r="K559" s="67"/>
      <c r="L559" s="67"/>
      <c r="M559" s="67"/>
      <c r="N559" s="67"/>
      <c r="O559" s="67"/>
      <c r="P559" s="67"/>
      <c r="Q559" s="67"/>
      <c r="R559" s="67"/>
      <c r="S559" s="67"/>
      <c r="T559" s="67"/>
      <c r="U559" s="67"/>
      <c r="V559" s="67"/>
      <c r="W559" s="67"/>
      <c r="X559" s="67"/>
      <c r="Y559" s="67"/>
      <c r="Z559" s="67"/>
    </row>
    <row r="560" spans="1:26" ht="14.25" customHeight="1" x14ac:dyDescent="0.2">
      <c r="A560" s="67"/>
      <c r="B560" s="67"/>
      <c r="C560" s="67"/>
      <c r="D560" s="67"/>
      <c r="E560" s="67"/>
      <c r="F560" s="67"/>
      <c r="G560" s="67"/>
      <c r="H560" s="67"/>
      <c r="I560" s="67"/>
      <c r="J560" s="67"/>
      <c r="K560" s="67"/>
      <c r="L560" s="67"/>
      <c r="M560" s="67"/>
      <c r="N560" s="67"/>
      <c r="O560" s="67"/>
      <c r="P560" s="67"/>
      <c r="Q560" s="67"/>
      <c r="R560" s="67"/>
      <c r="S560" s="67"/>
      <c r="T560" s="67"/>
      <c r="U560" s="67"/>
      <c r="V560" s="67"/>
      <c r="W560" s="67"/>
      <c r="X560" s="67"/>
      <c r="Y560" s="67"/>
      <c r="Z560" s="67"/>
    </row>
    <row r="561" spans="1:26" ht="14.25" customHeight="1" x14ac:dyDescent="0.2">
      <c r="A561" s="67"/>
      <c r="B561" s="67"/>
      <c r="C561" s="67"/>
      <c r="D561" s="67"/>
      <c r="E561" s="67"/>
      <c r="F561" s="67"/>
      <c r="G561" s="67"/>
      <c r="H561" s="67"/>
      <c r="I561" s="67"/>
      <c r="J561" s="67"/>
      <c r="K561" s="67"/>
      <c r="L561" s="67"/>
      <c r="M561" s="67"/>
      <c r="N561" s="67"/>
      <c r="O561" s="67"/>
      <c r="P561" s="67"/>
      <c r="Q561" s="67"/>
      <c r="R561" s="67"/>
      <c r="S561" s="67"/>
      <c r="T561" s="67"/>
      <c r="U561" s="67"/>
      <c r="V561" s="67"/>
      <c r="W561" s="67"/>
      <c r="X561" s="67"/>
      <c r="Y561" s="67"/>
      <c r="Z561" s="67"/>
    </row>
    <row r="562" spans="1:26" ht="14.25" customHeight="1" x14ac:dyDescent="0.2">
      <c r="A562" s="67"/>
      <c r="B562" s="67"/>
      <c r="C562" s="67"/>
      <c r="D562" s="67"/>
      <c r="E562" s="67"/>
      <c r="F562" s="67"/>
      <c r="G562" s="67"/>
      <c r="H562" s="67"/>
      <c r="I562" s="67"/>
      <c r="J562" s="67"/>
      <c r="K562" s="67"/>
      <c r="L562" s="67"/>
      <c r="M562" s="67"/>
      <c r="N562" s="67"/>
      <c r="O562" s="67"/>
      <c r="P562" s="67"/>
      <c r="Q562" s="67"/>
      <c r="R562" s="67"/>
      <c r="S562" s="67"/>
      <c r="T562" s="67"/>
      <c r="U562" s="67"/>
      <c r="V562" s="67"/>
      <c r="W562" s="67"/>
      <c r="X562" s="67"/>
      <c r="Y562" s="67"/>
      <c r="Z562" s="67"/>
    </row>
    <row r="563" spans="1:26" ht="14.25" customHeight="1" x14ac:dyDescent="0.2">
      <c r="A563" s="67"/>
      <c r="B563" s="67"/>
      <c r="C563" s="67"/>
      <c r="D563" s="67"/>
      <c r="E563" s="67"/>
      <c r="F563" s="67"/>
      <c r="G563" s="67"/>
      <c r="H563" s="67"/>
      <c r="I563" s="67"/>
      <c r="J563" s="67"/>
      <c r="K563" s="67"/>
      <c r="L563" s="67"/>
      <c r="M563" s="67"/>
      <c r="N563" s="67"/>
      <c r="O563" s="67"/>
      <c r="P563" s="67"/>
      <c r="Q563" s="67"/>
      <c r="R563" s="67"/>
      <c r="S563" s="67"/>
      <c r="T563" s="67"/>
      <c r="U563" s="67"/>
      <c r="V563" s="67"/>
      <c r="W563" s="67"/>
      <c r="X563" s="67"/>
      <c r="Y563" s="67"/>
      <c r="Z563" s="67"/>
    </row>
    <row r="564" spans="1:26" ht="14.25" customHeight="1" x14ac:dyDescent="0.2">
      <c r="A564" s="67"/>
      <c r="B564" s="67"/>
      <c r="C564" s="67"/>
      <c r="D564" s="67"/>
      <c r="E564" s="67"/>
      <c r="F564" s="67"/>
      <c r="G564" s="67"/>
      <c r="H564" s="67"/>
      <c r="I564" s="67"/>
      <c r="J564" s="67"/>
      <c r="K564" s="67"/>
      <c r="L564" s="67"/>
      <c r="M564" s="67"/>
      <c r="N564" s="67"/>
      <c r="O564" s="67"/>
      <c r="P564" s="67"/>
      <c r="Q564" s="67"/>
      <c r="R564" s="67"/>
      <c r="S564" s="67"/>
      <c r="T564" s="67"/>
      <c r="U564" s="67"/>
      <c r="V564" s="67"/>
      <c r="W564" s="67"/>
      <c r="X564" s="67"/>
      <c r="Y564" s="67"/>
      <c r="Z564" s="67"/>
    </row>
    <row r="565" spans="1:26" ht="14.25" customHeight="1" x14ac:dyDescent="0.2">
      <c r="A565" s="67"/>
      <c r="B565" s="67"/>
      <c r="C565" s="67"/>
      <c r="D565" s="67"/>
      <c r="E565" s="67"/>
      <c r="F565" s="67"/>
      <c r="G565" s="67"/>
      <c r="H565" s="67"/>
      <c r="I565" s="67"/>
      <c r="J565" s="67"/>
      <c r="K565" s="67"/>
      <c r="L565" s="67"/>
      <c r="M565" s="67"/>
      <c r="N565" s="67"/>
      <c r="O565" s="67"/>
      <c r="P565" s="67"/>
      <c r="Q565" s="67"/>
      <c r="R565" s="67"/>
      <c r="S565" s="67"/>
      <c r="T565" s="67"/>
      <c r="U565" s="67"/>
      <c r="V565" s="67"/>
      <c r="W565" s="67"/>
      <c r="X565" s="67"/>
      <c r="Y565" s="67"/>
      <c r="Z565" s="67"/>
    </row>
    <row r="566" spans="1:26" ht="14.25" customHeight="1" x14ac:dyDescent="0.2">
      <c r="A566" s="67"/>
      <c r="B566" s="67"/>
      <c r="C566" s="67"/>
      <c r="D566" s="67"/>
      <c r="E566" s="67"/>
      <c r="F566" s="67"/>
      <c r="G566" s="67"/>
      <c r="H566" s="67"/>
      <c r="I566" s="67"/>
      <c r="J566" s="67"/>
      <c r="K566" s="67"/>
      <c r="L566" s="67"/>
      <c r="M566" s="67"/>
      <c r="N566" s="67"/>
      <c r="O566" s="67"/>
      <c r="P566" s="67"/>
      <c r="Q566" s="67"/>
      <c r="R566" s="67"/>
      <c r="S566" s="67"/>
      <c r="T566" s="67"/>
      <c r="U566" s="67"/>
      <c r="V566" s="67"/>
      <c r="W566" s="67"/>
      <c r="X566" s="67"/>
      <c r="Y566" s="67"/>
      <c r="Z566" s="67"/>
    </row>
    <row r="567" spans="1:26" ht="14.25" customHeight="1" x14ac:dyDescent="0.2">
      <c r="A567" s="67"/>
      <c r="B567" s="67"/>
      <c r="C567" s="67"/>
      <c r="D567" s="67"/>
      <c r="E567" s="67"/>
      <c r="F567" s="67"/>
      <c r="G567" s="67"/>
      <c r="H567" s="67"/>
      <c r="I567" s="67"/>
      <c r="J567" s="67"/>
      <c r="K567" s="67"/>
      <c r="L567" s="67"/>
      <c r="M567" s="67"/>
      <c r="N567" s="67"/>
      <c r="O567" s="67"/>
      <c r="P567" s="67"/>
      <c r="Q567" s="67"/>
      <c r="R567" s="67"/>
      <c r="S567" s="67"/>
      <c r="T567" s="67"/>
      <c r="U567" s="67"/>
      <c r="V567" s="67"/>
      <c r="W567" s="67"/>
      <c r="X567" s="67"/>
      <c r="Y567" s="67"/>
      <c r="Z567" s="67"/>
    </row>
    <row r="568" spans="1:26" ht="14.25" customHeight="1" x14ac:dyDescent="0.2">
      <c r="A568" s="67"/>
      <c r="B568" s="67"/>
      <c r="C568" s="67"/>
      <c r="D568" s="67"/>
      <c r="E568" s="67"/>
      <c r="F568" s="67"/>
      <c r="G568" s="67"/>
      <c r="H568" s="67"/>
      <c r="I568" s="67"/>
      <c r="J568" s="67"/>
      <c r="K568" s="67"/>
      <c r="L568" s="67"/>
      <c r="M568" s="67"/>
      <c r="N568" s="67"/>
      <c r="O568" s="67"/>
      <c r="P568" s="67"/>
      <c r="Q568" s="67"/>
      <c r="R568" s="67"/>
      <c r="S568" s="67"/>
      <c r="T568" s="67"/>
      <c r="U568" s="67"/>
      <c r="V568" s="67"/>
      <c r="W568" s="67"/>
      <c r="X568" s="67"/>
      <c r="Y568" s="67"/>
      <c r="Z568" s="67"/>
    </row>
    <row r="569" spans="1:26" ht="14.25" customHeight="1" x14ac:dyDescent="0.2">
      <c r="A569" s="67"/>
      <c r="B569" s="67"/>
      <c r="C569" s="67"/>
      <c r="D569" s="67"/>
      <c r="E569" s="67"/>
      <c r="F569" s="67"/>
      <c r="G569" s="67"/>
      <c r="H569" s="67"/>
      <c r="I569" s="67"/>
      <c r="J569" s="67"/>
      <c r="K569" s="67"/>
      <c r="L569" s="67"/>
      <c r="M569" s="67"/>
      <c r="N569" s="67"/>
      <c r="O569" s="67"/>
      <c r="P569" s="67"/>
      <c r="Q569" s="67"/>
      <c r="R569" s="67"/>
      <c r="S569" s="67"/>
      <c r="T569" s="67"/>
      <c r="U569" s="67"/>
      <c r="V569" s="67"/>
      <c r="W569" s="67"/>
      <c r="X569" s="67"/>
      <c r="Y569" s="67"/>
      <c r="Z569" s="67"/>
    </row>
    <row r="570" spans="1:26" ht="14.25" customHeight="1" x14ac:dyDescent="0.2">
      <c r="A570" s="67"/>
      <c r="B570" s="67"/>
      <c r="C570" s="67"/>
      <c r="D570" s="67"/>
      <c r="E570" s="67"/>
      <c r="F570" s="67"/>
      <c r="G570" s="67"/>
      <c r="H570" s="67"/>
      <c r="I570" s="67"/>
      <c r="J570" s="67"/>
      <c r="K570" s="67"/>
      <c r="L570" s="67"/>
      <c r="M570" s="67"/>
      <c r="N570" s="67"/>
      <c r="O570" s="67"/>
      <c r="P570" s="67"/>
      <c r="Q570" s="67"/>
      <c r="R570" s="67"/>
      <c r="S570" s="67"/>
      <c r="T570" s="67"/>
      <c r="U570" s="67"/>
      <c r="V570" s="67"/>
      <c r="W570" s="67"/>
      <c r="X570" s="67"/>
      <c r="Y570" s="67"/>
      <c r="Z570" s="67"/>
    </row>
    <row r="571" spans="1:26" ht="14.25" customHeight="1" x14ac:dyDescent="0.2">
      <c r="A571" s="67"/>
      <c r="B571" s="67"/>
      <c r="C571" s="67"/>
      <c r="D571" s="67"/>
      <c r="E571" s="67"/>
      <c r="F571" s="67"/>
      <c r="G571" s="67"/>
      <c r="H571" s="67"/>
      <c r="I571" s="67"/>
      <c r="J571" s="67"/>
      <c r="K571" s="67"/>
      <c r="L571" s="67"/>
      <c r="M571" s="67"/>
      <c r="N571" s="67"/>
      <c r="O571" s="67"/>
      <c r="P571" s="67"/>
      <c r="Q571" s="67"/>
      <c r="R571" s="67"/>
      <c r="S571" s="67"/>
      <c r="T571" s="67"/>
      <c r="U571" s="67"/>
      <c r="V571" s="67"/>
      <c r="W571" s="67"/>
      <c r="X571" s="67"/>
      <c r="Y571" s="67"/>
      <c r="Z571" s="67"/>
    </row>
    <row r="572" spans="1:26" ht="14.25" customHeight="1" x14ac:dyDescent="0.2">
      <c r="A572" s="67"/>
      <c r="B572" s="67"/>
      <c r="C572" s="67"/>
      <c r="D572" s="67"/>
      <c r="E572" s="67"/>
      <c r="F572" s="67"/>
      <c r="G572" s="67"/>
      <c r="H572" s="67"/>
      <c r="I572" s="67"/>
      <c r="J572" s="67"/>
      <c r="K572" s="67"/>
      <c r="L572" s="67"/>
      <c r="M572" s="67"/>
      <c r="N572" s="67"/>
      <c r="O572" s="67"/>
      <c r="P572" s="67"/>
      <c r="Q572" s="67"/>
      <c r="R572" s="67"/>
      <c r="S572" s="67"/>
      <c r="T572" s="67"/>
      <c r="U572" s="67"/>
      <c r="V572" s="67"/>
      <c r="W572" s="67"/>
      <c r="X572" s="67"/>
      <c r="Y572" s="67"/>
      <c r="Z572" s="67"/>
    </row>
    <row r="573" spans="1:26" ht="14.25" customHeight="1" x14ac:dyDescent="0.2">
      <c r="A573" s="67"/>
      <c r="B573" s="67"/>
      <c r="C573" s="67"/>
      <c r="D573" s="67"/>
      <c r="E573" s="67"/>
      <c r="F573" s="67"/>
      <c r="G573" s="67"/>
      <c r="H573" s="67"/>
      <c r="I573" s="67"/>
      <c r="J573" s="67"/>
      <c r="K573" s="67"/>
      <c r="L573" s="67"/>
      <c r="M573" s="67"/>
      <c r="N573" s="67"/>
      <c r="O573" s="67"/>
      <c r="P573" s="67"/>
      <c r="Q573" s="67"/>
      <c r="R573" s="67"/>
      <c r="S573" s="67"/>
      <c r="T573" s="67"/>
      <c r="U573" s="67"/>
      <c r="V573" s="67"/>
      <c r="W573" s="67"/>
      <c r="X573" s="67"/>
      <c r="Y573" s="67"/>
      <c r="Z573" s="67"/>
    </row>
    <row r="574" spans="1:26" ht="14.25" customHeight="1" x14ac:dyDescent="0.2">
      <c r="A574" s="67"/>
      <c r="B574" s="67"/>
      <c r="C574" s="67"/>
      <c r="D574" s="67"/>
      <c r="E574" s="67"/>
      <c r="F574" s="67"/>
      <c r="G574" s="67"/>
      <c r="H574" s="67"/>
      <c r="I574" s="67"/>
      <c r="J574" s="67"/>
      <c r="K574" s="67"/>
      <c r="L574" s="67"/>
      <c r="M574" s="67"/>
      <c r="N574" s="67"/>
      <c r="O574" s="67"/>
      <c r="P574" s="67"/>
      <c r="Q574" s="67"/>
      <c r="R574" s="67"/>
      <c r="S574" s="67"/>
      <c r="T574" s="67"/>
      <c r="U574" s="67"/>
      <c r="V574" s="67"/>
      <c r="W574" s="67"/>
      <c r="X574" s="67"/>
      <c r="Y574" s="67"/>
      <c r="Z574" s="67"/>
    </row>
    <row r="575" spans="1:26" ht="14.25" customHeight="1" x14ac:dyDescent="0.2">
      <c r="A575" s="67"/>
      <c r="B575" s="67"/>
      <c r="C575" s="67"/>
      <c r="D575" s="67"/>
      <c r="E575" s="67"/>
      <c r="F575" s="67"/>
      <c r="G575" s="67"/>
      <c r="H575" s="67"/>
      <c r="I575" s="67"/>
      <c r="J575" s="67"/>
      <c r="K575" s="67"/>
      <c r="L575" s="67"/>
      <c r="M575" s="67"/>
      <c r="N575" s="67"/>
      <c r="O575" s="67"/>
      <c r="P575" s="67"/>
      <c r="Q575" s="67"/>
      <c r="R575" s="67"/>
      <c r="S575" s="67"/>
      <c r="T575" s="67"/>
      <c r="U575" s="67"/>
      <c r="V575" s="67"/>
      <c r="W575" s="67"/>
      <c r="X575" s="67"/>
      <c r="Y575" s="67"/>
      <c r="Z575" s="67"/>
    </row>
    <row r="576" spans="1:26" ht="14.25" customHeight="1" x14ac:dyDescent="0.2">
      <c r="A576" s="67"/>
      <c r="B576" s="67"/>
      <c r="C576" s="67"/>
      <c r="D576" s="67"/>
      <c r="E576" s="67"/>
      <c r="F576" s="67"/>
      <c r="G576" s="67"/>
      <c r="H576" s="67"/>
      <c r="I576" s="67"/>
      <c r="J576" s="67"/>
      <c r="K576" s="67"/>
      <c r="L576" s="67"/>
      <c r="M576" s="67"/>
      <c r="N576" s="67"/>
      <c r="O576" s="67"/>
      <c r="P576" s="67"/>
      <c r="Q576" s="67"/>
      <c r="R576" s="67"/>
      <c r="S576" s="67"/>
      <c r="T576" s="67"/>
      <c r="U576" s="67"/>
      <c r="V576" s="67"/>
      <c r="W576" s="67"/>
      <c r="X576" s="67"/>
      <c r="Y576" s="67"/>
      <c r="Z576" s="67"/>
    </row>
    <row r="577" spans="1:26" ht="14.25" customHeight="1" x14ac:dyDescent="0.2">
      <c r="A577" s="67"/>
      <c r="B577" s="67"/>
      <c r="C577" s="67"/>
      <c r="D577" s="67"/>
      <c r="E577" s="67"/>
      <c r="F577" s="67"/>
      <c r="G577" s="67"/>
      <c r="H577" s="67"/>
      <c r="I577" s="67"/>
      <c r="J577" s="67"/>
      <c r="K577" s="67"/>
      <c r="L577" s="67"/>
      <c r="M577" s="67"/>
      <c r="N577" s="67"/>
      <c r="O577" s="67"/>
      <c r="P577" s="67"/>
      <c r="Q577" s="67"/>
      <c r="R577" s="67"/>
      <c r="S577" s="67"/>
      <c r="T577" s="67"/>
      <c r="U577" s="67"/>
      <c r="V577" s="67"/>
      <c r="W577" s="67"/>
      <c r="X577" s="67"/>
      <c r="Y577" s="67"/>
      <c r="Z577" s="67"/>
    </row>
    <row r="578" spans="1:26" ht="14.25" customHeight="1" x14ac:dyDescent="0.2">
      <c r="A578" s="67"/>
      <c r="B578" s="67"/>
      <c r="C578" s="67"/>
      <c r="D578" s="67"/>
      <c r="E578" s="67"/>
      <c r="F578" s="67"/>
      <c r="G578" s="67"/>
      <c r="H578" s="67"/>
      <c r="I578" s="67"/>
      <c r="J578" s="67"/>
      <c r="K578" s="67"/>
      <c r="L578" s="67"/>
      <c r="M578" s="67"/>
      <c r="N578" s="67"/>
      <c r="O578" s="67"/>
      <c r="P578" s="67"/>
      <c r="Q578" s="67"/>
      <c r="R578" s="67"/>
      <c r="S578" s="67"/>
      <c r="T578" s="67"/>
      <c r="U578" s="67"/>
      <c r="V578" s="67"/>
      <c r="W578" s="67"/>
      <c r="X578" s="67"/>
      <c r="Y578" s="67"/>
      <c r="Z578" s="67"/>
    </row>
    <row r="579" spans="1:26" ht="14.25" customHeight="1" x14ac:dyDescent="0.2">
      <c r="A579" s="67"/>
      <c r="B579" s="67"/>
      <c r="C579" s="67"/>
      <c r="D579" s="67"/>
      <c r="E579" s="67"/>
      <c r="F579" s="67"/>
      <c r="G579" s="67"/>
      <c r="H579" s="67"/>
      <c r="I579" s="67"/>
      <c r="J579" s="67"/>
      <c r="K579" s="67"/>
      <c r="L579" s="67"/>
      <c r="M579" s="67"/>
      <c r="N579" s="67"/>
      <c r="O579" s="67"/>
      <c r="P579" s="67"/>
      <c r="Q579" s="67"/>
      <c r="R579" s="67"/>
      <c r="S579" s="67"/>
      <c r="T579" s="67"/>
      <c r="U579" s="67"/>
      <c r="V579" s="67"/>
      <c r="W579" s="67"/>
      <c r="X579" s="67"/>
      <c r="Y579" s="67"/>
      <c r="Z579" s="67"/>
    </row>
    <row r="580" spans="1:26" ht="14.25" customHeight="1" x14ac:dyDescent="0.2">
      <c r="A580" s="67"/>
      <c r="B580" s="67"/>
      <c r="C580" s="67"/>
      <c r="D580" s="67"/>
      <c r="E580" s="67"/>
      <c r="F580" s="67"/>
      <c r="G580" s="67"/>
      <c r="H580" s="67"/>
      <c r="I580" s="67"/>
      <c r="J580" s="67"/>
      <c r="K580" s="67"/>
      <c r="L580" s="67"/>
      <c r="M580" s="67"/>
      <c r="N580" s="67"/>
      <c r="O580" s="67"/>
      <c r="P580" s="67"/>
      <c r="Q580" s="67"/>
      <c r="R580" s="67"/>
      <c r="S580" s="67"/>
      <c r="T580" s="67"/>
      <c r="U580" s="67"/>
      <c r="V580" s="67"/>
      <c r="W580" s="67"/>
      <c r="X580" s="67"/>
      <c r="Y580" s="67"/>
      <c r="Z580" s="67"/>
    </row>
    <row r="581" spans="1:26" ht="14.25" customHeight="1" x14ac:dyDescent="0.2">
      <c r="A581" s="67"/>
      <c r="B581" s="67"/>
      <c r="C581" s="67"/>
      <c r="D581" s="67"/>
      <c r="E581" s="67"/>
      <c r="F581" s="67"/>
      <c r="G581" s="67"/>
      <c r="H581" s="67"/>
      <c r="I581" s="67"/>
      <c r="J581" s="67"/>
      <c r="K581" s="67"/>
      <c r="L581" s="67"/>
      <c r="M581" s="67"/>
      <c r="N581" s="67"/>
      <c r="O581" s="67"/>
      <c r="P581" s="67"/>
      <c r="Q581" s="67"/>
      <c r="R581" s="67"/>
      <c r="S581" s="67"/>
      <c r="T581" s="67"/>
      <c r="U581" s="67"/>
      <c r="V581" s="67"/>
      <c r="W581" s="67"/>
      <c r="X581" s="67"/>
      <c r="Y581" s="67"/>
      <c r="Z581" s="67"/>
    </row>
    <row r="582" spans="1:26" ht="14.25" customHeight="1" x14ac:dyDescent="0.2">
      <c r="A582" s="67"/>
      <c r="B582" s="67"/>
      <c r="C582" s="67"/>
      <c r="D582" s="67"/>
      <c r="E582" s="67"/>
      <c r="F582" s="67"/>
      <c r="G582" s="67"/>
      <c r="H582" s="67"/>
      <c r="I582" s="67"/>
      <c r="J582" s="67"/>
      <c r="K582" s="67"/>
      <c r="L582" s="67"/>
      <c r="M582" s="67"/>
      <c r="N582" s="67"/>
      <c r="O582" s="67"/>
      <c r="P582" s="67"/>
      <c r="Q582" s="67"/>
      <c r="R582" s="67"/>
      <c r="S582" s="67"/>
      <c r="T582" s="67"/>
      <c r="U582" s="67"/>
      <c r="V582" s="67"/>
      <c r="W582" s="67"/>
      <c r="X582" s="67"/>
      <c r="Y582" s="67"/>
      <c r="Z582" s="67"/>
    </row>
    <row r="583" spans="1:26" ht="14.25" customHeight="1" x14ac:dyDescent="0.2">
      <c r="A583" s="67"/>
      <c r="B583" s="67"/>
      <c r="C583" s="67"/>
      <c r="D583" s="67"/>
      <c r="E583" s="67"/>
      <c r="F583" s="67"/>
      <c r="G583" s="67"/>
      <c r="H583" s="67"/>
      <c r="I583" s="67"/>
      <c r="J583" s="67"/>
      <c r="K583" s="67"/>
      <c r="L583" s="67"/>
      <c r="M583" s="67"/>
      <c r="N583" s="67"/>
      <c r="O583" s="67"/>
      <c r="P583" s="67"/>
      <c r="Q583" s="67"/>
      <c r="R583" s="67"/>
      <c r="S583" s="67"/>
      <c r="T583" s="67"/>
      <c r="U583" s="67"/>
      <c r="V583" s="67"/>
      <c r="W583" s="67"/>
      <c r="X583" s="67"/>
      <c r="Y583" s="67"/>
      <c r="Z583" s="67"/>
    </row>
    <row r="584" spans="1:26" ht="14.25" customHeight="1" x14ac:dyDescent="0.2">
      <c r="A584" s="67"/>
      <c r="B584" s="67"/>
      <c r="C584" s="67"/>
      <c r="D584" s="67"/>
      <c r="E584" s="67"/>
      <c r="F584" s="67"/>
      <c r="G584" s="67"/>
      <c r="H584" s="67"/>
      <c r="I584" s="67"/>
      <c r="J584" s="67"/>
      <c r="K584" s="67"/>
      <c r="L584" s="67"/>
      <c r="M584" s="67"/>
      <c r="N584" s="67"/>
      <c r="O584" s="67"/>
      <c r="P584" s="67"/>
      <c r="Q584" s="67"/>
      <c r="R584" s="67"/>
      <c r="S584" s="67"/>
      <c r="T584" s="67"/>
      <c r="U584" s="67"/>
      <c r="V584" s="67"/>
      <c r="W584" s="67"/>
      <c r="X584" s="67"/>
      <c r="Y584" s="67"/>
      <c r="Z584" s="67"/>
    </row>
    <row r="585" spans="1:26" ht="14.25" customHeight="1" x14ac:dyDescent="0.2">
      <c r="A585" s="67"/>
      <c r="B585" s="67"/>
      <c r="C585" s="67"/>
      <c r="D585" s="67"/>
      <c r="E585" s="67"/>
      <c r="F585" s="67"/>
      <c r="G585" s="67"/>
      <c r="H585" s="67"/>
      <c r="I585" s="67"/>
      <c r="J585" s="67"/>
      <c r="K585" s="67"/>
      <c r="L585" s="67"/>
      <c r="M585" s="67"/>
      <c r="N585" s="67"/>
      <c r="O585" s="67"/>
      <c r="P585" s="67"/>
      <c r="Q585" s="67"/>
      <c r="R585" s="67"/>
      <c r="S585" s="67"/>
      <c r="T585" s="67"/>
      <c r="U585" s="67"/>
      <c r="V585" s="67"/>
      <c r="W585" s="67"/>
      <c r="X585" s="67"/>
      <c r="Y585" s="67"/>
      <c r="Z585" s="67"/>
    </row>
    <row r="586" spans="1:26" ht="14.25" customHeight="1" x14ac:dyDescent="0.2">
      <c r="A586" s="67"/>
      <c r="B586" s="67"/>
      <c r="C586" s="67"/>
      <c r="D586" s="67"/>
      <c r="E586" s="67"/>
      <c r="F586" s="67"/>
      <c r="G586" s="67"/>
      <c r="H586" s="67"/>
      <c r="I586" s="67"/>
      <c r="J586" s="67"/>
      <c r="K586" s="67"/>
      <c r="L586" s="67"/>
      <c r="M586" s="67"/>
      <c r="N586" s="67"/>
      <c r="O586" s="67"/>
      <c r="P586" s="67"/>
      <c r="Q586" s="67"/>
      <c r="R586" s="67"/>
      <c r="S586" s="67"/>
      <c r="T586" s="67"/>
      <c r="U586" s="67"/>
      <c r="V586" s="67"/>
      <c r="W586" s="67"/>
      <c r="X586" s="67"/>
      <c r="Y586" s="67"/>
      <c r="Z586" s="67"/>
    </row>
    <row r="587" spans="1:26" ht="14.25" customHeight="1" x14ac:dyDescent="0.2">
      <c r="A587" s="67"/>
      <c r="B587" s="67"/>
      <c r="C587" s="67"/>
      <c r="D587" s="67"/>
      <c r="E587" s="67"/>
      <c r="F587" s="67"/>
      <c r="G587" s="67"/>
      <c r="H587" s="67"/>
      <c r="I587" s="67"/>
      <c r="J587" s="67"/>
      <c r="K587" s="67"/>
      <c r="L587" s="67"/>
      <c r="M587" s="67"/>
      <c r="N587" s="67"/>
      <c r="O587" s="67"/>
      <c r="P587" s="67"/>
      <c r="Q587" s="67"/>
      <c r="R587" s="67"/>
      <c r="S587" s="67"/>
      <c r="T587" s="67"/>
      <c r="U587" s="67"/>
      <c r="V587" s="67"/>
      <c r="W587" s="67"/>
      <c r="X587" s="67"/>
      <c r="Y587" s="67"/>
      <c r="Z587" s="67"/>
    </row>
    <row r="588" spans="1:26" ht="14.25" customHeight="1" x14ac:dyDescent="0.2">
      <c r="A588" s="67"/>
      <c r="B588" s="67"/>
      <c r="C588" s="67"/>
      <c r="D588" s="67"/>
      <c r="E588" s="67"/>
      <c r="F588" s="67"/>
      <c r="G588" s="67"/>
      <c r="H588" s="67"/>
      <c r="I588" s="67"/>
      <c r="J588" s="67"/>
      <c r="K588" s="67"/>
      <c r="L588" s="67"/>
      <c r="M588" s="67"/>
      <c r="N588" s="67"/>
      <c r="O588" s="67"/>
      <c r="P588" s="67"/>
      <c r="Q588" s="67"/>
      <c r="R588" s="67"/>
      <c r="S588" s="67"/>
      <c r="T588" s="67"/>
      <c r="U588" s="67"/>
      <c r="V588" s="67"/>
      <c r="W588" s="67"/>
      <c r="X588" s="67"/>
      <c r="Y588" s="67"/>
      <c r="Z588" s="67"/>
    </row>
    <row r="589" spans="1:26" ht="14.25" customHeight="1" x14ac:dyDescent="0.2">
      <c r="A589" s="67"/>
      <c r="B589" s="67"/>
      <c r="C589" s="67"/>
      <c r="D589" s="67"/>
      <c r="E589" s="67"/>
      <c r="F589" s="67"/>
      <c r="G589" s="67"/>
      <c r="H589" s="67"/>
      <c r="I589" s="67"/>
      <c r="J589" s="67"/>
      <c r="K589" s="67"/>
      <c r="L589" s="67"/>
      <c r="M589" s="67"/>
      <c r="N589" s="67"/>
      <c r="O589" s="67"/>
      <c r="P589" s="67"/>
      <c r="Q589" s="67"/>
      <c r="R589" s="67"/>
      <c r="S589" s="67"/>
      <c r="T589" s="67"/>
      <c r="U589" s="67"/>
      <c r="V589" s="67"/>
      <c r="W589" s="67"/>
      <c r="X589" s="67"/>
      <c r="Y589" s="67"/>
      <c r="Z589" s="67"/>
    </row>
    <row r="590" spans="1:26" ht="14.25" customHeight="1" x14ac:dyDescent="0.2">
      <c r="A590" s="67"/>
      <c r="B590" s="67"/>
      <c r="C590" s="67"/>
      <c r="D590" s="67"/>
      <c r="E590" s="67"/>
      <c r="F590" s="67"/>
      <c r="G590" s="67"/>
      <c r="H590" s="67"/>
      <c r="I590" s="67"/>
      <c r="J590" s="67"/>
      <c r="K590" s="67"/>
      <c r="L590" s="67"/>
      <c r="M590" s="67"/>
      <c r="N590" s="67"/>
      <c r="O590" s="67"/>
      <c r="P590" s="67"/>
      <c r="Q590" s="67"/>
      <c r="R590" s="67"/>
      <c r="S590" s="67"/>
      <c r="T590" s="67"/>
      <c r="U590" s="67"/>
      <c r="V590" s="67"/>
      <c r="W590" s="67"/>
      <c r="X590" s="67"/>
      <c r="Y590" s="67"/>
      <c r="Z590" s="67"/>
    </row>
    <row r="591" spans="1:26" ht="14.25" customHeight="1" x14ac:dyDescent="0.2">
      <c r="A591" s="67"/>
      <c r="B591" s="67"/>
      <c r="C591" s="67"/>
      <c r="D591" s="67"/>
      <c r="E591" s="67"/>
      <c r="F591" s="67"/>
      <c r="G591" s="67"/>
      <c r="H591" s="67"/>
      <c r="I591" s="67"/>
      <c r="J591" s="67"/>
      <c r="K591" s="67"/>
      <c r="L591" s="67"/>
      <c r="M591" s="67"/>
      <c r="N591" s="67"/>
      <c r="O591" s="67"/>
      <c r="P591" s="67"/>
      <c r="Q591" s="67"/>
      <c r="R591" s="67"/>
      <c r="S591" s="67"/>
      <c r="T591" s="67"/>
      <c r="U591" s="67"/>
      <c r="V591" s="67"/>
      <c r="W591" s="67"/>
      <c r="X591" s="67"/>
      <c r="Y591" s="67"/>
      <c r="Z591" s="67"/>
    </row>
    <row r="592" spans="1:26" ht="14.25" customHeight="1" x14ac:dyDescent="0.2">
      <c r="A592" s="67"/>
      <c r="B592" s="67"/>
      <c r="C592" s="67"/>
      <c r="D592" s="67"/>
      <c r="E592" s="67"/>
      <c r="F592" s="67"/>
      <c r="G592" s="67"/>
      <c r="H592" s="67"/>
      <c r="I592" s="67"/>
      <c r="J592" s="67"/>
      <c r="K592" s="67"/>
      <c r="L592" s="67"/>
      <c r="M592" s="67"/>
      <c r="N592" s="67"/>
      <c r="O592" s="67"/>
      <c r="P592" s="67"/>
      <c r="Q592" s="67"/>
      <c r="R592" s="67"/>
      <c r="S592" s="67"/>
      <c r="T592" s="67"/>
      <c r="U592" s="67"/>
      <c r="V592" s="67"/>
      <c r="W592" s="67"/>
      <c r="X592" s="67"/>
      <c r="Y592" s="67"/>
      <c r="Z592" s="67"/>
    </row>
    <row r="593" spans="1:26" ht="14.25" customHeight="1" x14ac:dyDescent="0.2">
      <c r="A593" s="67"/>
      <c r="B593" s="67"/>
      <c r="C593" s="67"/>
      <c r="D593" s="67"/>
      <c r="E593" s="67"/>
      <c r="F593" s="67"/>
      <c r="G593" s="67"/>
      <c r="H593" s="67"/>
      <c r="I593" s="67"/>
      <c r="J593" s="67"/>
      <c r="K593" s="67"/>
      <c r="L593" s="67"/>
      <c r="M593" s="67"/>
      <c r="N593" s="67"/>
      <c r="O593" s="67"/>
      <c r="P593" s="67"/>
      <c r="Q593" s="67"/>
      <c r="R593" s="67"/>
      <c r="S593" s="67"/>
      <c r="T593" s="67"/>
      <c r="U593" s="67"/>
      <c r="V593" s="67"/>
      <c r="W593" s="67"/>
      <c r="X593" s="67"/>
      <c r="Y593" s="67"/>
      <c r="Z593" s="67"/>
    </row>
    <row r="594" spans="1:26" ht="14.25" customHeight="1" x14ac:dyDescent="0.2">
      <c r="A594" s="67"/>
      <c r="B594" s="67"/>
      <c r="C594" s="67"/>
      <c r="D594" s="67"/>
      <c r="E594" s="67"/>
      <c r="F594" s="67"/>
      <c r="G594" s="67"/>
      <c r="H594" s="67"/>
      <c r="I594" s="67"/>
      <c r="J594" s="67"/>
      <c r="K594" s="67"/>
      <c r="L594" s="67"/>
      <c r="M594" s="67"/>
      <c r="N594" s="67"/>
      <c r="O594" s="67"/>
      <c r="P594" s="67"/>
      <c r="Q594" s="67"/>
      <c r="R594" s="67"/>
      <c r="S594" s="67"/>
      <c r="T594" s="67"/>
      <c r="U594" s="67"/>
      <c r="V594" s="67"/>
      <c r="W594" s="67"/>
      <c r="X594" s="67"/>
      <c r="Y594" s="67"/>
      <c r="Z594" s="67"/>
    </row>
    <row r="595" spans="1:26" ht="14.25" customHeight="1" x14ac:dyDescent="0.2">
      <c r="A595" s="67"/>
      <c r="B595" s="67"/>
      <c r="C595" s="67"/>
      <c r="D595" s="67"/>
      <c r="E595" s="67"/>
      <c r="F595" s="67"/>
      <c r="G595" s="67"/>
      <c r="H595" s="67"/>
      <c r="I595" s="67"/>
      <c r="J595" s="67"/>
      <c r="K595" s="67"/>
      <c r="L595" s="67"/>
      <c r="M595" s="67"/>
      <c r="N595" s="67"/>
      <c r="O595" s="67"/>
      <c r="P595" s="67"/>
      <c r="Q595" s="67"/>
      <c r="R595" s="67"/>
      <c r="S595" s="67"/>
      <c r="T595" s="67"/>
      <c r="U595" s="67"/>
      <c r="V595" s="67"/>
      <c r="W595" s="67"/>
      <c r="X595" s="67"/>
      <c r="Y595" s="67"/>
      <c r="Z595" s="67"/>
    </row>
    <row r="596" spans="1:26" ht="14.25" customHeight="1" x14ac:dyDescent="0.2">
      <c r="A596" s="67"/>
      <c r="B596" s="67"/>
      <c r="C596" s="67"/>
      <c r="D596" s="67"/>
      <c r="E596" s="67"/>
      <c r="F596" s="67"/>
      <c r="G596" s="67"/>
      <c r="H596" s="67"/>
      <c r="I596" s="67"/>
      <c r="J596" s="67"/>
      <c r="K596" s="67"/>
      <c r="L596" s="67"/>
      <c r="M596" s="67"/>
      <c r="N596" s="67"/>
      <c r="O596" s="67"/>
      <c r="P596" s="67"/>
      <c r="Q596" s="67"/>
      <c r="R596" s="67"/>
      <c r="S596" s="67"/>
      <c r="T596" s="67"/>
      <c r="U596" s="67"/>
      <c r="V596" s="67"/>
      <c r="W596" s="67"/>
      <c r="X596" s="67"/>
      <c r="Y596" s="67"/>
      <c r="Z596" s="67"/>
    </row>
    <row r="597" spans="1:26" ht="14.25" customHeight="1" x14ac:dyDescent="0.2">
      <c r="A597" s="67"/>
      <c r="B597" s="67"/>
      <c r="C597" s="67"/>
      <c r="D597" s="67"/>
      <c r="E597" s="67"/>
      <c r="F597" s="67"/>
      <c r="G597" s="67"/>
      <c r="H597" s="67"/>
      <c r="I597" s="67"/>
      <c r="J597" s="67"/>
      <c r="K597" s="67"/>
      <c r="L597" s="67"/>
      <c r="M597" s="67"/>
      <c r="N597" s="67"/>
      <c r="O597" s="67"/>
      <c r="P597" s="67"/>
      <c r="Q597" s="67"/>
      <c r="R597" s="67"/>
      <c r="S597" s="67"/>
      <c r="T597" s="67"/>
      <c r="U597" s="67"/>
      <c r="V597" s="67"/>
      <c r="W597" s="67"/>
      <c r="X597" s="67"/>
      <c r="Y597" s="67"/>
      <c r="Z597" s="67"/>
    </row>
    <row r="598" spans="1:26" ht="14.25" customHeight="1" x14ac:dyDescent="0.2">
      <c r="A598" s="67"/>
      <c r="B598" s="67"/>
      <c r="C598" s="67"/>
      <c r="D598" s="67"/>
      <c r="E598" s="67"/>
      <c r="F598" s="67"/>
      <c r="G598" s="67"/>
      <c r="H598" s="67"/>
      <c r="I598" s="67"/>
      <c r="J598" s="67"/>
      <c r="K598" s="67"/>
      <c r="L598" s="67"/>
      <c r="M598" s="67"/>
      <c r="N598" s="67"/>
      <c r="O598" s="67"/>
      <c r="P598" s="67"/>
      <c r="Q598" s="67"/>
      <c r="R598" s="67"/>
      <c r="S598" s="67"/>
      <c r="T598" s="67"/>
      <c r="U598" s="67"/>
      <c r="V598" s="67"/>
      <c r="W598" s="67"/>
      <c r="X598" s="67"/>
      <c r="Y598" s="67"/>
      <c r="Z598" s="67"/>
    </row>
    <row r="599" spans="1:26" ht="14.25" customHeight="1" x14ac:dyDescent="0.2">
      <c r="A599" s="67"/>
      <c r="B599" s="67"/>
      <c r="C599" s="67"/>
      <c r="D599" s="67"/>
      <c r="E599" s="67"/>
      <c r="F599" s="67"/>
      <c r="G599" s="67"/>
      <c r="H599" s="67"/>
      <c r="I599" s="67"/>
      <c r="J599" s="67"/>
      <c r="K599" s="67"/>
      <c r="L599" s="67"/>
      <c r="M599" s="67"/>
      <c r="N599" s="67"/>
      <c r="O599" s="67"/>
      <c r="P599" s="67"/>
      <c r="Q599" s="67"/>
      <c r="R599" s="67"/>
      <c r="S599" s="67"/>
      <c r="T599" s="67"/>
      <c r="U599" s="67"/>
      <c r="V599" s="67"/>
      <c r="W599" s="67"/>
      <c r="X599" s="67"/>
      <c r="Y599" s="67"/>
      <c r="Z599" s="67"/>
    </row>
    <row r="600" spans="1:26" ht="14.25" customHeight="1" x14ac:dyDescent="0.2">
      <c r="A600" s="67"/>
      <c r="B600" s="67"/>
      <c r="C600" s="67"/>
      <c r="D600" s="67"/>
      <c r="E600" s="67"/>
      <c r="F600" s="67"/>
      <c r="G600" s="67"/>
      <c r="H600" s="67"/>
      <c r="I600" s="67"/>
      <c r="J600" s="67"/>
      <c r="K600" s="67"/>
      <c r="L600" s="67"/>
      <c r="M600" s="67"/>
      <c r="N600" s="67"/>
      <c r="O600" s="67"/>
      <c r="P600" s="67"/>
      <c r="Q600" s="67"/>
      <c r="R600" s="67"/>
      <c r="S600" s="67"/>
      <c r="T600" s="67"/>
      <c r="U600" s="67"/>
      <c r="V600" s="67"/>
      <c r="W600" s="67"/>
      <c r="X600" s="67"/>
      <c r="Y600" s="67"/>
      <c r="Z600" s="67"/>
    </row>
    <row r="601" spans="1:26" ht="14.25" customHeight="1" x14ac:dyDescent="0.2">
      <c r="A601" s="67"/>
      <c r="B601" s="67"/>
      <c r="C601" s="67"/>
      <c r="D601" s="67"/>
      <c r="E601" s="67"/>
      <c r="F601" s="67"/>
      <c r="G601" s="67"/>
      <c r="H601" s="67"/>
      <c r="I601" s="67"/>
      <c r="J601" s="67"/>
      <c r="K601" s="67"/>
      <c r="L601" s="67"/>
      <c r="M601" s="67"/>
      <c r="N601" s="67"/>
      <c r="O601" s="67"/>
      <c r="P601" s="67"/>
      <c r="Q601" s="67"/>
      <c r="R601" s="67"/>
      <c r="S601" s="67"/>
      <c r="T601" s="67"/>
      <c r="U601" s="67"/>
      <c r="V601" s="67"/>
      <c r="W601" s="67"/>
      <c r="X601" s="67"/>
      <c r="Y601" s="67"/>
      <c r="Z601" s="67"/>
    </row>
    <row r="602" spans="1:26" ht="14.25" customHeight="1" x14ac:dyDescent="0.2">
      <c r="A602" s="67"/>
      <c r="B602" s="67"/>
      <c r="C602" s="67"/>
      <c r="D602" s="67"/>
      <c r="E602" s="67"/>
      <c r="F602" s="67"/>
      <c r="G602" s="67"/>
      <c r="H602" s="67"/>
      <c r="I602" s="67"/>
      <c r="J602" s="67"/>
      <c r="K602" s="67"/>
      <c r="L602" s="67"/>
      <c r="M602" s="67"/>
      <c r="N602" s="67"/>
      <c r="O602" s="67"/>
      <c r="P602" s="67"/>
      <c r="Q602" s="67"/>
      <c r="R602" s="67"/>
      <c r="S602" s="67"/>
      <c r="T602" s="67"/>
      <c r="U602" s="67"/>
      <c r="V602" s="67"/>
      <c r="W602" s="67"/>
      <c r="X602" s="67"/>
      <c r="Y602" s="67"/>
      <c r="Z602" s="67"/>
    </row>
    <row r="603" spans="1:26" ht="14.25" customHeight="1" x14ac:dyDescent="0.2">
      <c r="A603" s="67"/>
      <c r="B603" s="67"/>
      <c r="C603" s="67"/>
      <c r="D603" s="67"/>
      <c r="E603" s="67"/>
      <c r="F603" s="67"/>
      <c r="G603" s="67"/>
      <c r="H603" s="67"/>
      <c r="I603" s="67"/>
      <c r="J603" s="67"/>
      <c r="K603" s="67"/>
      <c r="L603" s="67"/>
      <c r="M603" s="67"/>
      <c r="N603" s="67"/>
      <c r="O603" s="67"/>
      <c r="P603" s="67"/>
      <c r="Q603" s="67"/>
      <c r="R603" s="67"/>
      <c r="S603" s="67"/>
      <c r="T603" s="67"/>
      <c r="U603" s="67"/>
      <c r="V603" s="67"/>
      <c r="W603" s="67"/>
      <c r="X603" s="67"/>
      <c r="Y603" s="67"/>
      <c r="Z603" s="67"/>
    </row>
    <row r="604" spans="1:26" ht="14.25" customHeight="1" x14ac:dyDescent="0.2">
      <c r="A604" s="67"/>
      <c r="B604" s="67"/>
      <c r="C604" s="67"/>
      <c r="D604" s="67"/>
      <c r="E604" s="67"/>
      <c r="F604" s="67"/>
      <c r="G604" s="67"/>
      <c r="H604" s="67"/>
      <c r="I604" s="67"/>
      <c r="J604" s="67"/>
      <c r="K604" s="67"/>
      <c r="L604" s="67"/>
      <c r="M604" s="67"/>
      <c r="N604" s="67"/>
      <c r="O604" s="67"/>
      <c r="P604" s="67"/>
      <c r="Q604" s="67"/>
      <c r="R604" s="67"/>
      <c r="S604" s="67"/>
      <c r="T604" s="67"/>
      <c r="U604" s="67"/>
      <c r="V604" s="67"/>
      <c r="W604" s="67"/>
      <c r="X604" s="67"/>
      <c r="Y604" s="67"/>
      <c r="Z604" s="67"/>
    </row>
    <row r="605" spans="1:26" ht="14.25" customHeight="1" x14ac:dyDescent="0.2">
      <c r="A605" s="67"/>
      <c r="B605" s="67"/>
      <c r="C605" s="67"/>
      <c r="D605" s="67"/>
      <c r="E605" s="67"/>
      <c r="F605" s="67"/>
      <c r="G605" s="67"/>
      <c r="H605" s="67"/>
      <c r="I605" s="67"/>
      <c r="J605" s="67"/>
      <c r="K605" s="67"/>
      <c r="L605" s="67"/>
      <c r="M605" s="67"/>
      <c r="N605" s="67"/>
      <c r="O605" s="67"/>
      <c r="P605" s="67"/>
      <c r="Q605" s="67"/>
      <c r="R605" s="67"/>
      <c r="S605" s="67"/>
      <c r="T605" s="67"/>
      <c r="U605" s="67"/>
      <c r="V605" s="67"/>
      <c r="W605" s="67"/>
      <c r="X605" s="67"/>
      <c r="Y605" s="67"/>
      <c r="Z605" s="67"/>
    </row>
    <row r="606" spans="1:26" ht="14.25" customHeight="1" x14ac:dyDescent="0.2">
      <c r="A606" s="67"/>
      <c r="B606" s="67"/>
      <c r="C606" s="67"/>
      <c r="D606" s="67"/>
      <c r="E606" s="67"/>
      <c r="F606" s="67"/>
      <c r="G606" s="67"/>
      <c r="H606" s="67"/>
      <c r="I606" s="67"/>
      <c r="J606" s="67"/>
      <c r="K606" s="67"/>
      <c r="L606" s="67"/>
      <c r="M606" s="67"/>
      <c r="N606" s="67"/>
      <c r="O606" s="67"/>
      <c r="P606" s="67"/>
      <c r="Q606" s="67"/>
      <c r="R606" s="67"/>
      <c r="S606" s="67"/>
      <c r="T606" s="67"/>
      <c r="U606" s="67"/>
      <c r="V606" s="67"/>
      <c r="W606" s="67"/>
      <c r="X606" s="67"/>
      <c r="Y606" s="67"/>
      <c r="Z606" s="67"/>
    </row>
    <row r="607" spans="1:26" ht="14.25" customHeight="1" x14ac:dyDescent="0.2">
      <c r="A607" s="67"/>
      <c r="B607" s="67"/>
      <c r="C607" s="67"/>
      <c r="D607" s="67"/>
      <c r="E607" s="67"/>
      <c r="F607" s="67"/>
      <c r="G607" s="67"/>
      <c r="H607" s="67"/>
      <c r="I607" s="67"/>
      <c r="J607" s="67"/>
      <c r="K607" s="67"/>
      <c r="L607" s="67"/>
      <c r="M607" s="67"/>
      <c r="N607" s="67"/>
      <c r="O607" s="67"/>
      <c r="P607" s="67"/>
      <c r="Q607" s="67"/>
      <c r="R607" s="67"/>
      <c r="S607" s="67"/>
      <c r="T607" s="67"/>
      <c r="U607" s="67"/>
      <c r="V607" s="67"/>
      <c r="W607" s="67"/>
      <c r="X607" s="67"/>
      <c r="Y607" s="67"/>
      <c r="Z607" s="67"/>
    </row>
    <row r="608" spans="1:26" ht="14.25" customHeight="1" x14ac:dyDescent="0.2">
      <c r="A608" s="67"/>
      <c r="B608" s="67"/>
      <c r="C608" s="67"/>
      <c r="D608" s="67"/>
      <c r="E608" s="67"/>
      <c r="F608" s="67"/>
      <c r="G608" s="67"/>
      <c r="H608" s="67"/>
      <c r="I608" s="67"/>
      <c r="J608" s="67"/>
      <c r="K608" s="67"/>
      <c r="L608" s="67"/>
      <c r="M608" s="67"/>
      <c r="N608" s="67"/>
      <c r="O608" s="67"/>
      <c r="P608" s="67"/>
      <c r="Q608" s="67"/>
      <c r="R608" s="67"/>
      <c r="S608" s="67"/>
      <c r="T608" s="67"/>
      <c r="U608" s="67"/>
      <c r="V608" s="67"/>
      <c r="W608" s="67"/>
      <c r="X608" s="67"/>
      <c r="Y608" s="67"/>
      <c r="Z608" s="67"/>
    </row>
    <row r="609" spans="1:26" ht="14.25" customHeight="1" x14ac:dyDescent="0.2">
      <c r="A609" s="67"/>
      <c r="B609" s="67"/>
      <c r="C609" s="67"/>
      <c r="D609" s="67"/>
      <c r="E609" s="67"/>
      <c r="F609" s="67"/>
      <c r="G609" s="67"/>
      <c r="H609" s="67"/>
      <c r="I609" s="67"/>
      <c r="J609" s="67"/>
      <c r="K609" s="67"/>
      <c r="L609" s="67"/>
      <c r="M609" s="67"/>
      <c r="N609" s="67"/>
      <c r="O609" s="67"/>
      <c r="P609" s="67"/>
      <c r="Q609" s="67"/>
      <c r="R609" s="67"/>
      <c r="S609" s="67"/>
      <c r="T609" s="67"/>
      <c r="U609" s="67"/>
      <c r="V609" s="67"/>
      <c r="W609" s="67"/>
      <c r="X609" s="67"/>
      <c r="Y609" s="67"/>
      <c r="Z609" s="67"/>
    </row>
    <row r="610" spans="1:26" ht="14.25" customHeight="1" x14ac:dyDescent="0.2">
      <c r="A610" s="67"/>
      <c r="B610" s="67"/>
      <c r="C610" s="67"/>
      <c r="D610" s="67"/>
      <c r="E610" s="67"/>
      <c r="F610" s="67"/>
      <c r="G610" s="67"/>
      <c r="H610" s="67"/>
      <c r="I610" s="67"/>
      <c r="J610" s="67"/>
      <c r="K610" s="67"/>
      <c r="L610" s="67"/>
      <c r="M610" s="67"/>
      <c r="N610" s="67"/>
      <c r="O610" s="67"/>
      <c r="P610" s="67"/>
      <c r="Q610" s="67"/>
      <c r="R610" s="67"/>
      <c r="S610" s="67"/>
      <c r="T610" s="67"/>
      <c r="U610" s="67"/>
      <c r="V610" s="67"/>
      <c r="W610" s="67"/>
      <c r="X610" s="67"/>
      <c r="Y610" s="67"/>
      <c r="Z610" s="67"/>
    </row>
    <row r="611" spans="1:26" ht="14.25" customHeight="1" x14ac:dyDescent="0.2">
      <c r="A611" s="67"/>
      <c r="B611" s="67"/>
      <c r="C611" s="67"/>
      <c r="D611" s="67"/>
      <c r="E611" s="67"/>
      <c r="F611" s="67"/>
      <c r="G611" s="67"/>
      <c r="H611" s="67"/>
      <c r="I611" s="67"/>
      <c r="J611" s="67"/>
      <c r="K611" s="67"/>
      <c r="L611" s="67"/>
      <c r="M611" s="67"/>
      <c r="N611" s="67"/>
      <c r="O611" s="67"/>
      <c r="P611" s="67"/>
      <c r="Q611" s="67"/>
      <c r="R611" s="67"/>
      <c r="S611" s="67"/>
      <c r="T611" s="67"/>
      <c r="U611" s="67"/>
      <c r="V611" s="67"/>
      <c r="W611" s="67"/>
      <c r="X611" s="67"/>
      <c r="Y611" s="67"/>
      <c r="Z611" s="67"/>
    </row>
    <row r="612" spans="1:26" ht="14.25" customHeight="1" x14ac:dyDescent="0.2">
      <c r="A612" s="67"/>
      <c r="B612" s="67"/>
      <c r="C612" s="67"/>
      <c r="D612" s="67"/>
      <c r="E612" s="67"/>
      <c r="F612" s="67"/>
      <c r="G612" s="67"/>
      <c r="H612" s="67"/>
      <c r="I612" s="67"/>
      <c r="J612" s="67"/>
      <c r="K612" s="67"/>
      <c r="L612" s="67"/>
      <c r="M612" s="67"/>
      <c r="N612" s="67"/>
      <c r="O612" s="67"/>
      <c r="P612" s="67"/>
      <c r="Q612" s="67"/>
      <c r="R612" s="67"/>
      <c r="S612" s="67"/>
      <c r="T612" s="67"/>
      <c r="U612" s="67"/>
      <c r="V612" s="67"/>
      <c r="W612" s="67"/>
      <c r="X612" s="67"/>
      <c r="Y612" s="67"/>
      <c r="Z612" s="67"/>
    </row>
    <row r="613" spans="1:26" ht="14.25" customHeight="1" x14ac:dyDescent="0.2">
      <c r="A613" s="67"/>
      <c r="B613" s="67"/>
      <c r="C613" s="67"/>
      <c r="D613" s="67"/>
      <c r="E613" s="67"/>
      <c r="F613" s="67"/>
      <c r="G613" s="67"/>
      <c r="H613" s="67"/>
      <c r="I613" s="67"/>
      <c r="J613" s="67"/>
      <c r="K613" s="67"/>
      <c r="L613" s="67"/>
      <c r="M613" s="67"/>
      <c r="N613" s="67"/>
      <c r="O613" s="67"/>
      <c r="P613" s="67"/>
      <c r="Q613" s="67"/>
      <c r="R613" s="67"/>
      <c r="S613" s="67"/>
      <c r="T613" s="67"/>
      <c r="U613" s="67"/>
      <c r="V613" s="67"/>
      <c r="W613" s="67"/>
      <c r="X613" s="67"/>
      <c r="Y613" s="67"/>
      <c r="Z613" s="67"/>
    </row>
    <row r="614" spans="1:26" ht="14.25" customHeight="1" x14ac:dyDescent="0.2">
      <c r="A614" s="67"/>
      <c r="B614" s="67"/>
      <c r="C614" s="67"/>
      <c r="D614" s="67"/>
      <c r="E614" s="67"/>
      <c r="F614" s="67"/>
      <c r="G614" s="67"/>
      <c r="H614" s="67"/>
      <c r="I614" s="67"/>
      <c r="J614" s="67"/>
      <c r="K614" s="67"/>
      <c r="L614" s="67"/>
      <c r="M614" s="67"/>
      <c r="N614" s="67"/>
      <c r="O614" s="67"/>
      <c r="P614" s="67"/>
      <c r="Q614" s="67"/>
      <c r="R614" s="67"/>
      <c r="S614" s="67"/>
      <c r="T614" s="67"/>
      <c r="U614" s="67"/>
      <c r="V614" s="67"/>
      <c r="W614" s="67"/>
      <c r="X614" s="67"/>
      <c r="Y614" s="67"/>
      <c r="Z614" s="67"/>
    </row>
    <row r="615" spans="1:26" ht="14.25" customHeight="1" x14ac:dyDescent="0.2">
      <c r="A615" s="67"/>
      <c r="B615" s="67"/>
      <c r="C615" s="67"/>
      <c r="D615" s="67"/>
      <c r="E615" s="67"/>
      <c r="F615" s="67"/>
      <c r="G615" s="67"/>
      <c r="H615" s="67"/>
      <c r="I615" s="67"/>
      <c r="J615" s="67"/>
      <c r="K615" s="67"/>
      <c r="L615" s="67"/>
      <c r="M615" s="67"/>
      <c r="N615" s="67"/>
      <c r="O615" s="67"/>
      <c r="P615" s="67"/>
      <c r="Q615" s="67"/>
      <c r="R615" s="67"/>
      <c r="S615" s="67"/>
      <c r="T615" s="67"/>
      <c r="U615" s="67"/>
      <c r="V615" s="67"/>
      <c r="W615" s="67"/>
      <c r="X615" s="67"/>
      <c r="Y615" s="67"/>
      <c r="Z615" s="67"/>
    </row>
    <row r="616" spans="1:26" ht="14.25" customHeight="1" x14ac:dyDescent="0.2">
      <c r="A616" s="67"/>
      <c r="B616" s="67"/>
      <c r="C616" s="67"/>
      <c r="D616" s="67"/>
      <c r="E616" s="67"/>
      <c r="F616" s="67"/>
      <c r="G616" s="67"/>
      <c r="H616" s="67"/>
      <c r="I616" s="67"/>
      <c r="J616" s="67"/>
      <c r="K616" s="67"/>
      <c r="L616" s="67"/>
      <c r="M616" s="67"/>
      <c r="N616" s="67"/>
      <c r="O616" s="67"/>
      <c r="P616" s="67"/>
      <c r="Q616" s="67"/>
      <c r="R616" s="67"/>
      <c r="S616" s="67"/>
      <c r="T616" s="67"/>
      <c r="U616" s="67"/>
      <c r="V616" s="67"/>
      <c r="W616" s="67"/>
      <c r="X616" s="67"/>
      <c r="Y616" s="67"/>
      <c r="Z616" s="67"/>
    </row>
    <row r="617" spans="1:26" ht="14.25" customHeight="1" x14ac:dyDescent="0.2">
      <c r="A617" s="67"/>
      <c r="B617" s="67"/>
      <c r="C617" s="67"/>
      <c r="D617" s="67"/>
      <c r="E617" s="67"/>
      <c r="F617" s="67"/>
      <c r="G617" s="67"/>
      <c r="H617" s="67"/>
      <c r="I617" s="67"/>
      <c r="J617" s="67"/>
      <c r="K617" s="67"/>
      <c r="L617" s="67"/>
      <c r="M617" s="67"/>
      <c r="N617" s="67"/>
      <c r="O617" s="67"/>
      <c r="P617" s="67"/>
      <c r="Q617" s="67"/>
      <c r="R617" s="67"/>
      <c r="S617" s="67"/>
      <c r="T617" s="67"/>
      <c r="U617" s="67"/>
      <c r="V617" s="67"/>
      <c r="W617" s="67"/>
      <c r="X617" s="67"/>
      <c r="Y617" s="67"/>
      <c r="Z617" s="67"/>
    </row>
    <row r="618" spans="1:26" ht="14.25" customHeight="1" x14ac:dyDescent="0.2">
      <c r="A618" s="67"/>
      <c r="B618" s="67"/>
      <c r="C618" s="67"/>
      <c r="D618" s="67"/>
      <c r="E618" s="67"/>
      <c r="F618" s="67"/>
      <c r="G618" s="67"/>
      <c r="H618" s="67"/>
      <c r="I618" s="67"/>
      <c r="J618" s="67"/>
      <c r="K618" s="67"/>
      <c r="L618" s="67"/>
      <c r="M618" s="67"/>
      <c r="N618" s="67"/>
      <c r="O618" s="67"/>
      <c r="P618" s="67"/>
      <c r="Q618" s="67"/>
      <c r="R618" s="67"/>
      <c r="S618" s="67"/>
      <c r="T618" s="67"/>
      <c r="U618" s="67"/>
      <c r="V618" s="67"/>
      <c r="W618" s="67"/>
      <c r="X618" s="67"/>
      <c r="Y618" s="67"/>
      <c r="Z618" s="67"/>
    </row>
    <row r="619" spans="1:26" ht="14.25" customHeight="1" x14ac:dyDescent="0.2">
      <c r="A619" s="67"/>
      <c r="B619" s="67"/>
      <c r="C619" s="67"/>
      <c r="D619" s="67"/>
      <c r="E619" s="67"/>
      <c r="F619" s="67"/>
      <c r="G619" s="67"/>
      <c r="H619" s="67"/>
      <c r="I619" s="67"/>
      <c r="J619" s="67"/>
      <c r="K619" s="67"/>
      <c r="L619" s="67"/>
      <c r="M619" s="67"/>
      <c r="N619" s="67"/>
      <c r="O619" s="67"/>
      <c r="P619" s="67"/>
      <c r="Q619" s="67"/>
      <c r="R619" s="67"/>
      <c r="S619" s="67"/>
      <c r="T619" s="67"/>
      <c r="U619" s="67"/>
      <c r="V619" s="67"/>
      <c r="W619" s="67"/>
      <c r="X619" s="67"/>
      <c r="Y619" s="67"/>
      <c r="Z619" s="67"/>
    </row>
    <row r="620" spans="1:26" ht="14.25" customHeight="1" x14ac:dyDescent="0.2">
      <c r="A620" s="67"/>
      <c r="B620" s="67"/>
      <c r="C620" s="67"/>
      <c r="D620" s="67"/>
      <c r="E620" s="67"/>
      <c r="F620" s="67"/>
      <c r="G620" s="67"/>
      <c r="H620" s="67"/>
      <c r="I620" s="67"/>
      <c r="J620" s="67"/>
      <c r="K620" s="67"/>
      <c r="L620" s="67"/>
      <c r="M620" s="67"/>
      <c r="N620" s="67"/>
      <c r="O620" s="67"/>
      <c r="P620" s="67"/>
      <c r="Q620" s="67"/>
      <c r="R620" s="67"/>
      <c r="S620" s="67"/>
      <c r="T620" s="67"/>
      <c r="U620" s="67"/>
      <c r="V620" s="67"/>
      <c r="W620" s="67"/>
      <c r="X620" s="67"/>
      <c r="Y620" s="67"/>
      <c r="Z620" s="67"/>
    </row>
    <row r="621" spans="1:26" ht="14.25" customHeight="1" x14ac:dyDescent="0.2">
      <c r="A621" s="67"/>
      <c r="B621" s="67"/>
      <c r="C621" s="67"/>
      <c r="D621" s="67"/>
      <c r="E621" s="67"/>
      <c r="F621" s="67"/>
      <c r="G621" s="67"/>
      <c r="H621" s="67"/>
      <c r="I621" s="67"/>
      <c r="J621" s="67"/>
      <c r="K621" s="67"/>
      <c r="L621" s="67"/>
      <c r="M621" s="67"/>
      <c r="N621" s="67"/>
      <c r="O621" s="67"/>
      <c r="P621" s="67"/>
      <c r="Q621" s="67"/>
      <c r="R621" s="67"/>
      <c r="S621" s="67"/>
      <c r="T621" s="67"/>
      <c r="U621" s="67"/>
      <c r="V621" s="67"/>
      <c r="W621" s="67"/>
      <c r="X621" s="67"/>
      <c r="Y621" s="67"/>
      <c r="Z621" s="67"/>
    </row>
    <row r="622" spans="1:26" ht="14.25" customHeight="1" x14ac:dyDescent="0.2">
      <c r="A622" s="67"/>
      <c r="B622" s="67"/>
      <c r="C622" s="67"/>
      <c r="D622" s="67"/>
      <c r="E622" s="67"/>
      <c r="F622" s="67"/>
      <c r="G622" s="67"/>
      <c r="H622" s="67"/>
      <c r="I622" s="67"/>
      <c r="J622" s="67"/>
      <c r="K622" s="67"/>
      <c r="L622" s="67"/>
      <c r="M622" s="67"/>
      <c r="N622" s="67"/>
      <c r="O622" s="67"/>
      <c r="P622" s="67"/>
      <c r="Q622" s="67"/>
      <c r="R622" s="67"/>
      <c r="S622" s="67"/>
      <c r="T622" s="67"/>
      <c r="U622" s="67"/>
      <c r="V622" s="67"/>
      <c r="W622" s="67"/>
      <c r="X622" s="67"/>
      <c r="Y622" s="67"/>
      <c r="Z622" s="67"/>
    </row>
    <row r="623" spans="1:26" ht="14.25" customHeight="1" x14ac:dyDescent="0.2">
      <c r="A623" s="67"/>
      <c r="B623" s="67"/>
      <c r="C623" s="67"/>
      <c r="D623" s="67"/>
      <c r="E623" s="67"/>
      <c r="F623" s="67"/>
      <c r="G623" s="67"/>
      <c r="H623" s="67"/>
      <c r="I623" s="67"/>
      <c r="J623" s="67"/>
      <c r="K623" s="67"/>
      <c r="L623" s="67"/>
      <c r="M623" s="67"/>
      <c r="N623" s="67"/>
      <c r="O623" s="67"/>
      <c r="P623" s="67"/>
      <c r="Q623" s="67"/>
      <c r="R623" s="67"/>
      <c r="S623" s="67"/>
      <c r="T623" s="67"/>
      <c r="U623" s="67"/>
      <c r="V623" s="67"/>
      <c r="W623" s="67"/>
      <c r="X623" s="67"/>
      <c r="Y623" s="67"/>
      <c r="Z623" s="67"/>
    </row>
    <row r="624" spans="1:26" ht="14.25" customHeight="1" x14ac:dyDescent="0.2">
      <c r="A624" s="67"/>
      <c r="B624" s="67"/>
      <c r="C624" s="67"/>
      <c r="D624" s="67"/>
      <c r="E624" s="67"/>
      <c r="F624" s="67"/>
      <c r="G624" s="67"/>
      <c r="H624" s="67"/>
      <c r="I624" s="67"/>
      <c r="J624" s="67"/>
      <c r="K624" s="67"/>
      <c r="L624" s="67"/>
      <c r="M624" s="67"/>
      <c r="N624" s="67"/>
      <c r="O624" s="67"/>
      <c r="P624" s="67"/>
      <c r="Q624" s="67"/>
      <c r="R624" s="67"/>
      <c r="S624" s="67"/>
      <c r="T624" s="67"/>
      <c r="U624" s="67"/>
      <c r="V624" s="67"/>
      <c r="W624" s="67"/>
      <c r="X624" s="67"/>
      <c r="Y624" s="67"/>
      <c r="Z624" s="67"/>
    </row>
    <row r="625" spans="1:26" ht="14.25" customHeight="1" x14ac:dyDescent="0.2">
      <c r="A625" s="67"/>
      <c r="B625" s="67"/>
      <c r="C625" s="67"/>
      <c r="D625" s="67"/>
      <c r="E625" s="67"/>
      <c r="F625" s="67"/>
      <c r="G625" s="67"/>
      <c r="H625" s="67"/>
      <c r="I625" s="67"/>
      <c r="J625" s="67"/>
      <c r="K625" s="67"/>
      <c r="L625" s="67"/>
      <c r="M625" s="67"/>
      <c r="N625" s="67"/>
      <c r="O625" s="67"/>
      <c r="P625" s="67"/>
      <c r="Q625" s="67"/>
      <c r="R625" s="67"/>
      <c r="S625" s="67"/>
      <c r="T625" s="67"/>
      <c r="U625" s="67"/>
      <c r="V625" s="67"/>
      <c r="W625" s="67"/>
      <c r="X625" s="67"/>
      <c r="Y625" s="67"/>
      <c r="Z625" s="67"/>
    </row>
    <row r="626" spans="1:26" ht="14.25" customHeight="1" x14ac:dyDescent="0.2">
      <c r="A626" s="67"/>
      <c r="B626" s="67"/>
      <c r="C626" s="67"/>
      <c r="D626" s="67"/>
      <c r="E626" s="67"/>
      <c r="F626" s="67"/>
      <c r="G626" s="67"/>
      <c r="H626" s="67"/>
      <c r="I626" s="67"/>
      <c r="J626" s="67"/>
      <c r="K626" s="67"/>
      <c r="L626" s="67"/>
      <c r="M626" s="67"/>
      <c r="N626" s="67"/>
      <c r="O626" s="67"/>
      <c r="P626" s="67"/>
      <c r="Q626" s="67"/>
      <c r="R626" s="67"/>
      <c r="S626" s="67"/>
      <c r="T626" s="67"/>
      <c r="U626" s="67"/>
      <c r="V626" s="67"/>
      <c r="W626" s="67"/>
      <c r="X626" s="67"/>
      <c r="Y626" s="67"/>
      <c r="Z626" s="67"/>
    </row>
    <row r="627" spans="1:26" ht="14.25" customHeight="1" x14ac:dyDescent="0.2">
      <c r="A627" s="67"/>
      <c r="B627" s="67"/>
      <c r="C627" s="67"/>
      <c r="D627" s="67"/>
      <c r="E627" s="67"/>
      <c r="F627" s="67"/>
      <c r="G627" s="67"/>
      <c r="H627" s="67"/>
      <c r="I627" s="67"/>
      <c r="J627" s="67"/>
      <c r="K627" s="67"/>
      <c r="L627" s="67"/>
      <c r="M627" s="67"/>
      <c r="N627" s="67"/>
      <c r="O627" s="67"/>
      <c r="P627" s="67"/>
      <c r="Q627" s="67"/>
      <c r="R627" s="67"/>
      <c r="S627" s="67"/>
      <c r="T627" s="67"/>
      <c r="U627" s="67"/>
      <c r="V627" s="67"/>
      <c r="W627" s="67"/>
      <c r="X627" s="67"/>
      <c r="Y627" s="67"/>
      <c r="Z627" s="67"/>
    </row>
    <row r="628" spans="1:26" ht="14.25" customHeight="1" x14ac:dyDescent="0.2">
      <c r="A628" s="67"/>
      <c r="B628" s="67"/>
      <c r="C628" s="67"/>
      <c r="D628" s="67"/>
      <c r="E628" s="67"/>
      <c r="F628" s="67"/>
      <c r="G628" s="67"/>
      <c r="H628" s="67"/>
      <c r="I628" s="67"/>
      <c r="J628" s="67"/>
      <c r="K628" s="67"/>
      <c r="L628" s="67"/>
      <c r="M628" s="67"/>
      <c r="N628" s="67"/>
      <c r="O628" s="67"/>
      <c r="P628" s="67"/>
      <c r="Q628" s="67"/>
      <c r="R628" s="67"/>
      <c r="S628" s="67"/>
      <c r="T628" s="67"/>
      <c r="U628" s="67"/>
      <c r="V628" s="67"/>
      <c r="W628" s="67"/>
      <c r="X628" s="67"/>
      <c r="Y628" s="67"/>
      <c r="Z628" s="67"/>
    </row>
    <row r="629" spans="1:26" ht="14.25" customHeight="1" x14ac:dyDescent="0.2">
      <c r="A629" s="67"/>
      <c r="B629" s="67"/>
      <c r="C629" s="67"/>
      <c r="D629" s="67"/>
      <c r="E629" s="67"/>
      <c r="F629" s="67"/>
      <c r="G629" s="67"/>
      <c r="H629" s="67"/>
      <c r="I629" s="67"/>
      <c r="J629" s="67"/>
      <c r="K629" s="67"/>
      <c r="L629" s="67"/>
      <c r="M629" s="67"/>
      <c r="N629" s="67"/>
      <c r="O629" s="67"/>
      <c r="P629" s="67"/>
      <c r="Q629" s="67"/>
      <c r="R629" s="67"/>
      <c r="S629" s="67"/>
      <c r="T629" s="67"/>
      <c r="U629" s="67"/>
      <c r="V629" s="67"/>
      <c r="W629" s="67"/>
      <c r="X629" s="67"/>
      <c r="Y629" s="67"/>
      <c r="Z629" s="67"/>
    </row>
    <row r="630" spans="1:26" ht="14.25" customHeight="1" x14ac:dyDescent="0.2">
      <c r="A630" s="67"/>
      <c r="B630" s="67"/>
      <c r="C630" s="67"/>
      <c r="D630" s="67"/>
      <c r="E630" s="67"/>
      <c r="F630" s="67"/>
      <c r="G630" s="67"/>
      <c r="H630" s="67"/>
      <c r="I630" s="67"/>
      <c r="J630" s="67"/>
      <c r="K630" s="67"/>
      <c r="L630" s="67"/>
      <c r="M630" s="67"/>
      <c r="N630" s="67"/>
      <c r="O630" s="67"/>
      <c r="P630" s="67"/>
      <c r="Q630" s="67"/>
      <c r="R630" s="67"/>
      <c r="S630" s="67"/>
      <c r="T630" s="67"/>
      <c r="U630" s="67"/>
      <c r="V630" s="67"/>
      <c r="W630" s="67"/>
      <c r="X630" s="67"/>
      <c r="Y630" s="67"/>
      <c r="Z630" s="67"/>
    </row>
    <row r="631" spans="1:26" ht="14.25" customHeight="1" x14ac:dyDescent="0.2">
      <c r="A631" s="67"/>
      <c r="B631" s="67"/>
      <c r="C631" s="67"/>
      <c r="D631" s="67"/>
      <c r="E631" s="67"/>
      <c r="F631" s="67"/>
      <c r="G631" s="67"/>
      <c r="H631" s="67"/>
      <c r="I631" s="67"/>
      <c r="J631" s="67"/>
      <c r="K631" s="67"/>
      <c r="L631" s="67"/>
      <c r="M631" s="67"/>
      <c r="N631" s="67"/>
      <c r="O631" s="67"/>
      <c r="P631" s="67"/>
      <c r="Q631" s="67"/>
      <c r="R631" s="67"/>
      <c r="S631" s="67"/>
      <c r="T631" s="67"/>
      <c r="U631" s="67"/>
      <c r="V631" s="67"/>
      <c r="W631" s="67"/>
      <c r="X631" s="67"/>
      <c r="Y631" s="67"/>
      <c r="Z631" s="67"/>
    </row>
    <row r="632" spans="1:26" ht="14.25" customHeight="1" x14ac:dyDescent="0.2">
      <c r="A632" s="67"/>
      <c r="B632" s="67"/>
      <c r="C632" s="67"/>
      <c r="D632" s="67"/>
      <c r="E632" s="67"/>
      <c r="F632" s="67"/>
      <c r="G632" s="67"/>
      <c r="H632" s="67"/>
      <c r="I632" s="67"/>
      <c r="J632" s="67"/>
      <c r="K632" s="67"/>
      <c r="L632" s="67"/>
      <c r="M632" s="67"/>
      <c r="N632" s="67"/>
      <c r="O632" s="67"/>
      <c r="P632" s="67"/>
      <c r="Q632" s="67"/>
      <c r="R632" s="67"/>
      <c r="S632" s="67"/>
      <c r="T632" s="67"/>
      <c r="U632" s="67"/>
      <c r="V632" s="67"/>
      <c r="W632" s="67"/>
      <c r="X632" s="67"/>
      <c r="Y632" s="67"/>
      <c r="Z632" s="67"/>
    </row>
    <row r="633" spans="1:26" ht="14.25" customHeight="1" x14ac:dyDescent="0.2">
      <c r="A633" s="67"/>
      <c r="B633" s="67"/>
      <c r="C633" s="67"/>
      <c r="D633" s="67"/>
      <c r="E633" s="67"/>
      <c r="F633" s="67"/>
      <c r="G633" s="67"/>
      <c r="H633" s="67"/>
      <c r="I633" s="67"/>
      <c r="J633" s="67"/>
      <c r="K633" s="67"/>
      <c r="L633" s="67"/>
      <c r="M633" s="67"/>
      <c r="N633" s="67"/>
      <c r="O633" s="67"/>
      <c r="P633" s="67"/>
      <c r="Q633" s="67"/>
      <c r="R633" s="67"/>
      <c r="S633" s="67"/>
      <c r="T633" s="67"/>
      <c r="U633" s="67"/>
      <c r="V633" s="67"/>
      <c r="W633" s="67"/>
      <c r="X633" s="67"/>
      <c r="Y633" s="67"/>
      <c r="Z633" s="67"/>
    </row>
    <row r="634" spans="1:26" ht="14.25" customHeight="1" x14ac:dyDescent="0.2">
      <c r="A634" s="67"/>
      <c r="B634" s="67"/>
      <c r="C634" s="67"/>
      <c r="D634" s="67"/>
      <c r="E634" s="67"/>
      <c r="F634" s="67"/>
      <c r="G634" s="67"/>
      <c r="H634" s="67"/>
      <c r="I634" s="67"/>
      <c r="J634" s="67"/>
      <c r="K634" s="67"/>
      <c r="L634" s="67"/>
      <c r="M634" s="67"/>
      <c r="N634" s="67"/>
      <c r="O634" s="67"/>
      <c r="P634" s="67"/>
      <c r="Q634" s="67"/>
      <c r="R634" s="67"/>
      <c r="S634" s="67"/>
      <c r="T634" s="67"/>
      <c r="U634" s="67"/>
      <c r="V634" s="67"/>
      <c r="W634" s="67"/>
      <c r="X634" s="67"/>
      <c r="Y634" s="67"/>
      <c r="Z634" s="67"/>
    </row>
    <row r="635" spans="1:26" ht="14.25" customHeight="1" x14ac:dyDescent="0.2">
      <c r="A635" s="67"/>
      <c r="B635" s="67"/>
      <c r="C635" s="67"/>
      <c r="D635" s="67"/>
      <c r="E635" s="67"/>
      <c r="F635" s="67"/>
      <c r="G635" s="67"/>
      <c r="H635" s="67"/>
      <c r="I635" s="67"/>
      <c r="J635" s="67"/>
      <c r="K635" s="67"/>
      <c r="L635" s="67"/>
      <c r="M635" s="67"/>
      <c r="N635" s="67"/>
      <c r="O635" s="67"/>
      <c r="P635" s="67"/>
      <c r="Q635" s="67"/>
      <c r="R635" s="67"/>
      <c r="S635" s="67"/>
      <c r="T635" s="67"/>
      <c r="U635" s="67"/>
      <c r="V635" s="67"/>
      <c r="W635" s="67"/>
      <c r="X635" s="67"/>
      <c r="Y635" s="67"/>
      <c r="Z635" s="67"/>
    </row>
    <row r="636" spans="1:26" ht="14.25" customHeight="1" x14ac:dyDescent="0.2">
      <c r="A636" s="67"/>
      <c r="B636" s="67"/>
      <c r="C636" s="67"/>
      <c r="D636" s="67"/>
      <c r="E636" s="67"/>
      <c r="F636" s="67"/>
      <c r="G636" s="67"/>
      <c r="H636" s="67"/>
      <c r="I636" s="67"/>
      <c r="J636" s="67"/>
      <c r="K636" s="67"/>
      <c r="L636" s="67"/>
      <c r="M636" s="67"/>
      <c r="N636" s="67"/>
      <c r="O636" s="67"/>
      <c r="P636" s="67"/>
      <c r="Q636" s="67"/>
      <c r="R636" s="67"/>
      <c r="S636" s="67"/>
      <c r="T636" s="67"/>
      <c r="U636" s="67"/>
      <c r="V636" s="67"/>
      <c r="W636" s="67"/>
      <c r="X636" s="67"/>
      <c r="Y636" s="67"/>
      <c r="Z636" s="67"/>
    </row>
    <row r="637" spans="1:26" ht="14.25" customHeight="1" x14ac:dyDescent="0.2">
      <c r="A637" s="67"/>
      <c r="B637" s="67"/>
      <c r="C637" s="67"/>
      <c r="D637" s="67"/>
      <c r="E637" s="67"/>
      <c r="F637" s="67"/>
      <c r="G637" s="67"/>
      <c r="H637" s="67"/>
      <c r="I637" s="67"/>
      <c r="J637" s="67"/>
      <c r="K637" s="67"/>
      <c r="L637" s="67"/>
      <c r="M637" s="67"/>
      <c r="N637" s="67"/>
      <c r="O637" s="67"/>
      <c r="P637" s="67"/>
      <c r="Q637" s="67"/>
      <c r="R637" s="67"/>
      <c r="S637" s="67"/>
      <c r="T637" s="67"/>
      <c r="U637" s="67"/>
      <c r="V637" s="67"/>
      <c r="W637" s="67"/>
      <c r="X637" s="67"/>
      <c r="Y637" s="67"/>
      <c r="Z637" s="67"/>
    </row>
    <row r="638" spans="1:26" ht="14.25" customHeight="1" x14ac:dyDescent="0.2">
      <c r="A638" s="67"/>
      <c r="B638" s="67"/>
      <c r="C638" s="67"/>
      <c r="D638" s="67"/>
      <c r="E638" s="67"/>
      <c r="F638" s="67"/>
      <c r="G638" s="67"/>
      <c r="H638" s="67"/>
      <c r="I638" s="67"/>
      <c r="J638" s="67"/>
      <c r="K638" s="67"/>
      <c r="L638" s="67"/>
      <c r="M638" s="67"/>
      <c r="N638" s="67"/>
      <c r="O638" s="67"/>
      <c r="P638" s="67"/>
      <c r="Q638" s="67"/>
      <c r="R638" s="67"/>
      <c r="S638" s="67"/>
      <c r="T638" s="67"/>
      <c r="U638" s="67"/>
      <c r="V638" s="67"/>
      <c r="W638" s="67"/>
      <c r="X638" s="67"/>
      <c r="Y638" s="67"/>
      <c r="Z638" s="67"/>
    </row>
    <row r="639" spans="1:26" ht="14.25" customHeight="1" x14ac:dyDescent="0.2">
      <c r="A639" s="67"/>
      <c r="B639" s="67"/>
      <c r="C639" s="67"/>
      <c r="D639" s="67"/>
      <c r="E639" s="67"/>
      <c r="F639" s="67"/>
      <c r="G639" s="67"/>
      <c r="H639" s="67"/>
      <c r="I639" s="67"/>
      <c r="J639" s="67"/>
      <c r="K639" s="67"/>
      <c r="L639" s="67"/>
      <c r="M639" s="67"/>
      <c r="N639" s="67"/>
      <c r="O639" s="67"/>
      <c r="P639" s="67"/>
      <c r="Q639" s="67"/>
      <c r="R639" s="67"/>
      <c r="S639" s="67"/>
      <c r="T639" s="67"/>
      <c r="U639" s="67"/>
      <c r="V639" s="67"/>
      <c r="W639" s="67"/>
      <c r="X639" s="67"/>
      <c r="Y639" s="67"/>
      <c r="Z639" s="67"/>
    </row>
    <row r="640" spans="1:26" ht="14.25" customHeight="1" x14ac:dyDescent="0.2">
      <c r="A640" s="67"/>
      <c r="B640" s="67"/>
      <c r="C640" s="67"/>
      <c r="D640" s="67"/>
      <c r="E640" s="67"/>
      <c r="F640" s="67"/>
      <c r="G640" s="67"/>
      <c r="H640" s="67"/>
      <c r="I640" s="67"/>
      <c r="J640" s="67"/>
      <c r="K640" s="67"/>
      <c r="L640" s="67"/>
      <c r="M640" s="67"/>
      <c r="N640" s="67"/>
      <c r="O640" s="67"/>
      <c r="P640" s="67"/>
      <c r="Q640" s="67"/>
      <c r="R640" s="67"/>
      <c r="S640" s="67"/>
      <c r="T640" s="67"/>
      <c r="U640" s="67"/>
      <c r="V640" s="67"/>
      <c r="W640" s="67"/>
      <c r="X640" s="67"/>
      <c r="Y640" s="67"/>
      <c r="Z640" s="67"/>
    </row>
    <row r="641" spans="1:26" ht="14.25" customHeight="1" x14ac:dyDescent="0.2">
      <c r="A641" s="67"/>
      <c r="B641" s="67"/>
      <c r="C641" s="67"/>
      <c r="D641" s="67"/>
      <c r="E641" s="67"/>
      <c r="F641" s="67"/>
      <c r="G641" s="67"/>
      <c r="H641" s="67"/>
      <c r="I641" s="67"/>
      <c r="J641" s="67"/>
      <c r="K641" s="67"/>
      <c r="L641" s="67"/>
      <c r="M641" s="67"/>
      <c r="N641" s="67"/>
      <c r="O641" s="67"/>
      <c r="P641" s="67"/>
      <c r="Q641" s="67"/>
      <c r="R641" s="67"/>
      <c r="S641" s="67"/>
      <c r="T641" s="67"/>
      <c r="U641" s="67"/>
      <c r="V641" s="67"/>
      <c r="W641" s="67"/>
      <c r="X641" s="67"/>
      <c r="Y641" s="67"/>
      <c r="Z641" s="67"/>
    </row>
    <row r="642" spans="1:26" ht="14.25" customHeight="1" x14ac:dyDescent="0.2">
      <c r="A642" s="67"/>
      <c r="B642" s="67"/>
      <c r="C642" s="67"/>
      <c r="D642" s="67"/>
      <c r="E642" s="67"/>
      <c r="F642" s="67"/>
      <c r="G642" s="67"/>
      <c r="H642" s="67"/>
      <c r="I642" s="67"/>
      <c r="J642" s="67"/>
      <c r="K642" s="67"/>
      <c r="L642" s="67"/>
      <c r="M642" s="67"/>
      <c r="N642" s="67"/>
      <c r="O642" s="67"/>
      <c r="P642" s="67"/>
      <c r="Q642" s="67"/>
      <c r="R642" s="67"/>
      <c r="S642" s="67"/>
      <c r="T642" s="67"/>
      <c r="U642" s="67"/>
      <c r="V642" s="67"/>
      <c r="W642" s="67"/>
      <c r="X642" s="67"/>
      <c r="Y642" s="67"/>
      <c r="Z642" s="67"/>
    </row>
    <row r="643" spans="1:26" ht="14.25" customHeight="1" x14ac:dyDescent="0.2">
      <c r="A643" s="67"/>
      <c r="B643" s="67"/>
      <c r="C643" s="67"/>
      <c r="D643" s="67"/>
      <c r="E643" s="67"/>
      <c r="F643" s="67"/>
      <c r="G643" s="67"/>
      <c r="H643" s="67"/>
      <c r="I643" s="67"/>
      <c r="J643" s="67"/>
      <c r="K643" s="67"/>
      <c r="L643" s="67"/>
      <c r="M643" s="67"/>
      <c r="N643" s="67"/>
      <c r="O643" s="67"/>
      <c r="P643" s="67"/>
      <c r="Q643" s="67"/>
      <c r="R643" s="67"/>
      <c r="S643" s="67"/>
      <c r="T643" s="67"/>
      <c r="U643" s="67"/>
      <c r="V643" s="67"/>
      <c r="W643" s="67"/>
      <c r="X643" s="67"/>
      <c r="Y643" s="67"/>
      <c r="Z643" s="67"/>
    </row>
    <row r="644" spans="1:26" ht="14.25" customHeight="1" x14ac:dyDescent="0.2">
      <c r="A644" s="67"/>
      <c r="B644" s="67"/>
      <c r="C644" s="67"/>
      <c r="D644" s="67"/>
      <c r="E644" s="67"/>
      <c r="F644" s="67"/>
      <c r="G644" s="67"/>
      <c r="H644" s="67"/>
      <c r="I644" s="67"/>
      <c r="J644" s="67"/>
      <c r="K644" s="67"/>
      <c r="L644" s="67"/>
      <c r="M644" s="67"/>
      <c r="N644" s="67"/>
      <c r="O644" s="67"/>
      <c r="P644" s="67"/>
      <c r="Q644" s="67"/>
      <c r="R644" s="67"/>
      <c r="S644" s="67"/>
      <c r="T644" s="67"/>
      <c r="U644" s="67"/>
      <c r="V644" s="67"/>
      <c r="W644" s="67"/>
      <c r="X644" s="67"/>
      <c r="Y644" s="67"/>
      <c r="Z644" s="67"/>
    </row>
    <row r="645" spans="1:26" ht="14.25" customHeight="1" x14ac:dyDescent="0.2">
      <c r="A645" s="67"/>
      <c r="B645" s="67"/>
      <c r="C645" s="67"/>
      <c r="D645" s="67"/>
      <c r="E645" s="67"/>
      <c r="F645" s="67"/>
      <c r="G645" s="67"/>
      <c r="H645" s="67"/>
      <c r="I645" s="67"/>
      <c r="J645" s="67"/>
      <c r="K645" s="67"/>
      <c r="L645" s="67"/>
      <c r="M645" s="67"/>
      <c r="N645" s="67"/>
      <c r="O645" s="67"/>
      <c r="P645" s="67"/>
      <c r="Q645" s="67"/>
      <c r="R645" s="67"/>
      <c r="S645" s="67"/>
      <c r="T645" s="67"/>
      <c r="U645" s="67"/>
      <c r="V645" s="67"/>
      <c r="W645" s="67"/>
      <c r="X645" s="67"/>
      <c r="Y645" s="67"/>
      <c r="Z645" s="67"/>
    </row>
    <row r="646" spans="1:26" ht="14.25" customHeight="1" x14ac:dyDescent="0.2">
      <c r="A646" s="67"/>
      <c r="B646" s="67"/>
      <c r="C646" s="67"/>
      <c r="D646" s="67"/>
      <c r="E646" s="67"/>
      <c r="F646" s="67"/>
      <c r="G646" s="67"/>
      <c r="H646" s="67"/>
      <c r="I646" s="67"/>
      <c r="J646" s="67"/>
      <c r="K646" s="67"/>
      <c r="L646" s="67"/>
      <c r="M646" s="67"/>
      <c r="N646" s="67"/>
      <c r="O646" s="67"/>
      <c r="P646" s="67"/>
      <c r="Q646" s="67"/>
      <c r="R646" s="67"/>
      <c r="S646" s="67"/>
      <c r="T646" s="67"/>
      <c r="U646" s="67"/>
      <c r="V646" s="67"/>
      <c r="W646" s="67"/>
      <c r="X646" s="67"/>
      <c r="Y646" s="67"/>
      <c r="Z646" s="67"/>
    </row>
    <row r="647" spans="1:26" ht="14.25" customHeight="1" x14ac:dyDescent="0.2">
      <c r="A647" s="67"/>
      <c r="B647" s="67"/>
      <c r="C647" s="67"/>
      <c r="D647" s="67"/>
      <c r="E647" s="67"/>
      <c r="F647" s="67"/>
      <c r="G647" s="67"/>
      <c r="H647" s="67"/>
      <c r="I647" s="67"/>
      <c r="J647" s="67"/>
      <c r="K647" s="67"/>
      <c r="L647" s="67"/>
      <c r="M647" s="67"/>
      <c r="N647" s="67"/>
      <c r="O647" s="67"/>
      <c r="P647" s="67"/>
      <c r="Q647" s="67"/>
      <c r="R647" s="67"/>
      <c r="S647" s="67"/>
      <c r="T647" s="67"/>
      <c r="U647" s="67"/>
      <c r="V647" s="67"/>
      <c r="W647" s="67"/>
      <c r="X647" s="67"/>
      <c r="Y647" s="67"/>
      <c r="Z647" s="67"/>
    </row>
    <row r="648" spans="1:26" ht="14.25" customHeight="1" x14ac:dyDescent="0.2">
      <c r="A648" s="67"/>
      <c r="B648" s="67"/>
      <c r="C648" s="67"/>
      <c r="D648" s="67"/>
      <c r="E648" s="67"/>
      <c r="F648" s="67"/>
      <c r="G648" s="67"/>
      <c r="H648" s="67"/>
      <c r="I648" s="67"/>
      <c r="J648" s="67"/>
      <c r="K648" s="67"/>
      <c r="L648" s="67"/>
      <c r="M648" s="67"/>
      <c r="N648" s="67"/>
      <c r="O648" s="67"/>
      <c r="P648" s="67"/>
      <c r="Q648" s="67"/>
      <c r="R648" s="67"/>
      <c r="S648" s="67"/>
      <c r="T648" s="67"/>
      <c r="U648" s="67"/>
      <c r="V648" s="67"/>
      <c r="W648" s="67"/>
      <c r="X648" s="67"/>
      <c r="Y648" s="67"/>
      <c r="Z648" s="67"/>
    </row>
    <row r="649" spans="1:26" ht="14.25" customHeight="1" x14ac:dyDescent="0.2">
      <c r="A649" s="67"/>
      <c r="B649" s="67"/>
      <c r="C649" s="67"/>
      <c r="D649" s="67"/>
      <c r="E649" s="67"/>
      <c r="F649" s="67"/>
      <c r="G649" s="67"/>
      <c r="H649" s="67"/>
      <c r="I649" s="67"/>
      <c r="J649" s="67"/>
      <c r="K649" s="67"/>
      <c r="L649" s="67"/>
      <c r="M649" s="67"/>
      <c r="N649" s="67"/>
      <c r="O649" s="67"/>
      <c r="P649" s="67"/>
      <c r="Q649" s="67"/>
      <c r="R649" s="67"/>
      <c r="S649" s="67"/>
      <c r="T649" s="67"/>
      <c r="U649" s="67"/>
      <c r="V649" s="67"/>
      <c r="W649" s="67"/>
      <c r="X649" s="67"/>
      <c r="Y649" s="67"/>
      <c r="Z649" s="67"/>
    </row>
    <row r="650" spans="1:26" ht="14.25" customHeight="1" x14ac:dyDescent="0.2">
      <c r="A650" s="67"/>
      <c r="B650" s="67"/>
      <c r="C650" s="67"/>
      <c r="D650" s="67"/>
      <c r="E650" s="67"/>
      <c r="F650" s="67"/>
      <c r="G650" s="67"/>
      <c r="H650" s="67"/>
      <c r="I650" s="67"/>
      <c r="J650" s="67"/>
      <c r="K650" s="67"/>
      <c r="L650" s="67"/>
      <c r="M650" s="67"/>
      <c r="N650" s="67"/>
      <c r="O650" s="67"/>
      <c r="P650" s="67"/>
      <c r="Q650" s="67"/>
      <c r="R650" s="67"/>
      <c r="S650" s="67"/>
      <c r="T650" s="67"/>
      <c r="U650" s="67"/>
      <c r="V650" s="67"/>
      <c r="W650" s="67"/>
      <c r="X650" s="67"/>
      <c r="Y650" s="67"/>
      <c r="Z650" s="67"/>
    </row>
    <row r="651" spans="1:26" ht="14.25" customHeight="1" x14ac:dyDescent="0.2">
      <c r="A651" s="67"/>
      <c r="B651" s="67"/>
      <c r="C651" s="67"/>
      <c r="D651" s="67"/>
      <c r="E651" s="67"/>
      <c r="F651" s="67"/>
      <c r="G651" s="67"/>
      <c r="H651" s="67"/>
      <c r="I651" s="67"/>
      <c r="J651" s="67"/>
      <c r="K651" s="67"/>
      <c r="L651" s="67"/>
      <c r="M651" s="67"/>
      <c r="N651" s="67"/>
      <c r="O651" s="67"/>
      <c r="P651" s="67"/>
      <c r="Q651" s="67"/>
      <c r="R651" s="67"/>
      <c r="S651" s="67"/>
      <c r="T651" s="67"/>
      <c r="U651" s="67"/>
      <c r="V651" s="67"/>
      <c r="W651" s="67"/>
      <c r="X651" s="67"/>
      <c r="Y651" s="67"/>
      <c r="Z651" s="67"/>
    </row>
    <row r="652" spans="1:26" ht="14.25" customHeight="1" x14ac:dyDescent="0.2">
      <c r="A652" s="67"/>
      <c r="B652" s="67"/>
      <c r="C652" s="67"/>
      <c r="D652" s="67"/>
      <c r="E652" s="67"/>
      <c r="F652" s="67"/>
      <c r="G652" s="67"/>
      <c r="H652" s="67"/>
      <c r="I652" s="67"/>
      <c r="J652" s="67"/>
      <c r="K652" s="67"/>
      <c r="L652" s="67"/>
      <c r="M652" s="67"/>
      <c r="N652" s="67"/>
      <c r="O652" s="67"/>
      <c r="P652" s="67"/>
      <c r="Q652" s="67"/>
      <c r="R652" s="67"/>
      <c r="S652" s="67"/>
      <c r="T652" s="67"/>
      <c r="U652" s="67"/>
      <c r="V652" s="67"/>
      <c r="W652" s="67"/>
      <c r="X652" s="67"/>
      <c r="Y652" s="67"/>
      <c r="Z652" s="67"/>
    </row>
    <row r="653" spans="1:26" ht="14.25" customHeight="1" x14ac:dyDescent="0.2">
      <c r="A653" s="67"/>
      <c r="B653" s="67"/>
      <c r="C653" s="67"/>
      <c r="D653" s="67"/>
      <c r="E653" s="67"/>
      <c r="F653" s="67"/>
      <c r="G653" s="67"/>
      <c r="H653" s="67"/>
      <c r="I653" s="67"/>
      <c r="J653" s="67"/>
      <c r="K653" s="67"/>
      <c r="L653" s="67"/>
      <c r="M653" s="67"/>
      <c r="N653" s="67"/>
      <c r="O653" s="67"/>
      <c r="P653" s="67"/>
      <c r="Q653" s="67"/>
      <c r="R653" s="67"/>
      <c r="S653" s="67"/>
      <c r="T653" s="67"/>
      <c r="U653" s="67"/>
      <c r="V653" s="67"/>
      <c r="W653" s="67"/>
      <c r="X653" s="67"/>
      <c r="Y653" s="67"/>
      <c r="Z653" s="67"/>
    </row>
    <row r="654" spans="1:26" ht="14.25" customHeight="1" x14ac:dyDescent="0.2">
      <c r="A654" s="67"/>
      <c r="B654" s="67"/>
      <c r="C654" s="67"/>
      <c r="D654" s="67"/>
      <c r="E654" s="67"/>
      <c r="F654" s="67"/>
      <c r="G654" s="67"/>
      <c r="H654" s="67"/>
      <c r="I654" s="67"/>
      <c r="J654" s="67"/>
      <c r="K654" s="67"/>
      <c r="L654" s="67"/>
      <c r="M654" s="67"/>
      <c r="N654" s="67"/>
      <c r="O654" s="67"/>
      <c r="P654" s="67"/>
      <c r="Q654" s="67"/>
      <c r="R654" s="67"/>
      <c r="S654" s="67"/>
      <c r="T654" s="67"/>
      <c r="U654" s="67"/>
      <c r="V654" s="67"/>
      <c r="W654" s="67"/>
      <c r="X654" s="67"/>
      <c r="Y654" s="67"/>
      <c r="Z654" s="67"/>
    </row>
    <row r="655" spans="1:26" ht="14.25" customHeight="1" x14ac:dyDescent="0.2">
      <c r="A655" s="67"/>
      <c r="B655" s="67"/>
      <c r="C655" s="67"/>
      <c r="D655" s="67"/>
      <c r="E655" s="67"/>
      <c r="F655" s="67"/>
      <c r="G655" s="67"/>
      <c r="H655" s="67"/>
      <c r="I655" s="67"/>
      <c r="J655" s="67"/>
      <c r="K655" s="67"/>
      <c r="L655" s="67"/>
      <c r="M655" s="67"/>
      <c r="N655" s="67"/>
      <c r="O655" s="67"/>
      <c r="P655" s="67"/>
      <c r="Q655" s="67"/>
      <c r="R655" s="67"/>
      <c r="S655" s="67"/>
      <c r="T655" s="67"/>
      <c r="U655" s="67"/>
      <c r="V655" s="67"/>
      <c r="W655" s="67"/>
      <c r="X655" s="67"/>
      <c r="Y655" s="67"/>
      <c r="Z655" s="67"/>
    </row>
    <row r="656" spans="1:26" ht="14.25" customHeight="1" x14ac:dyDescent="0.2">
      <c r="A656" s="67"/>
      <c r="B656" s="67"/>
      <c r="C656" s="67"/>
      <c r="D656" s="67"/>
      <c r="E656" s="67"/>
      <c r="F656" s="67"/>
      <c r="G656" s="67"/>
      <c r="H656" s="67"/>
      <c r="I656" s="67"/>
      <c r="J656" s="67"/>
      <c r="K656" s="67"/>
      <c r="L656" s="67"/>
      <c r="M656" s="67"/>
      <c r="N656" s="67"/>
      <c r="O656" s="67"/>
      <c r="P656" s="67"/>
      <c r="Q656" s="67"/>
      <c r="R656" s="67"/>
      <c r="S656" s="67"/>
      <c r="T656" s="67"/>
      <c r="U656" s="67"/>
      <c r="V656" s="67"/>
      <c r="W656" s="67"/>
      <c r="X656" s="67"/>
      <c r="Y656" s="67"/>
      <c r="Z656" s="67"/>
    </row>
    <row r="657" spans="1:26" ht="14.25" customHeight="1" x14ac:dyDescent="0.2">
      <c r="A657" s="67"/>
      <c r="B657" s="67"/>
      <c r="C657" s="67"/>
      <c r="D657" s="67"/>
      <c r="E657" s="67"/>
      <c r="F657" s="67"/>
      <c r="G657" s="67"/>
      <c r="H657" s="67"/>
      <c r="I657" s="67"/>
      <c r="J657" s="67"/>
      <c r="K657" s="67"/>
      <c r="L657" s="67"/>
      <c r="M657" s="67"/>
      <c r="N657" s="67"/>
      <c r="O657" s="67"/>
      <c r="P657" s="67"/>
      <c r="Q657" s="67"/>
      <c r="R657" s="67"/>
      <c r="S657" s="67"/>
      <c r="T657" s="67"/>
      <c r="U657" s="67"/>
      <c r="V657" s="67"/>
      <c r="W657" s="67"/>
      <c r="X657" s="67"/>
      <c r="Y657" s="67"/>
      <c r="Z657" s="67"/>
    </row>
    <row r="658" spans="1:26" ht="14.25" customHeight="1" x14ac:dyDescent="0.2">
      <c r="A658" s="67"/>
      <c r="B658" s="67"/>
      <c r="C658" s="67"/>
      <c r="D658" s="67"/>
      <c r="E658" s="67"/>
      <c r="F658" s="67"/>
      <c r="G658" s="67"/>
      <c r="H658" s="67"/>
      <c r="I658" s="67"/>
      <c r="J658" s="67"/>
      <c r="K658" s="67"/>
      <c r="L658" s="67"/>
      <c r="M658" s="67"/>
      <c r="N658" s="67"/>
      <c r="O658" s="67"/>
      <c r="P658" s="67"/>
      <c r="Q658" s="67"/>
      <c r="R658" s="67"/>
      <c r="S658" s="67"/>
      <c r="T658" s="67"/>
      <c r="U658" s="67"/>
      <c r="V658" s="67"/>
      <c r="W658" s="67"/>
      <c r="X658" s="67"/>
      <c r="Y658" s="67"/>
      <c r="Z658" s="67"/>
    </row>
    <row r="659" spans="1:26" ht="14.25" customHeight="1" x14ac:dyDescent="0.2">
      <c r="A659" s="67"/>
      <c r="B659" s="67"/>
      <c r="C659" s="67"/>
      <c r="D659" s="67"/>
      <c r="E659" s="67"/>
      <c r="F659" s="67"/>
      <c r="G659" s="67"/>
      <c r="H659" s="67"/>
      <c r="I659" s="67"/>
      <c r="J659" s="67"/>
      <c r="K659" s="67"/>
      <c r="L659" s="67"/>
      <c r="M659" s="67"/>
      <c r="N659" s="67"/>
      <c r="O659" s="67"/>
      <c r="P659" s="67"/>
      <c r="Q659" s="67"/>
      <c r="R659" s="67"/>
      <c r="S659" s="67"/>
      <c r="T659" s="67"/>
      <c r="U659" s="67"/>
      <c r="V659" s="67"/>
      <c r="W659" s="67"/>
      <c r="X659" s="67"/>
      <c r="Y659" s="67"/>
      <c r="Z659" s="67"/>
    </row>
    <row r="660" spans="1:26" ht="14.25" customHeight="1" x14ac:dyDescent="0.2">
      <c r="A660" s="67"/>
      <c r="B660" s="67"/>
      <c r="C660" s="67"/>
      <c r="D660" s="67"/>
      <c r="E660" s="67"/>
      <c r="F660" s="67"/>
      <c r="G660" s="67"/>
      <c r="H660" s="67"/>
      <c r="I660" s="67"/>
      <c r="J660" s="67"/>
      <c r="K660" s="67"/>
      <c r="L660" s="67"/>
      <c r="M660" s="67"/>
      <c r="N660" s="67"/>
      <c r="O660" s="67"/>
      <c r="P660" s="67"/>
      <c r="Q660" s="67"/>
      <c r="R660" s="67"/>
      <c r="S660" s="67"/>
      <c r="T660" s="67"/>
      <c r="U660" s="67"/>
      <c r="V660" s="67"/>
      <c r="W660" s="67"/>
      <c r="X660" s="67"/>
      <c r="Y660" s="67"/>
      <c r="Z660" s="67"/>
    </row>
    <row r="661" spans="1:26" ht="14.25" customHeight="1" x14ac:dyDescent="0.2">
      <c r="A661" s="67"/>
      <c r="B661" s="67"/>
      <c r="C661" s="67"/>
      <c r="D661" s="67"/>
      <c r="E661" s="67"/>
      <c r="F661" s="67"/>
      <c r="G661" s="67"/>
      <c r="H661" s="67"/>
      <c r="I661" s="67"/>
      <c r="J661" s="67"/>
      <c r="K661" s="67"/>
      <c r="L661" s="67"/>
      <c r="M661" s="67"/>
      <c r="N661" s="67"/>
      <c r="O661" s="67"/>
      <c r="P661" s="67"/>
      <c r="Q661" s="67"/>
      <c r="R661" s="67"/>
      <c r="S661" s="67"/>
      <c r="T661" s="67"/>
      <c r="U661" s="67"/>
      <c r="V661" s="67"/>
      <c r="W661" s="67"/>
      <c r="X661" s="67"/>
      <c r="Y661" s="67"/>
      <c r="Z661" s="67"/>
    </row>
    <row r="662" spans="1:26" ht="14.25" customHeight="1" x14ac:dyDescent="0.2">
      <c r="A662" s="67"/>
      <c r="B662" s="67"/>
      <c r="C662" s="67"/>
      <c r="D662" s="67"/>
      <c r="E662" s="67"/>
      <c r="F662" s="67"/>
      <c r="G662" s="67"/>
      <c r="H662" s="67"/>
      <c r="I662" s="67"/>
      <c r="J662" s="67"/>
      <c r="K662" s="67"/>
      <c r="L662" s="67"/>
      <c r="M662" s="67"/>
      <c r="N662" s="67"/>
      <c r="O662" s="67"/>
      <c r="P662" s="67"/>
      <c r="Q662" s="67"/>
      <c r="R662" s="67"/>
      <c r="S662" s="67"/>
      <c r="T662" s="67"/>
      <c r="U662" s="67"/>
      <c r="V662" s="67"/>
      <c r="W662" s="67"/>
      <c r="X662" s="67"/>
      <c r="Y662" s="67"/>
      <c r="Z662" s="67"/>
    </row>
    <row r="663" spans="1:26" ht="14.25" customHeight="1" x14ac:dyDescent="0.2">
      <c r="A663" s="67"/>
      <c r="B663" s="67"/>
      <c r="C663" s="67"/>
      <c r="D663" s="67"/>
      <c r="E663" s="67"/>
      <c r="F663" s="67"/>
      <c r="G663" s="67"/>
      <c r="H663" s="67"/>
      <c r="I663" s="67"/>
      <c r="J663" s="67"/>
      <c r="K663" s="67"/>
      <c r="L663" s="67"/>
      <c r="M663" s="67"/>
      <c r="N663" s="67"/>
      <c r="O663" s="67"/>
      <c r="P663" s="67"/>
      <c r="Q663" s="67"/>
      <c r="R663" s="67"/>
      <c r="S663" s="67"/>
      <c r="T663" s="67"/>
      <c r="U663" s="67"/>
      <c r="V663" s="67"/>
      <c r="W663" s="67"/>
      <c r="X663" s="67"/>
      <c r="Y663" s="67"/>
      <c r="Z663" s="67"/>
    </row>
    <row r="664" spans="1:26" ht="14.25" customHeight="1" x14ac:dyDescent="0.2">
      <c r="A664" s="67"/>
      <c r="B664" s="67"/>
      <c r="C664" s="67"/>
      <c r="D664" s="67"/>
      <c r="E664" s="67"/>
      <c r="F664" s="67"/>
      <c r="G664" s="67"/>
      <c r="H664" s="67"/>
      <c r="I664" s="67"/>
      <c r="J664" s="67"/>
      <c r="K664" s="67"/>
      <c r="L664" s="67"/>
      <c r="M664" s="67"/>
      <c r="N664" s="67"/>
      <c r="O664" s="67"/>
      <c r="P664" s="67"/>
      <c r="Q664" s="67"/>
      <c r="R664" s="67"/>
      <c r="S664" s="67"/>
      <c r="T664" s="67"/>
      <c r="U664" s="67"/>
      <c r="V664" s="67"/>
      <c r="W664" s="67"/>
      <c r="X664" s="67"/>
      <c r="Y664" s="67"/>
      <c r="Z664" s="67"/>
    </row>
    <row r="665" spans="1:26" ht="14.25" customHeight="1" x14ac:dyDescent="0.2">
      <c r="A665" s="67"/>
      <c r="B665" s="67"/>
      <c r="C665" s="67"/>
      <c r="D665" s="67"/>
      <c r="E665" s="67"/>
      <c r="F665" s="67"/>
      <c r="G665" s="67"/>
      <c r="H665" s="67"/>
      <c r="I665" s="67"/>
      <c r="J665" s="67"/>
      <c r="K665" s="67"/>
      <c r="L665" s="67"/>
      <c r="M665" s="67"/>
      <c r="N665" s="67"/>
      <c r="O665" s="67"/>
      <c r="P665" s="67"/>
      <c r="Q665" s="67"/>
      <c r="R665" s="67"/>
      <c r="S665" s="67"/>
      <c r="T665" s="67"/>
      <c r="U665" s="67"/>
      <c r="V665" s="67"/>
      <c r="W665" s="67"/>
      <c r="X665" s="67"/>
      <c r="Y665" s="67"/>
      <c r="Z665" s="67"/>
    </row>
    <row r="666" spans="1:26" ht="14.25" customHeight="1" x14ac:dyDescent="0.2">
      <c r="A666" s="67"/>
      <c r="B666" s="67"/>
      <c r="C666" s="67"/>
      <c r="D666" s="67"/>
      <c r="E666" s="67"/>
      <c r="F666" s="67"/>
      <c r="G666" s="67"/>
      <c r="H666" s="67"/>
      <c r="I666" s="67"/>
      <c r="J666" s="67"/>
      <c r="K666" s="67"/>
      <c r="L666" s="67"/>
      <c r="M666" s="67"/>
      <c r="N666" s="67"/>
      <c r="O666" s="67"/>
      <c r="P666" s="67"/>
      <c r="Q666" s="67"/>
      <c r="R666" s="67"/>
      <c r="S666" s="67"/>
      <c r="T666" s="67"/>
      <c r="U666" s="67"/>
      <c r="V666" s="67"/>
      <c r="W666" s="67"/>
      <c r="X666" s="67"/>
      <c r="Y666" s="67"/>
      <c r="Z666" s="67"/>
    </row>
    <row r="667" spans="1:26" ht="14.25" customHeight="1" x14ac:dyDescent="0.2">
      <c r="A667" s="67"/>
      <c r="B667" s="67"/>
      <c r="C667" s="67"/>
      <c r="D667" s="67"/>
      <c r="E667" s="67"/>
      <c r="F667" s="67"/>
      <c r="G667" s="67"/>
      <c r="H667" s="67"/>
      <c r="I667" s="67"/>
      <c r="J667" s="67"/>
      <c r="K667" s="67"/>
      <c r="L667" s="67"/>
      <c r="M667" s="67"/>
      <c r="N667" s="67"/>
      <c r="O667" s="67"/>
      <c r="P667" s="67"/>
      <c r="Q667" s="67"/>
      <c r="R667" s="67"/>
      <c r="S667" s="67"/>
      <c r="T667" s="67"/>
      <c r="U667" s="67"/>
      <c r="V667" s="67"/>
      <c r="W667" s="67"/>
      <c r="X667" s="67"/>
      <c r="Y667" s="67"/>
      <c r="Z667" s="67"/>
    </row>
    <row r="668" spans="1:26" ht="14.25" customHeight="1" x14ac:dyDescent="0.2">
      <c r="A668" s="67"/>
      <c r="B668" s="67"/>
      <c r="C668" s="67"/>
      <c r="D668" s="67"/>
      <c r="E668" s="67"/>
      <c r="F668" s="67"/>
      <c r="G668" s="67"/>
      <c r="H668" s="67"/>
      <c r="I668" s="67"/>
      <c r="J668" s="67"/>
      <c r="K668" s="67"/>
      <c r="L668" s="67"/>
      <c r="M668" s="67"/>
      <c r="N668" s="67"/>
      <c r="O668" s="67"/>
      <c r="P668" s="67"/>
      <c r="Q668" s="67"/>
      <c r="R668" s="67"/>
      <c r="S668" s="67"/>
      <c r="T668" s="67"/>
      <c r="U668" s="67"/>
      <c r="V668" s="67"/>
      <c r="W668" s="67"/>
      <c r="X668" s="67"/>
      <c r="Y668" s="67"/>
      <c r="Z668" s="67"/>
    </row>
    <row r="669" spans="1:26" ht="14.25" customHeight="1" x14ac:dyDescent="0.2">
      <c r="A669" s="67"/>
      <c r="B669" s="67"/>
      <c r="C669" s="67"/>
      <c r="D669" s="67"/>
      <c r="E669" s="67"/>
      <c r="F669" s="67"/>
      <c r="G669" s="67"/>
      <c r="H669" s="67"/>
      <c r="I669" s="67"/>
      <c r="J669" s="67"/>
      <c r="K669" s="67"/>
      <c r="L669" s="67"/>
      <c r="M669" s="67"/>
      <c r="N669" s="67"/>
      <c r="O669" s="67"/>
      <c r="P669" s="67"/>
      <c r="Q669" s="67"/>
      <c r="R669" s="67"/>
      <c r="S669" s="67"/>
      <c r="T669" s="67"/>
      <c r="U669" s="67"/>
      <c r="V669" s="67"/>
      <c r="W669" s="67"/>
      <c r="X669" s="67"/>
      <c r="Y669" s="67"/>
      <c r="Z669" s="67"/>
    </row>
    <row r="670" spans="1:26" ht="14.25" customHeight="1" x14ac:dyDescent="0.2">
      <c r="A670" s="67"/>
      <c r="B670" s="67"/>
      <c r="C670" s="67"/>
      <c r="D670" s="67"/>
      <c r="E670" s="67"/>
      <c r="F670" s="67"/>
      <c r="G670" s="67"/>
      <c r="H670" s="67"/>
      <c r="I670" s="67"/>
      <c r="J670" s="67"/>
      <c r="K670" s="67"/>
      <c r="L670" s="67"/>
      <c r="M670" s="67"/>
      <c r="N670" s="67"/>
      <c r="O670" s="67"/>
      <c r="P670" s="67"/>
      <c r="Q670" s="67"/>
      <c r="R670" s="67"/>
      <c r="S670" s="67"/>
      <c r="T670" s="67"/>
      <c r="U670" s="67"/>
      <c r="V670" s="67"/>
      <c r="W670" s="67"/>
      <c r="X670" s="67"/>
      <c r="Y670" s="67"/>
      <c r="Z670" s="67"/>
    </row>
    <row r="671" spans="1:26" ht="14.25" customHeight="1" x14ac:dyDescent="0.2">
      <c r="A671" s="67"/>
      <c r="B671" s="67"/>
      <c r="C671" s="67"/>
      <c r="D671" s="67"/>
      <c r="E671" s="67"/>
      <c r="F671" s="67"/>
      <c r="G671" s="67"/>
      <c r="H671" s="67"/>
      <c r="I671" s="67"/>
      <c r="J671" s="67"/>
      <c r="K671" s="67"/>
      <c r="L671" s="67"/>
      <c r="M671" s="67"/>
      <c r="N671" s="67"/>
      <c r="O671" s="67"/>
      <c r="P671" s="67"/>
      <c r="Q671" s="67"/>
      <c r="R671" s="67"/>
      <c r="S671" s="67"/>
      <c r="T671" s="67"/>
      <c r="U671" s="67"/>
      <c r="V671" s="67"/>
      <c r="W671" s="67"/>
      <c r="X671" s="67"/>
      <c r="Y671" s="67"/>
      <c r="Z671" s="67"/>
    </row>
    <row r="672" spans="1:26" ht="14.25" customHeight="1" x14ac:dyDescent="0.2">
      <c r="A672" s="67"/>
      <c r="B672" s="67"/>
      <c r="C672" s="67"/>
      <c r="D672" s="67"/>
      <c r="E672" s="67"/>
      <c r="F672" s="67"/>
      <c r="G672" s="67"/>
      <c r="H672" s="67"/>
      <c r="I672" s="67"/>
      <c r="J672" s="67"/>
      <c r="K672" s="67"/>
      <c r="L672" s="67"/>
      <c r="M672" s="67"/>
      <c r="N672" s="67"/>
      <c r="O672" s="67"/>
      <c r="P672" s="67"/>
      <c r="Q672" s="67"/>
      <c r="R672" s="67"/>
      <c r="S672" s="67"/>
      <c r="T672" s="67"/>
      <c r="U672" s="67"/>
      <c r="V672" s="67"/>
      <c r="W672" s="67"/>
      <c r="X672" s="67"/>
      <c r="Y672" s="67"/>
      <c r="Z672" s="67"/>
    </row>
    <row r="673" spans="1:26" ht="14.25" customHeight="1" x14ac:dyDescent="0.2">
      <c r="A673" s="67"/>
      <c r="B673" s="67"/>
      <c r="C673" s="67"/>
      <c r="D673" s="67"/>
      <c r="E673" s="67"/>
      <c r="F673" s="67"/>
      <c r="G673" s="67"/>
      <c r="H673" s="67"/>
      <c r="I673" s="67"/>
      <c r="J673" s="67"/>
      <c r="K673" s="67"/>
      <c r="L673" s="67"/>
      <c r="M673" s="67"/>
      <c r="N673" s="67"/>
      <c r="O673" s="67"/>
      <c r="P673" s="67"/>
      <c r="Q673" s="67"/>
      <c r="R673" s="67"/>
      <c r="S673" s="67"/>
      <c r="T673" s="67"/>
      <c r="U673" s="67"/>
      <c r="V673" s="67"/>
      <c r="W673" s="67"/>
      <c r="X673" s="67"/>
      <c r="Y673" s="67"/>
      <c r="Z673" s="67"/>
    </row>
    <row r="674" spans="1:26" ht="14.25" customHeight="1" x14ac:dyDescent="0.2">
      <c r="A674" s="67"/>
      <c r="B674" s="67"/>
      <c r="C674" s="67"/>
      <c r="D674" s="67"/>
      <c r="E674" s="67"/>
      <c r="F674" s="67"/>
      <c r="G674" s="67"/>
      <c r="H674" s="67"/>
      <c r="I674" s="67"/>
      <c r="J674" s="67"/>
      <c r="K674" s="67"/>
      <c r="L674" s="67"/>
      <c r="M674" s="67"/>
      <c r="N674" s="67"/>
      <c r="O674" s="67"/>
      <c r="P674" s="67"/>
      <c r="Q674" s="67"/>
      <c r="R674" s="67"/>
      <c r="S674" s="67"/>
      <c r="T674" s="67"/>
      <c r="U674" s="67"/>
      <c r="V674" s="67"/>
      <c r="W674" s="67"/>
      <c r="X674" s="67"/>
      <c r="Y674" s="67"/>
      <c r="Z674" s="67"/>
    </row>
    <row r="675" spans="1:26" ht="14.25" customHeight="1" x14ac:dyDescent="0.2">
      <c r="A675" s="67"/>
      <c r="B675" s="67"/>
      <c r="C675" s="67"/>
      <c r="D675" s="67"/>
      <c r="E675" s="67"/>
      <c r="F675" s="67"/>
      <c r="G675" s="67"/>
      <c r="H675" s="67"/>
      <c r="I675" s="67"/>
      <c r="J675" s="67"/>
      <c r="K675" s="67"/>
      <c r="L675" s="67"/>
      <c r="M675" s="67"/>
      <c r="N675" s="67"/>
      <c r="O675" s="67"/>
      <c r="P675" s="67"/>
      <c r="Q675" s="67"/>
      <c r="R675" s="67"/>
      <c r="S675" s="67"/>
      <c r="T675" s="67"/>
      <c r="U675" s="67"/>
      <c r="V675" s="67"/>
      <c r="W675" s="67"/>
      <c r="X675" s="67"/>
      <c r="Y675" s="67"/>
      <c r="Z675" s="67"/>
    </row>
    <row r="676" spans="1:26" ht="14.25" customHeight="1" x14ac:dyDescent="0.2">
      <c r="A676" s="67"/>
      <c r="B676" s="67"/>
      <c r="C676" s="67"/>
      <c r="D676" s="67"/>
      <c r="E676" s="67"/>
      <c r="F676" s="67"/>
      <c r="G676" s="67"/>
      <c r="H676" s="67"/>
      <c r="I676" s="67"/>
      <c r="J676" s="67"/>
      <c r="K676" s="67"/>
      <c r="L676" s="67"/>
      <c r="M676" s="67"/>
      <c r="N676" s="67"/>
      <c r="O676" s="67"/>
      <c r="P676" s="67"/>
      <c r="Q676" s="67"/>
      <c r="R676" s="67"/>
      <c r="S676" s="67"/>
      <c r="T676" s="67"/>
      <c r="U676" s="67"/>
      <c r="V676" s="67"/>
      <c r="W676" s="67"/>
      <c r="X676" s="67"/>
      <c r="Y676" s="67"/>
      <c r="Z676" s="67"/>
    </row>
    <row r="677" spans="1:26" ht="14.25" customHeight="1" x14ac:dyDescent="0.2">
      <c r="A677" s="67"/>
      <c r="B677" s="67"/>
      <c r="C677" s="67"/>
      <c r="D677" s="67"/>
      <c r="E677" s="67"/>
      <c r="F677" s="67"/>
      <c r="G677" s="67"/>
      <c r="H677" s="67"/>
      <c r="I677" s="67"/>
      <c r="J677" s="67"/>
      <c r="K677" s="67"/>
      <c r="L677" s="67"/>
      <c r="M677" s="67"/>
      <c r="N677" s="67"/>
      <c r="O677" s="67"/>
      <c r="P677" s="67"/>
      <c r="Q677" s="67"/>
      <c r="R677" s="67"/>
      <c r="S677" s="67"/>
      <c r="T677" s="67"/>
      <c r="U677" s="67"/>
      <c r="V677" s="67"/>
      <c r="W677" s="67"/>
      <c r="X677" s="67"/>
      <c r="Y677" s="67"/>
      <c r="Z677" s="67"/>
    </row>
    <row r="678" spans="1:26" ht="14.25" customHeight="1" x14ac:dyDescent="0.2">
      <c r="A678" s="67"/>
      <c r="B678" s="67"/>
      <c r="C678" s="67"/>
      <c r="D678" s="67"/>
      <c r="E678" s="67"/>
      <c r="F678" s="67"/>
      <c r="G678" s="67"/>
      <c r="H678" s="67"/>
      <c r="I678" s="67"/>
      <c r="J678" s="67"/>
      <c r="K678" s="67"/>
      <c r="L678" s="67"/>
      <c r="M678" s="67"/>
      <c r="N678" s="67"/>
      <c r="O678" s="67"/>
      <c r="P678" s="67"/>
      <c r="Q678" s="67"/>
      <c r="R678" s="67"/>
      <c r="S678" s="67"/>
      <c r="T678" s="67"/>
      <c r="U678" s="67"/>
      <c r="V678" s="67"/>
      <c r="W678" s="67"/>
      <c r="X678" s="67"/>
      <c r="Y678" s="67"/>
      <c r="Z678" s="67"/>
    </row>
    <row r="679" spans="1:26" ht="14.25" customHeight="1" x14ac:dyDescent="0.2">
      <c r="A679" s="67"/>
      <c r="B679" s="67"/>
      <c r="C679" s="67"/>
      <c r="D679" s="67"/>
      <c r="E679" s="67"/>
      <c r="F679" s="67"/>
      <c r="G679" s="67"/>
      <c r="H679" s="67"/>
      <c r="I679" s="67"/>
      <c r="J679" s="67"/>
      <c r="K679" s="67"/>
      <c r="L679" s="67"/>
      <c r="M679" s="67"/>
      <c r="N679" s="67"/>
      <c r="O679" s="67"/>
      <c r="P679" s="67"/>
      <c r="Q679" s="67"/>
      <c r="R679" s="67"/>
      <c r="S679" s="67"/>
      <c r="T679" s="67"/>
      <c r="U679" s="67"/>
      <c r="V679" s="67"/>
      <c r="W679" s="67"/>
      <c r="X679" s="67"/>
      <c r="Y679" s="67"/>
      <c r="Z679" s="67"/>
    </row>
    <row r="680" spans="1:26" ht="14.25" customHeight="1" x14ac:dyDescent="0.2">
      <c r="A680" s="67"/>
      <c r="B680" s="67"/>
      <c r="C680" s="67"/>
      <c r="D680" s="67"/>
      <c r="E680" s="67"/>
      <c r="F680" s="67"/>
      <c r="G680" s="67"/>
      <c r="H680" s="67"/>
      <c r="I680" s="67"/>
      <c r="J680" s="67"/>
      <c r="K680" s="67"/>
      <c r="L680" s="67"/>
      <c r="M680" s="67"/>
      <c r="N680" s="67"/>
      <c r="O680" s="67"/>
      <c r="P680" s="67"/>
      <c r="Q680" s="67"/>
      <c r="R680" s="67"/>
      <c r="S680" s="67"/>
      <c r="T680" s="67"/>
      <c r="U680" s="67"/>
      <c r="V680" s="67"/>
      <c r="W680" s="67"/>
      <c r="X680" s="67"/>
      <c r="Y680" s="67"/>
      <c r="Z680" s="67"/>
    </row>
    <row r="681" spans="1:26" ht="14.25" customHeight="1" x14ac:dyDescent="0.2">
      <c r="A681" s="67"/>
      <c r="B681" s="67"/>
      <c r="C681" s="67"/>
      <c r="D681" s="67"/>
      <c r="E681" s="67"/>
      <c r="F681" s="67"/>
      <c r="G681" s="67"/>
      <c r="H681" s="67"/>
      <c r="I681" s="67"/>
      <c r="J681" s="67"/>
      <c r="K681" s="67"/>
      <c r="L681" s="67"/>
      <c r="M681" s="67"/>
      <c r="N681" s="67"/>
      <c r="O681" s="67"/>
      <c r="P681" s="67"/>
      <c r="Q681" s="67"/>
      <c r="R681" s="67"/>
      <c r="S681" s="67"/>
      <c r="T681" s="67"/>
      <c r="U681" s="67"/>
      <c r="V681" s="67"/>
      <c r="W681" s="67"/>
      <c r="X681" s="67"/>
      <c r="Y681" s="67"/>
      <c r="Z681" s="67"/>
    </row>
    <row r="682" spans="1:26" ht="14.25" customHeight="1" x14ac:dyDescent="0.2">
      <c r="A682" s="67"/>
      <c r="B682" s="67"/>
      <c r="C682" s="67"/>
      <c r="D682" s="67"/>
      <c r="E682" s="67"/>
      <c r="F682" s="67"/>
      <c r="G682" s="67"/>
      <c r="H682" s="67"/>
      <c r="I682" s="67"/>
      <c r="J682" s="67"/>
      <c r="K682" s="67"/>
      <c r="L682" s="67"/>
      <c r="M682" s="67"/>
      <c r="N682" s="67"/>
      <c r="O682" s="67"/>
      <c r="P682" s="67"/>
      <c r="Q682" s="67"/>
      <c r="R682" s="67"/>
      <c r="S682" s="67"/>
      <c r="T682" s="67"/>
      <c r="U682" s="67"/>
      <c r="V682" s="67"/>
      <c r="W682" s="67"/>
      <c r="X682" s="67"/>
      <c r="Y682" s="67"/>
      <c r="Z682" s="67"/>
    </row>
    <row r="683" spans="1:26" ht="14.25" customHeight="1" x14ac:dyDescent="0.2">
      <c r="A683" s="67"/>
      <c r="B683" s="67"/>
      <c r="C683" s="67"/>
      <c r="D683" s="67"/>
      <c r="E683" s="67"/>
      <c r="F683" s="67"/>
      <c r="G683" s="67"/>
      <c r="H683" s="67"/>
      <c r="I683" s="67"/>
      <c r="J683" s="67"/>
      <c r="K683" s="67"/>
      <c r="L683" s="67"/>
      <c r="M683" s="67"/>
      <c r="N683" s="67"/>
      <c r="O683" s="67"/>
      <c r="P683" s="67"/>
      <c r="Q683" s="67"/>
      <c r="R683" s="67"/>
      <c r="S683" s="67"/>
      <c r="T683" s="67"/>
      <c r="U683" s="67"/>
      <c r="V683" s="67"/>
      <c r="W683" s="67"/>
      <c r="X683" s="67"/>
      <c r="Y683" s="67"/>
      <c r="Z683" s="67"/>
    </row>
    <row r="684" spans="1:26" ht="14.25" customHeight="1" x14ac:dyDescent="0.2">
      <c r="A684" s="67"/>
      <c r="B684" s="67"/>
      <c r="C684" s="67"/>
      <c r="D684" s="67"/>
      <c r="E684" s="67"/>
      <c r="F684" s="67"/>
      <c r="G684" s="67"/>
      <c r="H684" s="67"/>
      <c r="I684" s="67"/>
      <c r="J684" s="67"/>
      <c r="K684" s="67"/>
      <c r="L684" s="67"/>
      <c r="M684" s="67"/>
      <c r="N684" s="67"/>
      <c r="O684" s="67"/>
      <c r="P684" s="67"/>
      <c r="Q684" s="67"/>
      <c r="R684" s="67"/>
      <c r="S684" s="67"/>
      <c r="T684" s="67"/>
      <c r="U684" s="67"/>
      <c r="V684" s="67"/>
      <c r="W684" s="67"/>
      <c r="X684" s="67"/>
      <c r="Y684" s="67"/>
      <c r="Z684" s="67"/>
    </row>
    <row r="685" spans="1:26" ht="14.25" customHeight="1" x14ac:dyDescent="0.2">
      <c r="A685" s="67"/>
      <c r="B685" s="67"/>
      <c r="C685" s="67"/>
      <c r="D685" s="67"/>
      <c r="E685" s="67"/>
      <c r="F685" s="67"/>
      <c r="G685" s="67"/>
      <c r="H685" s="67"/>
      <c r="I685" s="67"/>
      <c r="J685" s="67"/>
      <c r="K685" s="67"/>
      <c r="L685" s="67"/>
      <c r="M685" s="67"/>
      <c r="N685" s="67"/>
      <c r="O685" s="67"/>
      <c r="P685" s="67"/>
      <c r="Q685" s="67"/>
      <c r="R685" s="67"/>
      <c r="S685" s="67"/>
      <c r="T685" s="67"/>
      <c r="U685" s="67"/>
      <c r="V685" s="67"/>
      <c r="W685" s="67"/>
      <c r="X685" s="67"/>
      <c r="Y685" s="67"/>
      <c r="Z685" s="67"/>
    </row>
    <row r="686" spans="1:26" ht="14.25" customHeight="1" x14ac:dyDescent="0.2">
      <c r="A686" s="67"/>
      <c r="B686" s="67"/>
      <c r="C686" s="67"/>
      <c r="D686" s="67"/>
      <c r="E686" s="67"/>
      <c r="F686" s="67"/>
      <c r="G686" s="67"/>
      <c r="H686" s="67"/>
      <c r="I686" s="67"/>
      <c r="J686" s="67"/>
      <c r="K686" s="67"/>
      <c r="L686" s="67"/>
      <c r="M686" s="67"/>
      <c r="N686" s="67"/>
      <c r="O686" s="67"/>
      <c r="P686" s="67"/>
      <c r="Q686" s="67"/>
      <c r="R686" s="67"/>
      <c r="S686" s="67"/>
      <c r="T686" s="67"/>
      <c r="U686" s="67"/>
      <c r="V686" s="67"/>
      <c r="W686" s="67"/>
      <c r="X686" s="67"/>
      <c r="Y686" s="67"/>
      <c r="Z686" s="67"/>
    </row>
    <row r="687" spans="1:26" ht="14.25" customHeight="1" x14ac:dyDescent="0.2">
      <c r="A687" s="67"/>
      <c r="B687" s="67"/>
      <c r="C687" s="67"/>
      <c r="D687" s="67"/>
      <c r="E687" s="67"/>
      <c r="F687" s="67"/>
      <c r="G687" s="67"/>
      <c r="H687" s="67"/>
      <c r="I687" s="67"/>
      <c r="J687" s="67"/>
      <c r="K687" s="67"/>
      <c r="L687" s="67"/>
      <c r="M687" s="67"/>
      <c r="N687" s="67"/>
      <c r="O687" s="67"/>
      <c r="P687" s="67"/>
      <c r="Q687" s="67"/>
      <c r="R687" s="67"/>
      <c r="S687" s="67"/>
      <c r="T687" s="67"/>
      <c r="U687" s="67"/>
      <c r="V687" s="67"/>
      <c r="W687" s="67"/>
      <c r="X687" s="67"/>
      <c r="Y687" s="67"/>
      <c r="Z687" s="67"/>
    </row>
    <row r="688" spans="1:26" ht="14.25" customHeight="1" x14ac:dyDescent="0.2">
      <c r="A688" s="67"/>
      <c r="B688" s="67"/>
      <c r="C688" s="67"/>
      <c r="D688" s="67"/>
      <c r="E688" s="67"/>
      <c r="F688" s="67"/>
      <c r="G688" s="67"/>
      <c r="H688" s="67"/>
      <c r="I688" s="67"/>
      <c r="J688" s="67"/>
      <c r="K688" s="67"/>
      <c r="L688" s="67"/>
      <c r="M688" s="67"/>
      <c r="N688" s="67"/>
      <c r="O688" s="67"/>
      <c r="P688" s="67"/>
      <c r="Q688" s="67"/>
      <c r="R688" s="67"/>
      <c r="S688" s="67"/>
      <c r="T688" s="67"/>
      <c r="U688" s="67"/>
      <c r="V688" s="67"/>
      <c r="W688" s="67"/>
      <c r="X688" s="67"/>
      <c r="Y688" s="67"/>
      <c r="Z688" s="67"/>
    </row>
    <row r="689" spans="1:26" ht="14.25" customHeight="1" x14ac:dyDescent="0.2">
      <c r="A689" s="67"/>
      <c r="B689" s="67"/>
      <c r="C689" s="67"/>
      <c r="D689" s="67"/>
      <c r="E689" s="67"/>
      <c r="F689" s="67"/>
      <c r="G689" s="67"/>
      <c r="H689" s="67"/>
      <c r="I689" s="67"/>
      <c r="J689" s="67"/>
      <c r="K689" s="67"/>
      <c r="L689" s="67"/>
      <c r="M689" s="67"/>
      <c r="N689" s="67"/>
      <c r="O689" s="67"/>
      <c r="P689" s="67"/>
      <c r="Q689" s="67"/>
      <c r="R689" s="67"/>
      <c r="S689" s="67"/>
      <c r="T689" s="67"/>
      <c r="U689" s="67"/>
      <c r="V689" s="67"/>
      <c r="W689" s="67"/>
      <c r="X689" s="67"/>
      <c r="Y689" s="67"/>
      <c r="Z689" s="67"/>
    </row>
    <row r="690" spans="1:26" ht="14.25" customHeight="1" x14ac:dyDescent="0.2">
      <c r="A690" s="67"/>
      <c r="B690" s="67"/>
      <c r="C690" s="67"/>
      <c r="D690" s="67"/>
      <c r="E690" s="67"/>
      <c r="F690" s="67"/>
      <c r="G690" s="67"/>
      <c r="H690" s="67"/>
      <c r="I690" s="67"/>
      <c r="J690" s="67"/>
      <c r="K690" s="67"/>
      <c r="L690" s="67"/>
      <c r="M690" s="67"/>
      <c r="N690" s="67"/>
      <c r="O690" s="67"/>
      <c r="P690" s="67"/>
      <c r="Q690" s="67"/>
      <c r="R690" s="67"/>
      <c r="S690" s="67"/>
      <c r="T690" s="67"/>
      <c r="U690" s="67"/>
      <c r="V690" s="67"/>
      <c r="W690" s="67"/>
      <c r="X690" s="67"/>
      <c r="Y690" s="67"/>
      <c r="Z690" s="67"/>
    </row>
    <row r="691" spans="1:26" ht="14.25" customHeight="1" x14ac:dyDescent="0.2">
      <c r="A691" s="67"/>
      <c r="B691" s="67"/>
      <c r="C691" s="67"/>
      <c r="D691" s="67"/>
      <c r="E691" s="67"/>
      <c r="F691" s="67"/>
      <c r="G691" s="67"/>
      <c r="H691" s="67"/>
      <c r="I691" s="67"/>
      <c r="J691" s="67"/>
      <c r="K691" s="67"/>
      <c r="L691" s="67"/>
      <c r="M691" s="67"/>
      <c r="N691" s="67"/>
      <c r="O691" s="67"/>
      <c r="P691" s="67"/>
      <c r="Q691" s="67"/>
      <c r="R691" s="67"/>
      <c r="S691" s="67"/>
      <c r="T691" s="67"/>
      <c r="U691" s="67"/>
      <c r="V691" s="67"/>
      <c r="W691" s="67"/>
      <c r="X691" s="67"/>
      <c r="Y691" s="67"/>
      <c r="Z691" s="67"/>
    </row>
    <row r="692" spans="1:26" ht="14.25" customHeight="1" x14ac:dyDescent="0.2">
      <c r="A692" s="67"/>
      <c r="B692" s="67"/>
      <c r="C692" s="67"/>
      <c r="D692" s="67"/>
      <c r="E692" s="67"/>
      <c r="F692" s="67"/>
      <c r="G692" s="67"/>
      <c r="H692" s="67"/>
      <c r="I692" s="67"/>
      <c r="J692" s="67"/>
      <c r="K692" s="67"/>
      <c r="L692" s="67"/>
      <c r="M692" s="67"/>
      <c r="N692" s="67"/>
      <c r="O692" s="67"/>
      <c r="P692" s="67"/>
      <c r="Q692" s="67"/>
      <c r="R692" s="67"/>
      <c r="S692" s="67"/>
      <c r="T692" s="67"/>
      <c r="U692" s="67"/>
      <c r="V692" s="67"/>
      <c r="W692" s="67"/>
      <c r="X692" s="67"/>
      <c r="Y692" s="67"/>
      <c r="Z692" s="67"/>
    </row>
    <row r="693" spans="1:26" ht="14.25" customHeight="1" x14ac:dyDescent="0.2">
      <c r="A693" s="67"/>
      <c r="B693" s="67"/>
      <c r="C693" s="67"/>
      <c r="D693" s="67"/>
      <c r="E693" s="67"/>
      <c r="F693" s="67"/>
      <c r="G693" s="67"/>
      <c r="H693" s="67"/>
      <c r="I693" s="67"/>
      <c r="J693" s="67"/>
      <c r="K693" s="67"/>
      <c r="L693" s="67"/>
      <c r="M693" s="67"/>
      <c r="N693" s="67"/>
      <c r="O693" s="67"/>
      <c r="P693" s="67"/>
      <c r="Q693" s="67"/>
      <c r="R693" s="67"/>
      <c r="S693" s="67"/>
      <c r="T693" s="67"/>
      <c r="U693" s="67"/>
      <c r="V693" s="67"/>
      <c r="W693" s="67"/>
      <c r="X693" s="67"/>
      <c r="Y693" s="67"/>
      <c r="Z693" s="67"/>
    </row>
    <row r="694" spans="1:26" ht="14.25" customHeight="1" x14ac:dyDescent="0.2">
      <c r="A694" s="67"/>
      <c r="B694" s="67"/>
      <c r="C694" s="67"/>
      <c r="D694" s="67"/>
      <c r="E694" s="67"/>
      <c r="F694" s="67"/>
      <c r="G694" s="67"/>
      <c r="H694" s="67"/>
      <c r="I694" s="67"/>
      <c r="J694" s="67"/>
      <c r="K694" s="67"/>
      <c r="L694" s="67"/>
      <c r="M694" s="67"/>
      <c r="N694" s="67"/>
      <c r="O694" s="67"/>
      <c r="P694" s="67"/>
      <c r="Q694" s="67"/>
      <c r="R694" s="67"/>
      <c r="S694" s="67"/>
      <c r="T694" s="67"/>
      <c r="U694" s="67"/>
      <c r="V694" s="67"/>
      <c r="W694" s="67"/>
      <c r="X694" s="67"/>
      <c r="Y694" s="67"/>
      <c r="Z694" s="67"/>
    </row>
    <row r="695" spans="1:26" ht="14.25" customHeight="1" x14ac:dyDescent="0.2">
      <c r="A695" s="67"/>
      <c r="B695" s="67"/>
      <c r="C695" s="67"/>
      <c r="D695" s="67"/>
      <c r="E695" s="67"/>
      <c r="F695" s="67"/>
      <c r="G695" s="67"/>
      <c r="H695" s="67"/>
      <c r="I695" s="67"/>
      <c r="J695" s="67"/>
      <c r="K695" s="67"/>
      <c r="L695" s="67"/>
      <c r="M695" s="67"/>
      <c r="N695" s="67"/>
      <c r="O695" s="67"/>
      <c r="P695" s="67"/>
      <c r="Q695" s="67"/>
      <c r="R695" s="67"/>
      <c r="S695" s="67"/>
      <c r="T695" s="67"/>
      <c r="U695" s="67"/>
      <c r="V695" s="67"/>
      <c r="W695" s="67"/>
      <c r="X695" s="67"/>
      <c r="Y695" s="67"/>
      <c r="Z695" s="67"/>
    </row>
    <row r="696" spans="1:26" ht="14.25" customHeight="1" x14ac:dyDescent="0.2">
      <c r="A696" s="67"/>
      <c r="B696" s="67"/>
      <c r="C696" s="67"/>
      <c r="D696" s="67"/>
      <c r="E696" s="67"/>
      <c r="F696" s="67"/>
      <c r="G696" s="67"/>
      <c r="H696" s="67"/>
      <c r="I696" s="67"/>
      <c r="J696" s="67"/>
      <c r="K696" s="67"/>
      <c r="L696" s="67"/>
      <c r="M696" s="67"/>
      <c r="N696" s="67"/>
      <c r="O696" s="67"/>
      <c r="P696" s="67"/>
      <c r="Q696" s="67"/>
      <c r="R696" s="67"/>
      <c r="S696" s="67"/>
      <c r="T696" s="67"/>
      <c r="U696" s="67"/>
      <c r="V696" s="67"/>
      <c r="W696" s="67"/>
      <c r="X696" s="67"/>
      <c r="Y696" s="67"/>
      <c r="Z696" s="67"/>
    </row>
    <row r="697" spans="1:26" ht="14.25" customHeight="1" x14ac:dyDescent="0.2">
      <c r="A697" s="67"/>
      <c r="B697" s="67"/>
      <c r="C697" s="67"/>
      <c r="D697" s="67"/>
      <c r="E697" s="67"/>
      <c r="F697" s="67"/>
      <c r="G697" s="67"/>
      <c r="H697" s="67"/>
      <c r="I697" s="67"/>
      <c r="J697" s="67"/>
      <c r="K697" s="67"/>
      <c r="L697" s="67"/>
      <c r="M697" s="67"/>
      <c r="N697" s="67"/>
      <c r="O697" s="67"/>
      <c r="P697" s="67"/>
      <c r="Q697" s="67"/>
      <c r="R697" s="67"/>
      <c r="S697" s="67"/>
      <c r="T697" s="67"/>
      <c r="U697" s="67"/>
      <c r="V697" s="67"/>
      <c r="W697" s="67"/>
      <c r="X697" s="67"/>
      <c r="Y697" s="67"/>
      <c r="Z697" s="67"/>
    </row>
    <row r="698" spans="1:26" ht="14.25" customHeight="1" x14ac:dyDescent="0.2">
      <c r="A698" s="67"/>
      <c r="B698" s="67"/>
      <c r="C698" s="67"/>
      <c r="D698" s="67"/>
      <c r="E698" s="67"/>
      <c r="F698" s="67"/>
      <c r="G698" s="67"/>
      <c r="H698" s="67"/>
      <c r="I698" s="67"/>
      <c r="J698" s="67"/>
      <c r="K698" s="67"/>
      <c r="L698" s="67"/>
      <c r="M698" s="67"/>
      <c r="N698" s="67"/>
      <c r="O698" s="67"/>
      <c r="P698" s="67"/>
      <c r="Q698" s="67"/>
      <c r="R698" s="67"/>
      <c r="S698" s="67"/>
      <c r="T698" s="67"/>
      <c r="U698" s="67"/>
      <c r="V698" s="67"/>
      <c r="W698" s="67"/>
      <c r="X698" s="67"/>
      <c r="Y698" s="67"/>
      <c r="Z698" s="67"/>
    </row>
    <row r="699" spans="1:26" ht="14.25" customHeight="1" x14ac:dyDescent="0.2">
      <c r="A699" s="67"/>
      <c r="B699" s="67"/>
      <c r="C699" s="67"/>
      <c r="D699" s="67"/>
      <c r="E699" s="67"/>
      <c r="F699" s="67"/>
      <c r="G699" s="67"/>
      <c r="H699" s="67"/>
      <c r="I699" s="67"/>
      <c r="J699" s="67"/>
      <c r="K699" s="67"/>
      <c r="L699" s="67"/>
      <c r="M699" s="67"/>
      <c r="N699" s="67"/>
      <c r="O699" s="67"/>
      <c r="P699" s="67"/>
      <c r="Q699" s="67"/>
      <c r="R699" s="67"/>
      <c r="S699" s="67"/>
      <c r="T699" s="67"/>
      <c r="U699" s="67"/>
      <c r="V699" s="67"/>
      <c r="W699" s="67"/>
      <c r="X699" s="67"/>
      <c r="Y699" s="67"/>
      <c r="Z699" s="67"/>
    </row>
    <row r="700" spans="1:26" ht="14.25" customHeight="1" x14ac:dyDescent="0.2">
      <c r="A700" s="67"/>
      <c r="B700" s="67"/>
      <c r="C700" s="67"/>
      <c r="D700" s="67"/>
      <c r="E700" s="67"/>
      <c r="F700" s="67"/>
      <c r="G700" s="67"/>
      <c r="H700" s="67"/>
      <c r="I700" s="67"/>
      <c r="J700" s="67"/>
      <c r="K700" s="67"/>
      <c r="L700" s="67"/>
      <c r="M700" s="67"/>
      <c r="N700" s="67"/>
      <c r="O700" s="67"/>
      <c r="P700" s="67"/>
      <c r="Q700" s="67"/>
      <c r="R700" s="67"/>
      <c r="S700" s="67"/>
      <c r="T700" s="67"/>
      <c r="U700" s="67"/>
      <c r="V700" s="67"/>
      <c r="W700" s="67"/>
      <c r="X700" s="67"/>
      <c r="Y700" s="67"/>
      <c r="Z700" s="67"/>
    </row>
    <row r="701" spans="1:26" ht="14.25" customHeight="1" x14ac:dyDescent="0.2">
      <c r="A701" s="67"/>
      <c r="B701" s="67"/>
      <c r="C701" s="67"/>
      <c r="D701" s="67"/>
      <c r="E701" s="67"/>
      <c r="F701" s="67"/>
      <c r="G701" s="67"/>
      <c r="H701" s="67"/>
      <c r="I701" s="67"/>
      <c r="J701" s="67"/>
      <c r="K701" s="67"/>
      <c r="L701" s="67"/>
      <c r="M701" s="67"/>
      <c r="N701" s="67"/>
      <c r="O701" s="67"/>
      <c r="P701" s="67"/>
      <c r="Q701" s="67"/>
      <c r="R701" s="67"/>
      <c r="S701" s="67"/>
      <c r="T701" s="67"/>
      <c r="U701" s="67"/>
      <c r="V701" s="67"/>
      <c r="W701" s="67"/>
      <c r="X701" s="67"/>
      <c r="Y701" s="67"/>
      <c r="Z701" s="67"/>
    </row>
    <row r="702" spans="1:26" ht="14.25" customHeight="1" x14ac:dyDescent="0.2">
      <c r="A702" s="67"/>
      <c r="B702" s="67"/>
      <c r="C702" s="67"/>
      <c r="D702" s="67"/>
      <c r="E702" s="67"/>
      <c r="F702" s="67"/>
      <c r="G702" s="67"/>
      <c r="H702" s="67"/>
      <c r="I702" s="67"/>
      <c r="J702" s="67"/>
      <c r="K702" s="67"/>
      <c r="L702" s="67"/>
      <c r="M702" s="67"/>
      <c r="N702" s="67"/>
      <c r="O702" s="67"/>
      <c r="P702" s="67"/>
      <c r="Q702" s="67"/>
      <c r="R702" s="67"/>
      <c r="S702" s="67"/>
      <c r="T702" s="67"/>
      <c r="U702" s="67"/>
      <c r="V702" s="67"/>
      <c r="W702" s="67"/>
      <c r="X702" s="67"/>
      <c r="Y702" s="67"/>
      <c r="Z702" s="67"/>
    </row>
    <row r="703" spans="1:26" ht="14.25" customHeight="1" x14ac:dyDescent="0.2">
      <c r="A703" s="67"/>
      <c r="B703" s="67"/>
      <c r="C703" s="67"/>
      <c r="D703" s="67"/>
      <c r="E703" s="67"/>
      <c r="F703" s="67"/>
      <c r="G703" s="67"/>
      <c r="H703" s="67"/>
      <c r="I703" s="67"/>
      <c r="J703" s="67"/>
      <c r="K703" s="67"/>
      <c r="L703" s="67"/>
      <c r="M703" s="67"/>
      <c r="N703" s="67"/>
      <c r="O703" s="67"/>
      <c r="P703" s="67"/>
      <c r="Q703" s="67"/>
      <c r="R703" s="67"/>
      <c r="S703" s="67"/>
      <c r="T703" s="67"/>
      <c r="U703" s="67"/>
      <c r="V703" s="67"/>
      <c r="W703" s="67"/>
      <c r="X703" s="67"/>
      <c r="Y703" s="67"/>
      <c r="Z703" s="67"/>
    </row>
    <row r="704" spans="1:26" ht="14.25" customHeight="1" x14ac:dyDescent="0.2">
      <c r="A704" s="67"/>
      <c r="B704" s="67"/>
      <c r="C704" s="67"/>
      <c r="D704" s="67"/>
      <c r="E704" s="67"/>
      <c r="F704" s="67"/>
      <c r="G704" s="67"/>
      <c r="H704" s="67"/>
      <c r="I704" s="67"/>
      <c r="J704" s="67"/>
      <c r="K704" s="67"/>
      <c r="L704" s="67"/>
      <c r="M704" s="67"/>
      <c r="N704" s="67"/>
      <c r="O704" s="67"/>
      <c r="P704" s="67"/>
      <c r="Q704" s="67"/>
      <c r="R704" s="67"/>
      <c r="S704" s="67"/>
      <c r="T704" s="67"/>
      <c r="U704" s="67"/>
      <c r="V704" s="67"/>
      <c r="W704" s="67"/>
      <c r="X704" s="67"/>
      <c r="Y704" s="67"/>
      <c r="Z704" s="67"/>
    </row>
    <row r="705" spans="1:26" ht="14.25" customHeight="1" x14ac:dyDescent="0.2">
      <c r="A705" s="67"/>
      <c r="B705" s="67"/>
      <c r="C705" s="67"/>
      <c r="D705" s="67"/>
      <c r="E705" s="67"/>
      <c r="F705" s="67"/>
      <c r="G705" s="67"/>
      <c r="H705" s="67"/>
      <c r="I705" s="67"/>
      <c r="J705" s="67"/>
      <c r="K705" s="67"/>
      <c r="L705" s="67"/>
      <c r="M705" s="67"/>
      <c r="N705" s="67"/>
      <c r="O705" s="67"/>
      <c r="P705" s="67"/>
      <c r="Q705" s="67"/>
      <c r="R705" s="67"/>
      <c r="S705" s="67"/>
      <c r="T705" s="67"/>
      <c r="U705" s="67"/>
      <c r="V705" s="67"/>
      <c r="W705" s="67"/>
      <c r="X705" s="67"/>
      <c r="Y705" s="67"/>
      <c r="Z705" s="67"/>
    </row>
    <row r="706" spans="1:26" ht="14.25" customHeight="1" x14ac:dyDescent="0.2">
      <c r="A706" s="67"/>
      <c r="B706" s="67"/>
      <c r="C706" s="67"/>
      <c r="D706" s="67"/>
      <c r="E706" s="67"/>
      <c r="F706" s="67"/>
      <c r="G706" s="67"/>
      <c r="H706" s="67"/>
      <c r="I706" s="67"/>
      <c r="J706" s="67"/>
      <c r="K706" s="67"/>
      <c r="L706" s="67"/>
      <c r="M706" s="67"/>
      <c r="N706" s="67"/>
      <c r="O706" s="67"/>
      <c r="P706" s="67"/>
      <c r="Q706" s="67"/>
      <c r="R706" s="67"/>
      <c r="S706" s="67"/>
      <c r="T706" s="67"/>
      <c r="U706" s="67"/>
      <c r="V706" s="67"/>
      <c r="W706" s="67"/>
      <c r="X706" s="67"/>
      <c r="Y706" s="67"/>
      <c r="Z706" s="67"/>
    </row>
    <row r="707" spans="1:26" ht="14.25" customHeight="1" x14ac:dyDescent="0.2">
      <c r="A707" s="67"/>
      <c r="B707" s="67"/>
      <c r="C707" s="67"/>
      <c r="D707" s="67"/>
      <c r="E707" s="67"/>
      <c r="F707" s="67"/>
      <c r="G707" s="67"/>
      <c r="H707" s="67"/>
      <c r="I707" s="67"/>
      <c r="J707" s="67"/>
      <c r="K707" s="67"/>
      <c r="L707" s="67"/>
      <c r="M707" s="67"/>
      <c r="N707" s="67"/>
      <c r="O707" s="67"/>
      <c r="P707" s="67"/>
      <c r="Q707" s="67"/>
      <c r="R707" s="67"/>
      <c r="S707" s="67"/>
      <c r="T707" s="67"/>
      <c r="U707" s="67"/>
      <c r="V707" s="67"/>
      <c r="W707" s="67"/>
      <c r="X707" s="67"/>
      <c r="Y707" s="67"/>
      <c r="Z707" s="67"/>
    </row>
    <row r="708" spans="1:26" ht="14.25" customHeight="1" x14ac:dyDescent="0.2">
      <c r="A708" s="67"/>
      <c r="B708" s="67"/>
      <c r="C708" s="67"/>
      <c r="D708" s="67"/>
      <c r="E708" s="67"/>
      <c r="F708" s="67"/>
      <c r="G708" s="67"/>
      <c r="H708" s="67"/>
      <c r="I708" s="67"/>
      <c r="J708" s="67"/>
      <c r="K708" s="67"/>
      <c r="L708" s="67"/>
      <c r="M708" s="67"/>
      <c r="N708" s="67"/>
      <c r="O708" s="67"/>
      <c r="P708" s="67"/>
      <c r="Q708" s="67"/>
      <c r="R708" s="67"/>
      <c r="S708" s="67"/>
      <c r="T708" s="67"/>
      <c r="U708" s="67"/>
      <c r="V708" s="67"/>
      <c r="W708" s="67"/>
      <c r="X708" s="67"/>
      <c r="Y708" s="67"/>
      <c r="Z708" s="67"/>
    </row>
    <row r="709" spans="1:26" ht="14.25" customHeight="1" x14ac:dyDescent="0.2">
      <c r="A709" s="67"/>
      <c r="B709" s="67"/>
      <c r="C709" s="67"/>
      <c r="D709" s="67"/>
      <c r="E709" s="67"/>
      <c r="F709" s="67"/>
      <c r="G709" s="67"/>
      <c r="H709" s="67"/>
      <c r="I709" s="67"/>
      <c r="J709" s="67"/>
      <c r="K709" s="67"/>
      <c r="L709" s="67"/>
      <c r="M709" s="67"/>
      <c r="N709" s="67"/>
      <c r="O709" s="67"/>
      <c r="P709" s="67"/>
      <c r="Q709" s="67"/>
      <c r="R709" s="67"/>
      <c r="S709" s="67"/>
      <c r="T709" s="67"/>
      <c r="U709" s="67"/>
      <c r="V709" s="67"/>
      <c r="W709" s="67"/>
      <c r="X709" s="67"/>
      <c r="Y709" s="67"/>
      <c r="Z709" s="67"/>
    </row>
    <row r="710" spans="1:26" ht="14.25" customHeight="1" x14ac:dyDescent="0.2">
      <c r="A710" s="67"/>
      <c r="B710" s="67"/>
      <c r="C710" s="67"/>
      <c r="D710" s="67"/>
      <c r="E710" s="67"/>
      <c r="F710" s="67"/>
      <c r="G710" s="67"/>
      <c r="H710" s="67"/>
      <c r="I710" s="67"/>
      <c r="J710" s="67"/>
      <c r="K710" s="67"/>
      <c r="L710" s="67"/>
      <c r="M710" s="67"/>
      <c r="N710" s="67"/>
      <c r="O710" s="67"/>
      <c r="P710" s="67"/>
      <c r="Q710" s="67"/>
      <c r="R710" s="67"/>
      <c r="S710" s="67"/>
      <c r="T710" s="67"/>
      <c r="U710" s="67"/>
      <c r="V710" s="67"/>
      <c r="W710" s="67"/>
      <c r="X710" s="67"/>
      <c r="Y710" s="67"/>
      <c r="Z710" s="67"/>
    </row>
    <row r="711" spans="1:26" ht="14.25" customHeight="1" x14ac:dyDescent="0.2">
      <c r="A711" s="67"/>
      <c r="B711" s="67"/>
      <c r="C711" s="67"/>
      <c r="D711" s="67"/>
      <c r="E711" s="67"/>
      <c r="F711" s="67"/>
      <c r="G711" s="67"/>
      <c r="H711" s="67"/>
      <c r="I711" s="67"/>
      <c r="J711" s="67"/>
      <c r="K711" s="67"/>
      <c r="L711" s="67"/>
      <c r="M711" s="67"/>
      <c r="N711" s="67"/>
      <c r="O711" s="67"/>
      <c r="P711" s="67"/>
      <c r="Q711" s="67"/>
      <c r="R711" s="67"/>
      <c r="S711" s="67"/>
      <c r="T711" s="67"/>
      <c r="U711" s="67"/>
      <c r="V711" s="67"/>
      <c r="W711" s="67"/>
      <c r="X711" s="67"/>
      <c r="Y711" s="67"/>
      <c r="Z711" s="67"/>
    </row>
    <row r="712" spans="1:26" ht="14.25" customHeight="1" x14ac:dyDescent="0.2">
      <c r="A712" s="67"/>
      <c r="B712" s="67"/>
      <c r="C712" s="67"/>
      <c r="D712" s="67"/>
      <c r="E712" s="67"/>
      <c r="F712" s="67"/>
      <c r="G712" s="67"/>
      <c r="H712" s="67"/>
      <c r="I712" s="67"/>
      <c r="J712" s="67"/>
      <c r="K712" s="67"/>
      <c r="L712" s="67"/>
      <c r="M712" s="67"/>
      <c r="N712" s="67"/>
      <c r="O712" s="67"/>
      <c r="P712" s="67"/>
      <c r="Q712" s="67"/>
      <c r="R712" s="67"/>
      <c r="S712" s="67"/>
      <c r="T712" s="67"/>
      <c r="U712" s="67"/>
      <c r="V712" s="67"/>
      <c r="W712" s="67"/>
      <c r="X712" s="67"/>
      <c r="Y712" s="67"/>
      <c r="Z712" s="67"/>
    </row>
    <row r="713" spans="1:26" ht="14.25" customHeight="1" x14ac:dyDescent="0.2">
      <c r="A713" s="67"/>
      <c r="B713" s="67"/>
      <c r="C713" s="67"/>
      <c r="D713" s="67"/>
      <c r="E713" s="67"/>
      <c r="F713" s="67"/>
      <c r="G713" s="67"/>
      <c r="H713" s="67"/>
      <c r="I713" s="67"/>
      <c r="J713" s="67"/>
      <c r="K713" s="67"/>
      <c r="L713" s="67"/>
      <c r="M713" s="67"/>
      <c r="N713" s="67"/>
      <c r="O713" s="67"/>
      <c r="P713" s="67"/>
      <c r="Q713" s="67"/>
      <c r="R713" s="67"/>
      <c r="S713" s="67"/>
      <c r="T713" s="67"/>
      <c r="U713" s="67"/>
      <c r="V713" s="67"/>
      <c r="W713" s="67"/>
      <c r="X713" s="67"/>
      <c r="Y713" s="67"/>
      <c r="Z713" s="67"/>
    </row>
    <row r="714" spans="1:26" ht="14.25" customHeight="1" x14ac:dyDescent="0.2">
      <c r="A714" s="67"/>
      <c r="B714" s="67"/>
      <c r="C714" s="67"/>
      <c r="D714" s="67"/>
      <c r="E714" s="67"/>
      <c r="F714" s="67"/>
      <c r="G714" s="67"/>
      <c r="H714" s="67"/>
      <c r="I714" s="67"/>
      <c r="J714" s="67"/>
      <c r="K714" s="67"/>
      <c r="L714" s="67"/>
      <c r="M714" s="67"/>
      <c r="N714" s="67"/>
      <c r="O714" s="67"/>
      <c r="P714" s="67"/>
      <c r="Q714" s="67"/>
      <c r="R714" s="67"/>
      <c r="S714" s="67"/>
      <c r="T714" s="67"/>
      <c r="U714" s="67"/>
      <c r="V714" s="67"/>
      <c r="W714" s="67"/>
      <c r="X714" s="67"/>
      <c r="Y714" s="67"/>
      <c r="Z714" s="67"/>
    </row>
    <row r="715" spans="1:26" ht="14.25" customHeight="1" x14ac:dyDescent="0.2">
      <c r="A715" s="67"/>
      <c r="B715" s="67"/>
      <c r="C715" s="67"/>
      <c r="D715" s="67"/>
      <c r="E715" s="67"/>
      <c r="F715" s="67"/>
      <c r="G715" s="67"/>
      <c r="H715" s="67"/>
      <c r="I715" s="67"/>
      <c r="J715" s="67"/>
      <c r="K715" s="67"/>
      <c r="L715" s="67"/>
      <c r="M715" s="67"/>
      <c r="N715" s="67"/>
      <c r="O715" s="67"/>
      <c r="P715" s="67"/>
      <c r="Q715" s="67"/>
      <c r="R715" s="67"/>
      <c r="S715" s="67"/>
      <c r="T715" s="67"/>
      <c r="U715" s="67"/>
      <c r="V715" s="67"/>
      <c r="W715" s="67"/>
      <c r="X715" s="67"/>
      <c r="Y715" s="67"/>
      <c r="Z715" s="67"/>
    </row>
    <row r="716" spans="1:26" ht="14.25" customHeight="1" x14ac:dyDescent="0.2">
      <c r="A716" s="67"/>
      <c r="B716" s="67"/>
      <c r="C716" s="67"/>
      <c r="D716" s="67"/>
      <c r="E716" s="67"/>
      <c r="F716" s="67"/>
      <c r="G716" s="67"/>
      <c r="H716" s="67"/>
      <c r="I716" s="67"/>
      <c r="J716" s="67"/>
      <c r="K716" s="67"/>
      <c r="L716" s="67"/>
      <c r="M716" s="67"/>
      <c r="N716" s="67"/>
      <c r="O716" s="67"/>
      <c r="P716" s="67"/>
      <c r="Q716" s="67"/>
      <c r="R716" s="67"/>
      <c r="S716" s="67"/>
      <c r="T716" s="67"/>
      <c r="U716" s="67"/>
      <c r="V716" s="67"/>
      <c r="W716" s="67"/>
      <c r="X716" s="67"/>
      <c r="Y716" s="67"/>
      <c r="Z716" s="67"/>
    </row>
    <row r="717" spans="1:26" ht="14.25" customHeight="1" x14ac:dyDescent="0.2">
      <c r="A717" s="67"/>
      <c r="B717" s="67"/>
      <c r="C717" s="67"/>
      <c r="D717" s="67"/>
      <c r="E717" s="67"/>
      <c r="F717" s="67"/>
      <c r="G717" s="67"/>
      <c r="H717" s="67"/>
      <c r="I717" s="67"/>
      <c r="J717" s="67"/>
      <c r="K717" s="67"/>
      <c r="L717" s="67"/>
      <c r="M717" s="67"/>
      <c r="N717" s="67"/>
      <c r="O717" s="67"/>
      <c r="P717" s="67"/>
      <c r="Q717" s="67"/>
      <c r="R717" s="67"/>
      <c r="S717" s="67"/>
      <c r="T717" s="67"/>
      <c r="U717" s="67"/>
      <c r="V717" s="67"/>
      <c r="W717" s="67"/>
      <c r="X717" s="67"/>
      <c r="Y717" s="67"/>
      <c r="Z717" s="67"/>
    </row>
    <row r="718" spans="1:26" ht="14.25" customHeight="1" x14ac:dyDescent="0.2">
      <c r="A718" s="67"/>
      <c r="B718" s="67"/>
      <c r="C718" s="67"/>
      <c r="D718" s="67"/>
      <c r="E718" s="67"/>
      <c r="F718" s="67"/>
      <c r="G718" s="67"/>
      <c r="H718" s="67"/>
      <c r="I718" s="67"/>
      <c r="J718" s="67"/>
      <c r="K718" s="67"/>
      <c r="L718" s="67"/>
      <c r="M718" s="67"/>
      <c r="N718" s="67"/>
      <c r="O718" s="67"/>
      <c r="P718" s="67"/>
      <c r="Q718" s="67"/>
      <c r="R718" s="67"/>
      <c r="S718" s="67"/>
      <c r="T718" s="67"/>
      <c r="U718" s="67"/>
      <c r="V718" s="67"/>
      <c r="W718" s="67"/>
      <c r="X718" s="67"/>
      <c r="Y718" s="67"/>
      <c r="Z718" s="67"/>
    </row>
    <row r="719" spans="1:26" ht="14.25" customHeight="1" x14ac:dyDescent="0.2">
      <c r="A719" s="67"/>
      <c r="B719" s="67"/>
      <c r="C719" s="67"/>
      <c r="D719" s="67"/>
      <c r="E719" s="67"/>
      <c r="F719" s="67"/>
      <c r="G719" s="67"/>
      <c r="H719" s="67"/>
      <c r="I719" s="67"/>
      <c r="J719" s="67"/>
      <c r="K719" s="67"/>
      <c r="L719" s="67"/>
      <c r="M719" s="67"/>
      <c r="N719" s="67"/>
      <c r="O719" s="67"/>
      <c r="P719" s="67"/>
      <c r="Q719" s="67"/>
      <c r="R719" s="67"/>
      <c r="S719" s="67"/>
      <c r="T719" s="67"/>
      <c r="U719" s="67"/>
      <c r="V719" s="67"/>
      <c r="W719" s="67"/>
      <c r="X719" s="67"/>
      <c r="Y719" s="67"/>
      <c r="Z719" s="67"/>
    </row>
    <row r="720" spans="1:26" ht="14.25" customHeight="1" x14ac:dyDescent="0.2">
      <c r="A720" s="67"/>
      <c r="B720" s="67"/>
      <c r="C720" s="67"/>
      <c r="D720" s="67"/>
      <c r="E720" s="67"/>
      <c r="F720" s="67"/>
      <c r="G720" s="67"/>
      <c r="H720" s="67"/>
      <c r="I720" s="67"/>
      <c r="J720" s="67"/>
      <c r="K720" s="67"/>
      <c r="L720" s="67"/>
      <c r="M720" s="67"/>
      <c r="N720" s="67"/>
      <c r="O720" s="67"/>
      <c r="P720" s="67"/>
      <c r="Q720" s="67"/>
      <c r="R720" s="67"/>
      <c r="S720" s="67"/>
      <c r="T720" s="67"/>
      <c r="U720" s="67"/>
      <c r="V720" s="67"/>
      <c r="W720" s="67"/>
      <c r="X720" s="67"/>
      <c r="Y720" s="67"/>
      <c r="Z720" s="67"/>
    </row>
    <row r="721" spans="1:26" ht="14.25" customHeight="1" x14ac:dyDescent="0.2">
      <c r="A721" s="67"/>
      <c r="B721" s="67"/>
      <c r="C721" s="67"/>
      <c r="D721" s="67"/>
      <c r="E721" s="67"/>
      <c r="F721" s="67"/>
      <c r="G721" s="67"/>
      <c r="H721" s="67"/>
      <c r="I721" s="67"/>
      <c r="J721" s="67"/>
      <c r="K721" s="67"/>
      <c r="L721" s="67"/>
      <c r="M721" s="67"/>
      <c r="N721" s="67"/>
      <c r="O721" s="67"/>
      <c r="P721" s="67"/>
      <c r="Q721" s="67"/>
      <c r="R721" s="67"/>
      <c r="S721" s="67"/>
      <c r="T721" s="67"/>
      <c r="U721" s="67"/>
      <c r="V721" s="67"/>
      <c r="W721" s="67"/>
      <c r="X721" s="67"/>
      <c r="Y721" s="67"/>
      <c r="Z721" s="67"/>
    </row>
    <row r="722" spans="1:26" ht="14.25" customHeight="1" x14ac:dyDescent="0.2">
      <c r="A722" s="67"/>
      <c r="B722" s="67"/>
      <c r="C722" s="67"/>
      <c r="D722" s="67"/>
      <c r="E722" s="67"/>
      <c r="F722" s="67"/>
      <c r="G722" s="67"/>
      <c r="H722" s="67"/>
      <c r="I722" s="67"/>
      <c r="J722" s="67"/>
      <c r="K722" s="67"/>
      <c r="L722" s="67"/>
      <c r="M722" s="67"/>
      <c r="N722" s="67"/>
      <c r="O722" s="67"/>
      <c r="P722" s="67"/>
      <c r="Q722" s="67"/>
      <c r="R722" s="67"/>
      <c r="S722" s="67"/>
      <c r="T722" s="67"/>
      <c r="U722" s="67"/>
      <c r="V722" s="67"/>
      <c r="W722" s="67"/>
      <c r="X722" s="67"/>
      <c r="Y722" s="67"/>
      <c r="Z722" s="67"/>
    </row>
    <row r="723" spans="1:26" ht="14.25" customHeight="1" x14ac:dyDescent="0.2">
      <c r="A723" s="67"/>
      <c r="B723" s="67"/>
      <c r="C723" s="67"/>
      <c r="D723" s="67"/>
      <c r="E723" s="67"/>
      <c r="F723" s="67"/>
      <c r="G723" s="67"/>
      <c r="H723" s="67"/>
      <c r="I723" s="67"/>
      <c r="J723" s="67"/>
      <c r="K723" s="67"/>
      <c r="L723" s="67"/>
      <c r="M723" s="67"/>
      <c r="N723" s="67"/>
      <c r="O723" s="67"/>
      <c r="P723" s="67"/>
      <c r="Q723" s="67"/>
      <c r="R723" s="67"/>
      <c r="S723" s="67"/>
      <c r="T723" s="67"/>
      <c r="U723" s="67"/>
      <c r="V723" s="67"/>
      <c r="W723" s="67"/>
      <c r="X723" s="67"/>
      <c r="Y723" s="67"/>
      <c r="Z723" s="67"/>
    </row>
    <row r="724" spans="1:26" ht="14.25" customHeight="1" x14ac:dyDescent="0.2">
      <c r="A724" s="67"/>
      <c r="B724" s="67"/>
      <c r="C724" s="67"/>
      <c r="D724" s="67"/>
      <c r="E724" s="67"/>
      <c r="F724" s="67"/>
      <c r="G724" s="67"/>
      <c r="H724" s="67"/>
      <c r="I724" s="67"/>
      <c r="J724" s="67"/>
      <c r="K724" s="67"/>
      <c r="L724" s="67"/>
      <c r="M724" s="67"/>
      <c r="N724" s="67"/>
      <c r="O724" s="67"/>
      <c r="P724" s="67"/>
      <c r="Q724" s="67"/>
      <c r="R724" s="67"/>
      <c r="S724" s="67"/>
      <c r="T724" s="67"/>
      <c r="U724" s="67"/>
      <c r="V724" s="67"/>
      <c r="W724" s="67"/>
      <c r="X724" s="67"/>
      <c r="Y724" s="67"/>
      <c r="Z724" s="67"/>
    </row>
    <row r="725" spans="1:26" ht="14.25" customHeight="1" x14ac:dyDescent="0.2">
      <c r="A725" s="67"/>
      <c r="B725" s="67"/>
      <c r="C725" s="67"/>
      <c r="D725" s="67"/>
      <c r="E725" s="67"/>
      <c r="F725" s="67"/>
      <c r="G725" s="67"/>
      <c r="H725" s="67"/>
      <c r="I725" s="67"/>
      <c r="J725" s="67"/>
      <c r="K725" s="67"/>
      <c r="L725" s="67"/>
      <c r="M725" s="67"/>
      <c r="N725" s="67"/>
      <c r="O725" s="67"/>
      <c r="P725" s="67"/>
      <c r="Q725" s="67"/>
      <c r="R725" s="67"/>
      <c r="S725" s="67"/>
      <c r="T725" s="67"/>
      <c r="U725" s="67"/>
      <c r="V725" s="67"/>
      <c r="W725" s="67"/>
      <c r="X725" s="67"/>
      <c r="Y725" s="67"/>
      <c r="Z725" s="67"/>
    </row>
    <row r="726" spans="1:26" ht="14.25" customHeight="1" x14ac:dyDescent="0.2">
      <c r="A726" s="67"/>
      <c r="B726" s="67"/>
      <c r="C726" s="67"/>
      <c r="D726" s="67"/>
      <c r="E726" s="67"/>
      <c r="F726" s="67"/>
      <c r="G726" s="67"/>
      <c r="H726" s="67"/>
      <c r="I726" s="67"/>
      <c r="J726" s="67"/>
      <c r="K726" s="67"/>
      <c r="L726" s="67"/>
      <c r="M726" s="67"/>
      <c r="N726" s="67"/>
      <c r="O726" s="67"/>
      <c r="P726" s="67"/>
      <c r="Q726" s="67"/>
      <c r="R726" s="67"/>
      <c r="S726" s="67"/>
      <c r="T726" s="67"/>
      <c r="U726" s="67"/>
      <c r="V726" s="67"/>
      <c r="W726" s="67"/>
      <c r="X726" s="67"/>
      <c r="Y726" s="67"/>
      <c r="Z726" s="67"/>
    </row>
    <row r="727" spans="1:26" ht="14.25" customHeight="1" x14ac:dyDescent="0.2">
      <c r="A727" s="67"/>
      <c r="B727" s="67"/>
      <c r="C727" s="67"/>
      <c r="D727" s="67"/>
      <c r="E727" s="67"/>
      <c r="F727" s="67"/>
      <c r="G727" s="67"/>
      <c r="H727" s="67"/>
      <c r="I727" s="67"/>
      <c r="J727" s="67"/>
      <c r="K727" s="67"/>
      <c r="L727" s="67"/>
      <c r="M727" s="67"/>
      <c r="N727" s="67"/>
      <c r="O727" s="67"/>
      <c r="P727" s="67"/>
      <c r="Q727" s="67"/>
      <c r="R727" s="67"/>
      <c r="S727" s="67"/>
      <c r="T727" s="67"/>
      <c r="U727" s="67"/>
      <c r="V727" s="67"/>
      <c r="W727" s="67"/>
      <c r="X727" s="67"/>
      <c r="Y727" s="67"/>
      <c r="Z727" s="67"/>
    </row>
    <row r="728" spans="1:26" ht="14.25" customHeight="1" x14ac:dyDescent="0.2">
      <c r="A728" s="67"/>
      <c r="B728" s="67"/>
      <c r="C728" s="67"/>
      <c r="D728" s="67"/>
      <c r="E728" s="67"/>
      <c r="F728" s="67"/>
      <c r="G728" s="67"/>
      <c r="H728" s="67"/>
      <c r="I728" s="67"/>
      <c r="J728" s="67"/>
      <c r="K728" s="67"/>
      <c r="L728" s="67"/>
      <c r="M728" s="67"/>
      <c r="N728" s="67"/>
      <c r="O728" s="67"/>
      <c r="P728" s="67"/>
      <c r="Q728" s="67"/>
      <c r="R728" s="67"/>
      <c r="S728" s="67"/>
      <c r="T728" s="67"/>
      <c r="U728" s="67"/>
      <c r="V728" s="67"/>
      <c r="W728" s="67"/>
      <c r="X728" s="67"/>
      <c r="Y728" s="67"/>
      <c r="Z728" s="67"/>
    </row>
    <row r="729" spans="1:26" ht="14.25" customHeight="1" x14ac:dyDescent="0.2">
      <c r="A729" s="67"/>
      <c r="B729" s="67"/>
      <c r="C729" s="67"/>
      <c r="D729" s="67"/>
      <c r="E729" s="67"/>
      <c r="F729" s="67"/>
      <c r="G729" s="67"/>
      <c r="H729" s="67"/>
      <c r="I729" s="67"/>
      <c r="J729" s="67"/>
      <c r="K729" s="67"/>
      <c r="L729" s="67"/>
      <c r="M729" s="67"/>
      <c r="N729" s="67"/>
      <c r="O729" s="67"/>
      <c r="P729" s="67"/>
      <c r="Q729" s="67"/>
      <c r="R729" s="67"/>
      <c r="S729" s="67"/>
      <c r="T729" s="67"/>
      <c r="U729" s="67"/>
      <c r="V729" s="67"/>
      <c r="W729" s="67"/>
      <c r="X729" s="67"/>
      <c r="Y729" s="67"/>
      <c r="Z729" s="67"/>
    </row>
    <row r="730" spans="1:26" ht="14.25" customHeight="1" x14ac:dyDescent="0.2">
      <c r="A730" s="67"/>
      <c r="B730" s="67"/>
      <c r="C730" s="67"/>
      <c r="D730" s="67"/>
      <c r="E730" s="67"/>
      <c r="F730" s="67"/>
      <c r="G730" s="67"/>
      <c r="H730" s="67"/>
      <c r="I730" s="67"/>
      <c r="J730" s="67"/>
      <c r="K730" s="67"/>
      <c r="L730" s="67"/>
      <c r="M730" s="67"/>
      <c r="N730" s="67"/>
      <c r="O730" s="67"/>
      <c r="P730" s="67"/>
      <c r="Q730" s="67"/>
      <c r="R730" s="67"/>
      <c r="S730" s="67"/>
      <c r="T730" s="67"/>
      <c r="U730" s="67"/>
      <c r="V730" s="67"/>
      <c r="W730" s="67"/>
      <c r="X730" s="67"/>
      <c r="Y730" s="67"/>
      <c r="Z730" s="67"/>
    </row>
    <row r="731" spans="1:26" ht="14.25" customHeight="1" x14ac:dyDescent="0.2">
      <c r="A731" s="67"/>
      <c r="B731" s="67"/>
      <c r="C731" s="67"/>
      <c r="D731" s="67"/>
      <c r="E731" s="67"/>
      <c r="F731" s="67"/>
      <c r="G731" s="67"/>
      <c r="H731" s="67"/>
      <c r="I731" s="67"/>
      <c r="J731" s="67"/>
      <c r="K731" s="67"/>
      <c r="L731" s="67"/>
      <c r="M731" s="67"/>
      <c r="N731" s="67"/>
      <c r="O731" s="67"/>
      <c r="P731" s="67"/>
      <c r="Q731" s="67"/>
      <c r="R731" s="67"/>
      <c r="S731" s="67"/>
      <c r="T731" s="67"/>
      <c r="U731" s="67"/>
      <c r="V731" s="67"/>
      <c r="W731" s="67"/>
      <c r="X731" s="67"/>
      <c r="Y731" s="67"/>
      <c r="Z731" s="67"/>
    </row>
    <row r="732" spans="1:26" ht="14.25" customHeight="1" x14ac:dyDescent="0.2">
      <c r="A732" s="67"/>
      <c r="B732" s="67"/>
      <c r="C732" s="67"/>
      <c r="D732" s="67"/>
      <c r="E732" s="67"/>
      <c r="F732" s="67"/>
      <c r="G732" s="67"/>
      <c r="H732" s="67"/>
      <c r="I732" s="67"/>
      <c r="J732" s="67"/>
      <c r="K732" s="67"/>
      <c r="L732" s="67"/>
      <c r="M732" s="67"/>
      <c r="N732" s="67"/>
      <c r="O732" s="67"/>
      <c r="P732" s="67"/>
      <c r="Q732" s="67"/>
      <c r="R732" s="67"/>
      <c r="S732" s="67"/>
      <c r="T732" s="67"/>
      <c r="U732" s="67"/>
      <c r="V732" s="67"/>
      <c r="W732" s="67"/>
      <c r="X732" s="67"/>
      <c r="Y732" s="67"/>
      <c r="Z732" s="67"/>
    </row>
    <row r="733" spans="1:26" ht="14.25" customHeight="1" x14ac:dyDescent="0.2">
      <c r="A733" s="67"/>
      <c r="B733" s="67"/>
      <c r="C733" s="67"/>
      <c r="D733" s="67"/>
      <c r="E733" s="67"/>
      <c r="F733" s="67"/>
      <c r="G733" s="67"/>
      <c r="H733" s="67"/>
      <c r="I733" s="67"/>
      <c r="J733" s="67"/>
      <c r="K733" s="67"/>
      <c r="L733" s="67"/>
      <c r="M733" s="67"/>
      <c r="N733" s="67"/>
      <c r="O733" s="67"/>
      <c r="P733" s="67"/>
      <c r="Q733" s="67"/>
      <c r="R733" s="67"/>
      <c r="S733" s="67"/>
      <c r="T733" s="67"/>
      <c r="U733" s="67"/>
      <c r="V733" s="67"/>
      <c r="W733" s="67"/>
      <c r="X733" s="67"/>
      <c r="Y733" s="67"/>
      <c r="Z733" s="67"/>
    </row>
    <row r="734" spans="1:26" ht="14.25" customHeight="1" x14ac:dyDescent="0.2">
      <c r="A734" s="67"/>
      <c r="B734" s="67"/>
      <c r="C734" s="67"/>
      <c r="D734" s="67"/>
      <c r="E734" s="67"/>
      <c r="F734" s="67"/>
      <c r="G734" s="67"/>
      <c r="H734" s="67"/>
      <c r="I734" s="67"/>
      <c r="J734" s="67"/>
      <c r="K734" s="67"/>
      <c r="L734" s="67"/>
      <c r="M734" s="67"/>
      <c r="N734" s="67"/>
      <c r="O734" s="67"/>
      <c r="P734" s="67"/>
      <c r="Q734" s="67"/>
      <c r="R734" s="67"/>
      <c r="S734" s="67"/>
      <c r="T734" s="67"/>
      <c r="U734" s="67"/>
      <c r="V734" s="67"/>
      <c r="W734" s="67"/>
      <c r="X734" s="67"/>
      <c r="Y734" s="67"/>
      <c r="Z734" s="67"/>
    </row>
    <row r="735" spans="1:26" ht="14.25" customHeight="1" x14ac:dyDescent="0.2">
      <c r="A735" s="67"/>
      <c r="B735" s="67"/>
      <c r="C735" s="67"/>
      <c r="D735" s="67"/>
      <c r="E735" s="67"/>
      <c r="F735" s="67"/>
      <c r="G735" s="67"/>
      <c r="H735" s="67"/>
      <c r="I735" s="67"/>
      <c r="J735" s="67"/>
      <c r="K735" s="67"/>
      <c r="L735" s="67"/>
      <c r="M735" s="67"/>
      <c r="N735" s="67"/>
      <c r="O735" s="67"/>
      <c r="P735" s="67"/>
      <c r="Q735" s="67"/>
      <c r="R735" s="67"/>
      <c r="S735" s="67"/>
      <c r="T735" s="67"/>
      <c r="U735" s="67"/>
      <c r="V735" s="67"/>
      <c r="W735" s="67"/>
      <c r="X735" s="67"/>
      <c r="Y735" s="67"/>
      <c r="Z735" s="67"/>
    </row>
    <row r="736" spans="1:26" ht="14.25" customHeight="1" x14ac:dyDescent="0.2">
      <c r="A736" s="67"/>
      <c r="B736" s="67"/>
      <c r="C736" s="67"/>
      <c r="D736" s="67"/>
      <c r="E736" s="67"/>
      <c r="F736" s="67"/>
      <c r="G736" s="67"/>
      <c r="H736" s="67"/>
      <c r="I736" s="67"/>
      <c r="J736" s="67"/>
      <c r="K736" s="67"/>
      <c r="L736" s="67"/>
      <c r="M736" s="67"/>
      <c r="N736" s="67"/>
      <c r="O736" s="67"/>
      <c r="P736" s="67"/>
      <c r="Q736" s="67"/>
      <c r="R736" s="67"/>
      <c r="S736" s="67"/>
      <c r="T736" s="67"/>
      <c r="U736" s="67"/>
      <c r="V736" s="67"/>
      <c r="W736" s="67"/>
      <c r="X736" s="67"/>
      <c r="Y736" s="67"/>
      <c r="Z736" s="67"/>
    </row>
    <row r="737" spans="1:26" ht="14.25" customHeight="1" x14ac:dyDescent="0.2">
      <c r="A737" s="67"/>
      <c r="B737" s="67"/>
      <c r="C737" s="67"/>
      <c r="D737" s="67"/>
      <c r="E737" s="67"/>
      <c r="F737" s="67"/>
      <c r="G737" s="67"/>
      <c r="H737" s="67"/>
      <c r="I737" s="67"/>
      <c r="J737" s="67"/>
      <c r="K737" s="67"/>
      <c r="L737" s="67"/>
      <c r="M737" s="67"/>
      <c r="N737" s="67"/>
      <c r="O737" s="67"/>
      <c r="P737" s="67"/>
      <c r="Q737" s="67"/>
      <c r="R737" s="67"/>
      <c r="S737" s="67"/>
      <c r="T737" s="67"/>
      <c r="U737" s="67"/>
      <c r="V737" s="67"/>
      <c r="W737" s="67"/>
      <c r="X737" s="67"/>
      <c r="Y737" s="67"/>
      <c r="Z737" s="67"/>
    </row>
    <row r="738" spans="1:26" ht="14.25" customHeight="1" x14ac:dyDescent="0.2">
      <c r="A738" s="67"/>
      <c r="B738" s="67"/>
      <c r="C738" s="67"/>
      <c r="D738" s="67"/>
      <c r="E738" s="67"/>
      <c r="F738" s="67"/>
      <c r="G738" s="67"/>
      <c r="H738" s="67"/>
      <c r="I738" s="67"/>
      <c r="J738" s="67"/>
      <c r="K738" s="67"/>
      <c r="L738" s="67"/>
      <c r="M738" s="67"/>
      <c r="N738" s="67"/>
      <c r="O738" s="67"/>
      <c r="P738" s="67"/>
      <c r="Q738" s="67"/>
      <c r="R738" s="67"/>
      <c r="S738" s="67"/>
      <c r="T738" s="67"/>
      <c r="U738" s="67"/>
      <c r="V738" s="67"/>
      <c r="W738" s="67"/>
      <c r="X738" s="67"/>
      <c r="Y738" s="67"/>
      <c r="Z738" s="67"/>
    </row>
    <row r="739" spans="1:26" ht="14.25" customHeight="1" x14ac:dyDescent="0.2">
      <c r="A739" s="67"/>
      <c r="B739" s="67"/>
      <c r="C739" s="67"/>
      <c r="D739" s="67"/>
      <c r="E739" s="67"/>
      <c r="F739" s="67"/>
      <c r="G739" s="67"/>
      <c r="H739" s="67"/>
      <c r="I739" s="67"/>
      <c r="J739" s="67"/>
      <c r="K739" s="67"/>
      <c r="L739" s="67"/>
      <c r="M739" s="67"/>
      <c r="N739" s="67"/>
      <c r="O739" s="67"/>
      <c r="P739" s="67"/>
      <c r="Q739" s="67"/>
      <c r="R739" s="67"/>
      <c r="S739" s="67"/>
      <c r="T739" s="67"/>
      <c r="U739" s="67"/>
      <c r="V739" s="67"/>
      <c r="W739" s="67"/>
      <c r="X739" s="67"/>
      <c r="Y739" s="67"/>
      <c r="Z739" s="67"/>
    </row>
    <row r="740" spans="1:26" ht="14.25" customHeight="1" x14ac:dyDescent="0.2">
      <c r="A740" s="67"/>
      <c r="B740" s="67"/>
      <c r="C740" s="67"/>
      <c r="D740" s="67"/>
      <c r="E740" s="67"/>
      <c r="F740" s="67"/>
      <c r="G740" s="67"/>
      <c r="H740" s="67"/>
      <c r="I740" s="67"/>
      <c r="J740" s="67"/>
      <c r="K740" s="67"/>
      <c r="L740" s="67"/>
      <c r="M740" s="67"/>
      <c r="N740" s="67"/>
      <c r="O740" s="67"/>
      <c r="P740" s="67"/>
      <c r="Q740" s="67"/>
      <c r="R740" s="67"/>
      <c r="S740" s="67"/>
      <c r="T740" s="67"/>
      <c r="U740" s="67"/>
      <c r="V740" s="67"/>
      <c r="W740" s="67"/>
      <c r="X740" s="67"/>
      <c r="Y740" s="67"/>
      <c r="Z740" s="67"/>
    </row>
    <row r="741" spans="1:26" ht="14.25" customHeight="1" x14ac:dyDescent="0.2">
      <c r="A741" s="67"/>
      <c r="B741" s="67"/>
      <c r="C741" s="67"/>
      <c r="D741" s="67"/>
      <c r="E741" s="67"/>
      <c r="F741" s="67"/>
      <c r="G741" s="67"/>
      <c r="H741" s="67"/>
      <c r="I741" s="67"/>
      <c r="J741" s="67"/>
      <c r="K741" s="67"/>
      <c r="L741" s="67"/>
      <c r="M741" s="67"/>
      <c r="N741" s="67"/>
      <c r="O741" s="67"/>
      <c r="P741" s="67"/>
      <c r="Q741" s="67"/>
      <c r="R741" s="67"/>
      <c r="S741" s="67"/>
      <c r="T741" s="67"/>
      <c r="U741" s="67"/>
      <c r="V741" s="67"/>
      <c r="W741" s="67"/>
      <c r="X741" s="67"/>
      <c r="Y741" s="67"/>
      <c r="Z741" s="67"/>
    </row>
    <row r="742" spans="1:26" ht="14.25" customHeight="1" x14ac:dyDescent="0.2">
      <c r="A742" s="67"/>
      <c r="B742" s="67"/>
      <c r="C742" s="67"/>
      <c r="D742" s="67"/>
      <c r="E742" s="67"/>
      <c r="F742" s="67"/>
      <c r="G742" s="67"/>
      <c r="H742" s="67"/>
      <c r="I742" s="67"/>
      <c r="J742" s="67"/>
      <c r="K742" s="67"/>
      <c r="L742" s="67"/>
      <c r="M742" s="67"/>
      <c r="N742" s="67"/>
      <c r="O742" s="67"/>
      <c r="P742" s="67"/>
      <c r="Q742" s="67"/>
      <c r="R742" s="67"/>
      <c r="S742" s="67"/>
      <c r="T742" s="67"/>
      <c r="U742" s="67"/>
      <c r="V742" s="67"/>
      <c r="W742" s="67"/>
      <c r="X742" s="67"/>
      <c r="Y742" s="67"/>
      <c r="Z742" s="67"/>
    </row>
    <row r="743" spans="1:26" ht="14.25" customHeight="1" x14ac:dyDescent="0.2">
      <c r="A743" s="67"/>
      <c r="B743" s="67"/>
      <c r="C743" s="67"/>
      <c r="D743" s="67"/>
      <c r="E743" s="67"/>
      <c r="F743" s="67"/>
      <c r="G743" s="67"/>
      <c r="H743" s="67"/>
      <c r="I743" s="67"/>
      <c r="J743" s="67"/>
      <c r="K743" s="67"/>
      <c r="L743" s="67"/>
      <c r="M743" s="67"/>
      <c r="N743" s="67"/>
      <c r="O743" s="67"/>
      <c r="P743" s="67"/>
      <c r="Q743" s="67"/>
      <c r="R743" s="67"/>
      <c r="S743" s="67"/>
      <c r="T743" s="67"/>
      <c r="U743" s="67"/>
      <c r="V743" s="67"/>
      <c r="W743" s="67"/>
      <c r="X743" s="67"/>
      <c r="Y743" s="67"/>
      <c r="Z743" s="67"/>
    </row>
    <row r="744" spans="1:26" ht="14.25" customHeight="1" x14ac:dyDescent="0.2">
      <c r="A744" s="67"/>
      <c r="B744" s="67"/>
      <c r="C744" s="67"/>
      <c r="D744" s="67"/>
      <c r="E744" s="67"/>
      <c r="F744" s="67"/>
      <c r="G744" s="67"/>
      <c r="H744" s="67"/>
      <c r="I744" s="67"/>
      <c r="J744" s="67"/>
      <c r="K744" s="67"/>
      <c r="L744" s="67"/>
      <c r="M744" s="67"/>
      <c r="N744" s="67"/>
      <c r="O744" s="67"/>
      <c r="P744" s="67"/>
      <c r="Q744" s="67"/>
      <c r="R744" s="67"/>
      <c r="S744" s="67"/>
      <c r="T744" s="67"/>
      <c r="U744" s="67"/>
      <c r="V744" s="67"/>
      <c r="W744" s="67"/>
      <c r="X744" s="67"/>
      <c r="Y744" s="67"/>
      <c r="Z744" s="67"/>
    </row>
    <row r="745" spans="1:26" ht="14.25" customHeight="1" x14ac:dyDescent="0.2">
      <c r="A745" s="67"/>
      <c r="B745" s="67"/>
      <c r="C745" s="67"/>
      <c r="D745" s="67"/>
      <c r="E745" s="67"/>
      <c r="F745" s="67"/>
      <c r="G745" s="67"/>
      <c r="H745" s="67"/>
      <c r="I745" s="67"/>
      <c r="J745" s="67"/>
      <c r="K745" s="67"/>
      <c r="L745" s="67"/>
      <c r="M745" s="67"/>
      <c r="N745" s="67"/>
      <c r="O745" s="67"/>
      <c r="P745" s="67"/>
      <c r="Q745" s="67"/>
      <c r="R745" s="67"/>
      <c r="S745" s="67"/>
      <c r="T745" s="67"/>
      <c r="U745" s="67"/>
      <c r="V745" s="67"/>
      <c r="W745" s="67"/>
      <c r="X745" s="67"/>
      <c r="Y745" s="67"/>
      <c r="Z745" s="67"/>
    </row>
    <row r="746" spans="1:26" ht="14.25" customHeight="1" x14ac:dyDescent="0.2">
      <c r="A746" s="67"/>
      <c r="B746" s="67"/>
      <c r="C746" s="67"/>
      <c r="D746" s="67"/>
      <c r="E746" s="67"/>
      <c r="F746" s="67"/>
      <c r="G746" s="67"/>
      <c r="H746" s="67"/>
      <c r="I746" s="67"/>
      <c r="J746" s="67"/>
      <c r="K746" s="67"/>
      <c r="L746" s="67"/>
      <c r="M746" s="67"/>
      <c r="N746" s="67"/>
      <c r="O746" s="67"/>
      <c r="P746" s="67"/>
      <c r="Q746" s="67"/>
      <c r="R746" s="67"/>
      <c r="S746" s="67"/>
      <c r="T746" s="67"/>
      <c r="U746" s="67"/>
      <c r="V746" s="67"/>
      <c r="W746" s="67"/>
      <c r="X746" s="67"/>
      <c r="Y746" s="67"/>
      <c r="Z746" s="67"/>
    </row>
    <row r="747" spans="1:26" ht="14.25" customHeight="1" x14ac:dyDescent="0.2">
      <c r="A747" s="67"/>
      <c r="B747" s="67"/>
      <c r="C747" s="67"/>
      <c r="D747" s="67"/>
      <c r="E747" s="67"/>
      <c r="F747" s="67"/>
      <c r="G747" s="67"/>
      <c r="H747" s="67"/>
      <c r="I747" s="67"/>
      <c r="J747" s="67"/>
      <c r="K747" s="67"/>
      <c r="L747" s="67"/>
      <c r="M747" s="67"/>
      <c r="N747" s="67"/>
      <c r="O747" s="67"/>
      <c r="P747" s="67"/>
      <c r="Q747" s="67"/>
      <c r="R747" s="67"/>
      <c r="S747" s="67"/>
      <c r="T747" s="67"/>
      <c r="U747" s="67"/>
      <c r="V747" s="67"/>
      <c r="W747" s="67"/>
      <c r="X747" s="67"/>
      <c r="Y747" s="67"/>
      <c r="Z747" s="67"/>
    </row>
    <row r="748" spans="1:26" ht="14.25" customHeight="1" x14ac:dyDescent="0.2">
      <c r="A748" s="67"/>
      <c r="B748" s="67"/>
      <c r="C748" s="67"/>
      <c r="D748" s="67"/>
      <c r="E748" s="67"/>
      <c r="F748" s="67"/>
      <c r="G748" s="67"/>
      <c r="H748" s="67"/>
      <c r="I748" s="67"/>
      <c r="J748" s="67"/>
      <c r="K748" s="67"/>
      <c r="L748" s="67"/>
      <c r="M748" s="67"/>
      <c r="N748" s="67"/>
      <c r="O748" s="67"/>
      <c r="P748" s="67"/>
      <c r="Q748" s="67"/>
      <c r="R748" s="67"/>
      <c r="S748" s="67"/>
      <c r="T748" s="67"/>
      <c r="U748" s="67"/>
      <c r="V748" s="67"/>
      <c r="W748" s="67"/>
      <c r="X748" s="67"/>
      <c r="Y748" s="67"/>
      <c r="Z748" s="67"/>
    </row>
    <row r="749" spans="1:26" ht="14.25" customHeight="1" x14ac:dyDescent="0.2">
      <c r="A749" s="67"/>
      <c r="B749" s="67"/>
      <c r="C749" s="67"/>
      <c r="D749" s="67"/>
      <c r="E749" s="67"/>
      <c r="F749" s="67"/>
      <c r="G749" s="67"/>
      <c r="H749" s="67"/>
      <c r="I749" s="67"/>
      <c r="J749" s="67"/>
      <c r="K749" s="67"/>
      <c r="L749" s="67"/>
      <c r="M749" s="67"/>
      <c r="N749" s="67"/>
      <c r="O749" s="67"/>
      <c r="P749" s="67"/>
      <c r="Q749" s="67"/>
      <c r="R749" s="67"/>
      <c r="S749" s="67"/>
      <c r="T749" s="67"/>
      <c r="U749" s="67"/>
      <c r="V749" s="67"/>
      <c r="W749" s="67"/>
      <c r="X749" s="67"/>
      <c r="Y749" s="67"/>
      <c r="Z749" s="67"/>
    </row>
    <row r="750" spans="1:26" ht="14.25" customHeight="1" x14ac:dyDescent="0.2">
      <c r="A750" s="67"/>
      <c r="B750" s="67"/>
      <c r="C750" s="67"/>
      <c r="D750" s="67"/>
      <c r="E750" s="67"/>
      <c r="F750" s="67"/>
      <c r="G750" s="67"/>
      <c r="H750" s="67"/>
      <c r="I750" s="67"/>
      <c r="J750" s="67"/>
      <c r="K750" s="67"/>
      <c r="L750" s="67"/>
      <c r="M750" s="67"/>
      <c r="N750" s="67"/>
      <c r="O750" s="67"/>
      <c r="P750" s="67"/>
      <c r="Q750" s="67"/>
      <c r="R750" s="67"/>
      <c r="S750" s="67"/>
      <c r="T750" s="67"/>
      <c r="U750" s="67"/>
      <c r="V750" s="67"/>
      <c r="W750" s="67"/>
      <c r="X750" s="67"/>
      <c r="Y750" s="67"/>
      <c r="Z750" s="67"/>
    </row>
    <row r="751" spans="1:26" ht="14.25" customHeight="1" x14ac:dyDescent="0.2">
      <c r="A751" s="67"/>
      <c r="B751" s="67"/>
      <c r="C751" s="67"/>
      <c r="D751" s="67"/>
      <c r="E751" s="67"/>
      <c r="F751" s="67"/>
      <c r="G751" s="67"/>
      <c r="H751" s="67"/>
      <c r="I751" s="67"/>
      <c r="J751" s="67"/>
      <c r="K751" s="67"/>
      <c r="L751" s="67"/>
      <c r="M751" s="67"/>
      <c r="N751" s="67"/>
      <c r="O751" s="67"/>
      <c r="P751" s="67"/>
      <c r="Q751" s="67"/>
      <c r="R751" s="67"/>
      <c r="S751" s="67"/>
      <c r="T751" s="67"/>
      <c r="U751" s="67"/>
      <c r="V751" s="67"/>
      <c r="W751" s="67"/>
      <c r="X751" s="67"/>
      <c r="Y751" s="67"/>
      <c r="Z751" s="67"/>
    </row>
    <row r="752" spans="1:26" ht="14.25" customHeight="1" x14ac:dyDescent="0.2">
      <c r="A752" s="67"/>
      <c r="B752" s="67"/>
      <c r="C752" s="67"/>
      <c r="D752" s="67"/>
      <c r="E752" s="67"/>
      <c r="F752" s="67"/>
      <c r="G752" s="67"/>
      <c r="H752" s="67"/>
      <c r="I752" s="67"/>
      <c r="J752" s="67"/>
      <c r="K752" s="67"/>
      <c r="L752" s="67"/>
      <c r="M752" s="67"/>
      <c r="N752" s="67"/>
      <c r="O752" s="67"/>
      <c r="P752" s="67"/>
      <c r="Q752" s="67"/>
      <c r="R752" s="67"/>
      <c r="S752" s="67"/>
      <c r="T752" s="67"/>
      <c r="U752" s="67"/>
      <c r="V752" s="67"/>
      <c r="W752" s="67"/>
      <c r="X752" s="67"/>
      <c r="Y752" s="67"/>
      <c r="Z752" s="67"/>
    </row>
    <row r="753" spans="1:26" ht="14.25" customHeight="1" x14ac:dyDescent="0.2">
      <c r="A753" s="67"/>
      <c r="B753" s="67"/>
      <c r="C753" s="67"/>
      <c r="D753" s="67"/>
      <c r="E753" s="67"/>
      <c r="F753" s="67"/>
      <c r="G753" s="67"/>
      <c r="H753" s="67"/>
      <c r="I753" s="67"/>
      <c r="J753" s="67"/>
      <c r="K753" s="67"/>
      <c r="L753" s="67"/>
      <c r="M753" s="67"/>
      <c r="N753" s="67"/>
      <c r="O753" s="67"/>
      <c r="P753" s="67"/>
      <c r="Q753" s="67"/>
      <c r="R753" s="67"/>
      <c r="S753" s="67"/>
      <c r="T753" s="67"/>
      <c r="U753" s="67"/>
      <c r="V753" s="67"/>
      <c r="W753" s="67"/>
      <c r="X753" s="67"/>
      <c r="Y753" s="67"/>
      <c r="Z753" s="67"/>
    </row>
    <row r="754" spans="1:26" ht="14.25" customHeight="1" x14ac:dyDescent="0.2">
      <c r="A754" s="67"/>
      <c r="B754" s="67"/>
      <c r="C754" s="67"/>
      <c r="D754" s="67"/>
      <c r="E754" s="67"/>
      <c r="F754" s="67"/>
      <c r="G754" s="67"/>
      <c r="H754" s="67"/>
      <c r="I754" s="67"/>
      <c r="J754" s="67"/>
      <c r="K754" s="67"/>
      <c r="L754" s="67"/>
      <c r="M754" s="67"/>
      <c r="N754" s="67"/>
      <c r="O754" s="67"/>
      <c r="P754" s="67"/>
      <c r="Q754" s="67"/>
      <c r="R754" s="67"/>
      <c r="S754" s="67"/>
      <c r="T754" s="67"/>
      <c r="U754" s="67"/>
      <c r="V754" s="67"/>
      <c r="W754" s="67"/>
      <c r="X754" s="67"/>
      <c r="Y754" s="67"/>
      <c r="Z754" s="67"/>
    </row>
    <row r="755" spans="1:26" ht="14.25" customHeight="1" x14ac:dyDescent="0.2">
      <c r="A755" s="67"/>
      <c r="B755" s="67"/>
      <c r="C755" s="67"/>
      <c r="D755" s="67"/>
      <c r="E755" s="67"/>
      <c r="F755" s="67"/>
      <c r="G755" s="67"/>
      <c r="H755" s="67"/>
      <c r="I755" s="67"/>
      <c r="J755" s="67"/>
      <c r="K755" s="67"/>
      <c r="L755" s="67"/>
      <c r="M755" s="67"/>
      <c r="N755" s="67"/>
      <c r="O755" s="67"/>
      <c r="P755" s="67"/>
      <c r="Q755" s="67"/>
      <c r="R755" s="67"/>
      <c r="S755" s="67"/>
      <c r="T755" s="67"/>
      <c r="U755" s="67"/>
      <c r="V755" s="67"/>
      <c r="W755" s="67"/>
      <c r="X755" s="67"/>
      <c r="Y755" s="67"/>
      <c r="Z755" s="67"/>
    </row>
    <row r="756" spans="1:26" ht="14.25" customHeight="1" x14ac:dyDescent="0.2">
      <c r="A756" s="67"/>
      <c r="B756" s="67"/>
      <c r="C756" s="67"/>
      <c r="D756" s="67"/>
      <c r="E756" s="67"/>
      <c r="F756" s="67"/>
      <c r="G756" s="67"/>
      <c r="H756" s="67"/>
      <c r="I756" s="67"/>
      <c r="J756" s="67"/>
      <c r="K756" s="67"/>
      <c r="L756" s="67"/>
      <c r="M756" s="67"/>
      <c r="N756" s="67"/>
      <c r="O756" s="67"/>
      <c r="P756" s="67"/>
      <c r="Q756" s="67"/>
      <c r="R756" s="67"/>
      <c r="S756" s="67"/>
      <c r="T756" s="67"/>
      <c r="U756" s="67"/>
      <c r="V756" s="67"/>
      <c r="W756" s="67"/>
      <c r="X756" s="67"/>
      <c r="Y756" s="67"/>
      <c r="Z756" s="67"/>
    </row>
    <row r="757" spans="1:26" ht="14.25" customHeight="1" x14ac:dyDescent="0.2">
      <c r="A757" s="67"/>
      <c r="B757" s="67"/>
      <c r="C757" s="67"/>
      <c r="D757" s="67"/>
      <c r="E757" s="67"/>
      <c r="F757" s="67"/>
      <c r="G757" s="67"/>
      <c r="H757" s="67"/>
      <c r="I757" s="67"/>
      <c r="J757" s="67"/>
      <c r="K757" s="67"/>
      <c r="L757" s="67"/>
      <c r="M757" s="67"/>
      <c r="N757" s="67"/>
      <c r="O757" s="67"/>
      <c r="P757" s="67"/>
      <c r="Q757" s="67"/>
      <c r="R757" s="67"/>
      <c r="S757" s="67"/>
      <c r="T757" s="67"/>
      <c r="U757" s="67"/>
      <c r="V757" s="67"/>
      <c r="W757" s="67"/>
      <c r="X757" s="67"/>
      <c r="Y757" s="67"/>
      <c r="Z757" s="67"/>
    </row>
    <row r="758" spans="1:26" ht="14.25" customHeight="1" x14ac:dyDescent="0.2">
      <c r="A758" s="67"/>
      <c r="B758" s="67"/>
      <c r="C758" s="67"/>
      <c r="D758" s="67"/>
      <c r="E758" s="67"/>
      <c r="F758" s="67"/>
      <c r="G758" s="67"/>
      <c r="H758" s="67"/>
      <c r="I758" s="67"/>
      <c r="J758" s="67"/>
      <c r="K758" s="67"/>
      <c r="L758" s="67"/>
      <c r="M758" s="67"/>
      <c r="N758" s="67"/>
      <c r="O758" s="67"/>
      <c r="P758" s="67"/>
      <c r="Q758" s="67"/>
      <c r="R758" s="67"/>
      <c r="S758" s="67"/>
      <c r="T758" s="67"/>
      <c r="U758" s="67"/>
      <c r="V758" s="67"/>
      <c r="W758" s="67"/>
      <c r="X758" s="67"/>
      <c r="Y758" s="67"/>
      <c r="Z758" s="67"/>
    </row>
    <row r="759" spans="1:26" ht="14.25" customHeight="1" x14ac:dyDescent="0.2">
      <c r="A759" s="67"/>
      <c r="B759" s="67"/>
      <c r="C759" s="67"/>
      <c r="D759" s="67"/>
      <c r="E759" s="67"/>
      <c r="F759" s="67"/>
      <c r="G759" s="67"/>
      <c r="H759" s="67"/>
      <c r="I759" s="67"/>
      <c r="J759" s="67"/>
      <c r="K759" s="67"/>
      <c r="L759" s="67"/>
      <c r="M759" s="67"/>
      <c r="N759" s="67"/>
      <c r="O759" s="67"/>
      <c r="P759" s="67"/>
      <c r="Q759" s="67"/>
      <c r="R759" s="67"/>
      <c r="S759" s="67"/>
      <c r="T759" s="67"/>
      <c r="U759" s="67"/>
      <c r="V759" s="67"/>
      <c r="W759" s="67"/>
      <c r="X759" s="67"/>
      <c r="Y759" s="67"/>
      <c r="Z759" s="67"/>
    </row>
    <row r="760" spans="1:26" ht="14.25" customHeight="1" x14ac:dyDescent="0.2">
      <c r="A760" s="67"/>
      <c r="B760" s="67"/>
      <c r="C760" s="67"/>
      <c r="D760" s="67"/>
      <c r="E760" s="67"/>
      <c r="F760" s="67"/>
      <c r="G760" s="67"/>
      <c r="H760" s="67"/>
      <c r="I760" s="67"/>
      <c r="J760" s="67"/>
      <c r="K760" s="67"/>
      <c r="L760" s="67"/>
      <c r="M760" s="67"/>
      <c r="N760" s="67"/>
      <c r="O760" s="67"/>
      <c r="P760" s="67"/>
      <c r="Q760" s="67"/>
      <c r="R760" s="67"/>
      <c r="S760" s="67"/>
      <c r="T760" s="67"/>
      <c r="U760" s="67"/>
      <c r="V760" s="67"/>
      <c r="W760" s="67"/>
      <c r="X760" s="67"/>
      <c r="Y760" s="67"/>
      <c r="Z760" s="67"/>
    </row>
    <row r="761" spans="1:26" ht="14.25" customHeight="1" x14ac:dyDescent="0.2">
      <c r="A761" s="67"/>
      <c r="B761" s="67"/>
      <c r="C761" s="67"/>
      <c r="D761" s="67"/>
      <c r="E761" s="67"/>
      <c r="F761" s="67"/>
      <c r="G761" s="67"/>
      <c r="H761" s="67"/>
      <c r="I761" s="67"/>
      <c r="J761" s="67"/>
      <c r="K761" s="67"/>
      <c r="L761" s="67"/>
      <c r="M761" s="67"/>
      <c r="N761" s="67"/>
      <c r="O761" s="67"/>
      <c r="P761" s="67"/>
      <c r="Q761" s="67"/>
      <c r="R761" s="67"/>
      <c r="S761" s="67"/>
      <c r="T761" s="67"/>
      <c r="U761" s="67"/>
      <c r="V761" s="67"/>
      <c r="W761" s="67"/>
      <c r="X761" s="67"/>
      <c r="Y761" s="67"/>
      <c r="Z761" s="67"/>
    </row>
    <row r="762" spans="1:26" ht="14.25" customHeight="1" x14ac:dyDescent="0.2">
      <c r="A762" s="67"/>
      <c r="B762" s="67"/>
      <c r="C762" s="67"/>
      <c r="D762" s="67"/>
      <c r="E762" s="67"/>
      <c r="F762" s="67"/>
      <c r="G762" s="67"/>
      <c r="H762" s="67"/>
      <c r="I762" s="67"/>
      <c r="J762" s="67"/>
      <c r="K762" s="67"/>
      <c r="L762" s="67"/>
      <c r="M762" s="67"/>
      <c r="N762" s="67"/>
      <c r="O762" s="67"/>
      <c r="P762" s="67"/>
      <c r="Q762" s="67"/>
      <c r="R762" s="67"/>
      <c r="S762" s="67"/>
      <c r="T762" s="67"/>
      <c r="U762" s="67"/>
      <c r="V762" s="67"/>
      <c r="W762" s="67"/>
      <c r="X762" s="67"/>
      <c r="Y762" s="67"/>
      <c r="Z762" s="67"/>
    </row>
    <row r="763" spans="1:26" ht="14.25" customHeight="1" x14ac:dyDescent="0.2">
      <c r="A763" s="67"/>
      <c r="B763" s="67"/>
      <c r="C763" s="67"/>
      <c r="D763" s="67"/>
      <c r="E763" s="67"/>
      <c r="F763" s="67"/>
      <c r="G763" s="67"/>
      <c r="H763" s="67"/>
      <c r="I763" s="67"/>
      <c r="J763" s="67"/>
      <c r="K763" s="67"/>
      <c r="L763" s="67"/>
      <c r="M763" s="67"/>
      <c r="N763" s="67"/>
      <c r="O763" s="67"/>
      <c r="P763" s="67"/>
      <c r="Q763" s="67"/>
      <c r="R763" s="67"/>
      <c r="S763" s="67"/>
      <c r="T763" s="67"/>
      <c r="U763" s="67"/>
      <c r="V763" s="67"/>
      <c r="W763" s="67"/>
      <c r="X763" s="67"/>
      <c r="Y763" s="67"/>
      <c r="Z763" s="67"/>
    </row>
    <row r="764" spans="1:26" ht="14.25" customHeight="1" x14ac:dyDescent="0.2">
      <c r="A764" s="67"/>
      <c r="B764" s="67"/>
      <c r="C764" s="67"/>
      <c r="D764" s="67"/>
      <c r="E764" s="67"/>
      <c r="F764" s="67"/>
      <c r="G764" s="67"/>
      <c r="H764" s="67"/>
      <c r="I764" s="67"/>
      <c r="J764" s="67"/>
      <c r="K764" s="67"/>
      <c r="L764" s="67"/>
      <c r="M764" s="67"/>
      <c r="N764" s="67"/>
      <c r="O764" s="67"/>
      <c r="P764" s="67"/>
      <c r="Q764" s="67"/>
      <c r="R764" s="67"/>
      <c r="S764" s="67"/>
      <c r="T764" s="67"/>
      <c r="U764" s="67"/>
      <c r="V764" s="67"/>
      <c r="W764" s="67"/>
      <c r="X764" s="67"/>
      <c r="Y764" s="67"/>
      <c r="Z764" s="67"/>
    </row>
    <row r="765" spans="1:26" ht="14.25" customHeight="1" x14ac:dyDescent="0.2">
      <c r="A765" s="67"/>
      <c r="B765" s="67"/>
      <c r="C765" s="67"/>
      <c r="D765" s="67"/>
      <c r="E765" s="67"/>
      <c r="F765" s="67"/>
      <c r="G765" s="67"/>
      <c r="H765" s="67"/>
      <c r="I765" s="67"/>
      <c r="J765" s="67"/>
      <c r="K765" s="67"/>
      <c r="L765" s="67"/>
      <c r="M765" s="67"/>
      <c r="N765" s="67"/>
      <c r="O765" s="67"/>
      <c r="P765" s="67"/>
      <c r="Q765" s="67"/>
      <c r="R765" s="67"/>
      <c r="S765" s="67"/>
      <c r="T765" s="67"/>
      <c r="U765" s="67"/>
      <c r="V765" s="67"/>
      <c r="W765" s="67"/>
      <c r="X765" s="67"/>
      <c r="Y765" s="67"/>
      <c r="Z765" s="67"/>
    </row>
    <row r="766" spans="1:26" ht="14.25" customHeight="1" x14ac:dyDescent="0.2">
      <c r="A766" s="67"/>
      <c r="B766" s="67"/>
      <c r="C766" s="67"/>
      <c r="D766" s="67"/>
      <c r="E766" s="67"/>
      <c r="F766" s="67"/>
      <c r="G766" s="67"/>
      <c r="H766" s="67"/>
      <c r="I766" s="67"/>
      <c r="J766" s="67"/>
      <c r="K766" s="67"/>
      <c r="L766" s="67"/>
      <c r="M766" s="67"/>
      <c r="N766" s="67"/>
      <c r="O766" s="67"/>
      <c r="P766" s="67"/>
      <c r="Q766" s="67"/>
      <c r="R766" s="67"/>
      <c r="S766" s="67"/>
      <c r="T766" s="67"/>
      <c r="U766" s="67"/>
      <c r="V766" s="67"/>
      <c r="W766" s="67"/>
      <c r="X766" s="67"/>
      <c r="Y766" s="67"/>
      <c r="Z766" s="67"/>
    </row>
    <row r="767" spans="1:26" ht="14.25" customHeight="1" x14ac:dyDescent="0.2">
      <c r="A767" s="67"/>
      <c r="B767" s="67"/>
      <c r="C767" s="67"/>
      <c r="D767" s="67"/>
      <c r="E767" s="67"/>
      <c r="F767" s="67"/>
      <c r="G767" s="67"/>
      <c r="H767" s="67"/>
      <c r="I767" s="67"/>
      <c r="J767" s="67"/>
      <c r="K767" s="67"/>
      <c r="L767" s="67"/>
      <c r="M767" s="67"/>
      <c r="N767" s="67"/>
      <c r="O767" s="67"/>
      <c r="P767" s="67"/>
      <c r="Q767" s="67"/>
      <c r="R767" s="67"/>
      <c r="S767" s="67"/>
      <c r="T767" s="67"/>
      <c r="U767" s="67"/>
      <c r="V767" s="67"/>
      <c r="W767" s="67"/>
      <c r="X767" s="67"/>
      <c r="Y767" s="67"/>
      <c r="Z767" s="67"/>
    </row>
    <row r="768" spans="1:26" ht="14.25" customHeight="1" x14ac:dyDescent="0.2">
      <c r="A768" s="67"/>
      <c r="B768" s="67"/>
      <c r="C768" s="67"/>
      <c r="D768" s="67"/>
      <c r="E768" s="67"/>
      <c r="F768" s="67"/>
      <c r="G768" s="67"/>
      <c r="H768" s="67"/>
      <c r="I768" s="67"/>
      <c r="J768" s="67"/>
      <c r="K768" s="67"/>
      <c r="L768" s="67"/>
      <c r="M768" s="67"/>
      <c r="N768" s="67"/>
      <c r="O768" s="67"/>
      <c r="P768" s="67"/>
      <c r="Q768" s="67"/>
      <c r="R768" s="67"/>
      <c r="S768" s="67"/>
      <c r="T768" s="67"/>
      <c r="U768" s="67"/>
      <c r="V768" s="67"/>
      <c r="W768" s="67"/>
      <c r="X768" s="67"/>
      <c r="Y768" s="67"/>
      <c r="Z768" s="67"/>
    </row>
    <row r="769" spans="1:26" ht="14.25" customHeight="1" x14ac:dyDescent="0.2">
      <c r="A769" s="67"/>
      <c r="B769" s="67"/>
      <c r="C769" s="67"/>
      <c r="D769" s="67"/>
      <c r="E769" s="67"/>
      <c r="F769" s="67"/>
      <c r="G769" s="67"/>
      <c r="H769" s="67"/>
      <c r="I769" s="67"/>
      <c r="J769" s="67"/>
      <c r="K769" s="67"/>
      <c r="L769" s="67"/>
      <c r="M769" s="67"/>
      <c r="N769" s="67"/>
      <c r="O769" s="67"/>
      <c r="P769" s="67"/>
      <c r="Q769" s="67"/>
      <c r="R769" s="67"/>
      <c r="S769" s="67"/>
      <c r="T769" s="67"/>
      <c r="U769" s="67"/>
      <c r="V769" s="67"/>
      <c r="W769" s="67"/>
      <c r="X769" s="67"/>
      <c r="Y769" s="67"/>
      <c r="Z769" s="67"/>
    </row>
    <row r="770" spans="1:26" ht="14.25" customHeight="1" x14ac:dyDescent="0.2">
      <c r="A770" s="67"/>
      <c r="B770" s="67"/>
      <c r="C770" s="67"/>
      <c r="D770" s="67"/>
      <c r="E770" s="67"/>
      <c r="F770" s="67"/>
      <c r="G770" s="67"/>
      <c r="H770" s="67"/>
      <c r="I770" s="67"/>
      <c r="J770" s="67"/>
      <c r="K770" s="67"/>
      <c r="L770" s="67"/>
      <c r="M770" s="67"/>
      <c r="N770" s="67"/>
      <c r="O770" s="67"/>
      <c r="P770" s="67"/>
      <c r="Q770" s="67"/>
      <c r="R770" s="67"/>
      <c r="S770" s="67"/>
      <c r="T770" s="67"/>
      <c r="U770" s="67"/>
      <c r="V770" s="67"/>
      <c r="W770" s="67"/>
      <c r="X770" s="67"/>
      <c r="Y770" s="67"/>
      <c r="Z770" s="67"/>
    </row>
    <row r="771" spans="1:26" ht="14.25" customHeight="1" x14ac:dyDescent="0.2">
      <c r="A771" s="67"/>
      <c r="B771" s="67"/>
      <c r="C771" s="67"/>
      <c r="D771" s="67"/>
      <c r="E771" s="67"/>
      <c r="F771" s="67"/>
      <c r="G771" s="67"/>
      <c r="H771" s="67"/>
      <c r="I771" s="67"/>
      <c r="J771" s="67"/>
      <c r="K771" s="67"/>
      <c r="L771" s="67"/>
      <c r="M771" s="67"/>
      <c r="N771" s="67"/>
      <c r="O771" s="67"/>
      <c r="P771" s="67"/>
      <c r="Q771" s="67"/>
      <c r="R771" s="67"/>
      <c r="S771" s="67"/>
      <c r="T771" s="67"/>
      <c r="U771" s="67"/>
      <c r="V771" s="67"/>
      <c r="W771" s="67"/>
      <c r="X771" s="67"/>
      <c r="Y771" s="67"/>
      <c r="Z771" s="67"/>
    </row>
    <row r="772" spans="1:26" ht="14.25" customHeight="1" x14ac:dyDescent="0.2">
      <c r="A772" s="67"/>
      <c r="B772" s="67"/>
      <c r="C772" s="67"/>
      <c r="D772" s="67"/>
      <c r="E772" s="67"/>
      <c r="F772" s="67"/>
      <c r="G772" s="67"/>
      <c r="H772" s="67"/>
      <c r="I772" s="67"/>
      <c r="J772" s="67"/>
      <c r="K772" s="67"/>
      <c r="L772" s="67"/>
      <c r="M772" s="67"/>
      <c r="N772" s="67"/>
      <c r="O772" s="67"/>
      <c r="P772" s="67"/>
      <c r="Q772" s="67"/>
      <c r="R772" s="67"/>
      <c r="S772" s="67"/>
      <c r="T772" s="67"/>
      <c r="U772" s="67"/>
      <c r="V772" s="67"/>
      <c r="W772" s="67"/>
      <c r="X772" s="67"/>
      <c r="Y772" s="67"/>
      <c r="Z772" s="67"/>
    </row>
    <row r="773" spans="1:26" ht="14.25" customHeight="1" x14ac:dyDescent="0.2">
      <c r="A773" s="67"/>
      <c r="B773" s="67"/>
      <c r="C773" s="67"/>
      <c r="D773" s="67"/>
      <c r="E773" s="67"/>
      <c r="F773" s="67"/>
      <c r="G773" s="67"/>
      <c r="H773" s="67"/>
      <c r="I773" s="67"/>
      <c r="J773" s="67"/>
      <c r="K773" s="67"/>
      <c r="L773" s="67"/>
      <c r="M773" s="67"/>
      <c r="N773" s="67"/>
      <c r="O773" s="67"/>
      <c r="P773" s="67"/>
      <c r="Q773" s="67"/>
      <c r="R773" s="67"/>
      <c r="S773" s="67"/>
      <c r="T773" s="67"/>
      <c r="U773" s="67"/>
      <c r="V773" s="67"/>
      <c r="W773" s="67"/>
      <c r="X773" s="67"/>
      <c r="Y773" s="67"/>
      <c r="Z773" s="67"/>
    </row>
    <row r="774" spans="1:26" ht="14.25" customHeight="1" x14ac:dyDescent="0.2">
      <c r="A774" s="67"/>
      <c r="B774" s="67"/>
      <c r="C774" s="67"/>
      <c r="D774" s="67"/>
      <c r="E774" s="67"/>
      <c r="F774" s="67"/>
      <c r="G774" s="67"/>
      <c r="H774" s="67"/>
      <c r="I774" s="67"/>
      <c r="J774" s="67"/>
      <c r="K774" s="67"/>
      <c r="L774" s="67"/>
      <c r="M774" s="67"/>
      <c r="N774" s="67"/>
      <c r="O774" s="67"/>
      <c r="P774" s="67"/>
      <c r="Q774" s="67"/>
      <c r="R774" s="67"/>
      <c r="S774" s="67"/>
      <c r="T774" s="67"/>
      <c r="U774" s="67"/>
      <c r="V774" s="67"/>
      <c r="W774" s="67"/>
      <c r="X774" s="67"/>
      <c r="Y774" s="67"/>
      <c r="Z774" s="67"/>
    </row>
    <row r="775" spans="1:26" ht="14.25" customHeight="1" x14ac:dyDescent="0.2">
      <c r="A775" s="67"/>
      <c r="B775" s="67"/>
      <c r="C775" s="67"/>
      <c r="D775" s="67"/>
      <c r="E775" s="67"/>
      <c r="F775" s="67"/>
      <c r="G775" s="67"/>
      <c r="H775" s="67"/>
      <c r="I775" s="67"/>
      <c r="J775" s="67"/>
      <c r="K775" s="67"/>
      <c r="L775" s="67"/>
      <c r="M775" s="67"/>
      <c r="N775" s="67"/>
      <c r="O775" s="67"/>
      <c r="P775" s="67"/>
      <c r="Q775" s="67"/>
      <c r="R775" s="67"/>
      <c r="S775" s="67"/>
      <c r="T775" s="67"/>
      <c r="U775" s="67"/>
      <c r="V775" s="67"/>
      <c r="W775" s="67"/>
      <c r="X775" s="67"/>
      <c r="Y775" s="67"/>
      <c r="Z775" s="67"/>
    </row>
    <row r="776" spans="1:26" ht="14.25" customHeight="1" x14ac:dyDescent="0.2">
      <c r="A776" s="67"/>
      <c r="B776" s="67"/>
      <c r="C776" s="67"/>
      <c r="D776" s="67"/>
      <c r="E776" s="67"/>
      <c r="F776" s="67"/>
      <c r="G776" s="67"/>
      <c r="H776" s="67"/>
      <c r="I776" s="67"/>
      <c r="J776" s="67"/>
      <c r="K776" s="67"/>
      <c r="L776" s="67"/>
      <c r="M776" s="67"/>
      <c r="N776" s="67"/>
      <c r="O776" s="67"/>
      <c r="P776" s="67"/>
      <c r="Q776" s="67"/>
      <c r="R776" s="67"/>
      <c r="S776" s="67"/>
      <c r="T776" s="67"/>
      <c r="U776" s="67"/>
      <c r="V776" s="67"/>
      <c r="W776" s="67"/>
      <c r="X776" s="67"/>
      <c r="Y776" s="67"/>
      <c r="Z776" s="67"/>
    </row>
    <row r="777" spans="1:26" ht="14.25" customHeight="1" x14ac:dyDescent="0.2">
      <c r="A777" s="67"/>
      <c r="B777" s="67"/>
      <c r="C777" s="67"/>
      <c r="D777" s="67"/>
      <c r="E777" s="67"/>
      <c r="F777" s="67"/>
      <c r="G777" s="67"/>
      <c r="H777" s="67"/>
      <c r="I777" s="67"/>
      <c r="J777" s="67"/>
      <c r="K777" s="67"/>
      <c r="L777" s="67"/>
      <c r="M777" s="67"/>
      <c r="N777" s="67"/>
      <c r="O777" s="67"/>
      <c r="P777" s="67"/>
      <c r="Q777" s="67"/>
      <c r="R777" s="67"/>
      <c r="S777" s="67"/>
      <c r="T777" s="67"/>
      <c r="U777" s="67"/>
      <c r="V777" s="67"/>
      <c r="W777" s="67"/>
      <c r="X777" s="67"/>
      <c r="Y777" s="67"/>
      <c r="Z777" s="67"/>
    </row>
    <row r="778" spans="1:26" ht="14.25" customHeight="1" x14ac:dyDescent="0.2">
      <c r="A778" s="67"/>
      <c r="B778" s="67"/>
      <c r="C778" s="67"/>
      <c r="D778" s="67"/>
      <c r="E778" s="67"/>
      <c r="F778" s="67"/>
      <c r="G778" s="67"/>
      <c r="H778" s="67"/>
      <c r="I778" s="67"/>
      <c r="J778" s="67"/>
      <c r="K778" s="67"/>
      <c r="L778" s="67"/>
      <c r="M778" s="67"/>
      <c r="N778" s="67"/>
      <c r="O778" s="67"/>
      <c r="P778" s="67"/>
      <c r="Q778" s="67"/>
      <c r="R778" s="67"/>
      <c r="S778" s="67"/>
      <c r="T778" s="67"/>
      <c r="U778" s="67"/>
      <c r="V778" s="67"/>
      <c r="W778" s="67"/>
      <c r="X778" s="67"/>
      <c r="Y778" s="67"/>
      <c r="Z778" s="67"/>
    </row>
    <row r="779" spans="1:26" ht="14.25" customHeight="1" x14ac:dyDescent="0.2">
      <c r="A779" s="67"/>
      <c r="B779" s="67"/>
      <c r="C779" s="67"/>
      <c r="D779" s="67"/>
      <c r="E779" s="67"/>
      <c r="F779" s="67"/>
      <c r="G779" s="67"/>
      <c r="H779" s="67"/>
      <c r="I779" s="67"/>
      <c r="J779" s="67"/>
      <c r="K779" s="67"/>
      <c r="L779" s="67"/>
      <c r="M779" s="67"/>
      <c r="N779" s="67"/>
      <c r="O779" s="67"/>
      <c r="P779" s="67"/>
      <c r="Q779" s="67"/>
      <c r="R779" s="67"/>
      <c r="S779" s="67"/>
      <c r="T779" s="67"/>
      <c r="U779" s="67"/>
      <c r="V779" s="67"/>
      <c r="W779" s="67"/>
      <c r="X779" s="67"/>
      <c r="Y779" s="67"/>
      <c r="Z779" s="67"/>
    </row>
    <row r="780" spans="1:26" ht="14.25" customHeight="1" x14ac:dyDescent="0.2">
      <c r="A780" s="67"/>
      <c r="B780" s="67"/>
      <c r="C780" s="67"/>
      <c r="D780" s="67"/>
      <c r="E780" s="67"/>
      <c r="F780" s="67"/>
      <c r="G780" s="67"/>
      <c r="H780" s="67"/>
      <c r="I780" s="67"/>
      <c r="J780" s="67"/>
      <c r="K780" s="67"/>
      <c r="L780" s="67"/>
      <c r="M780" s="67"/>
      <c r="N780" s="67"/>
      <c r="O780" s="67"/>
      <c r="P780" s="67"/>
      <c r="Q780" s="67"/>
      <c r="R780" s="67"/>
      <c r="S780" s="67"/>
      <c r="T780" s="67"/>
      <c r="U780" s="67"/>
      <c r="V780" s="67"/>
      <c r="W780" s="67"/>
      <c r="X780" s="67"/>
      <c r="Y780" s="67"/>
      <c r="Z780" s="67"/>
    </row>
    <row r="781" spans="1:26" ht="14.25" customHeight="1" x14ac:dyDescent="0.2">
      <c r="A781" s="67"/>
      <c r="B781" s="67"/>
      <c r="C781" s="67"/>
      <c r="D781" s="67"/>
      <c r="E781" s="67"/>
      <c r="F781" s="67"/>
      <c r="G781" s="67"/>
      <c r="H781" s="67"/>
      <c r="I781" s="67"/>
      <c r="J781" s="67"/>
      <c r="K781" s="67"/>
      <c r="L781" s="67"/>
      <c r="M781" s="67"/>
      <c r="N781" s="67"/>
      <c r="O781" s="67"/>
      <c r="P781" s="67"/>
      <c r="Q781" s="67"/>
      <c r="R781" s="67"/>
      <c r="S781" s="67"/>
      <c r="T781" s="67"/>
      <c r="U781" s="67"/>
      <c r="V781" s="67"/>
      <c r="W781" s="67"/>
      <c r="X781" s="67"/>
      <c r="Y781" s="67"/>
      <c r="Z781" s="67"/>
    </row>
    <row r="782" spans="1:26" ht="14.25" customHeight="1" x14ac:dyDescent="0.2">
      <c r="A782" s="67"/>
      <c r="B782" s="67"/>
      <c r="C782" s="67"/>
      <c r="D782" s="67"/>
      <c r="E782" s="67"/>
      <c r="F782" s="67"/>
      <c r="G782" s="67"/>
      <c r="H782" s="67"/>
      <c r="I782" s="67"/>
      <c r="J782" s="67"/>
      <c r="K782" s="67"/>
      <c r="L782" s="67"/>
      <c r="M782" s="67"/>
      <c r="N782" s="67"/>
      <c r="O782" s="67"/>
      <c r="P782" s="67"/>
      <c r="Q782" s="67"/>
      <c r="R782" s="67"/>
      <c r="S782" s="67"/>
      <c r="T782" s="67"/>
      <c r="U782" s="67"/>
      <c r="V782" s="67"/>
      <c r="W782" s="67"/>
      <c r="X782" s="67"/>
      <c r="Y782" s="67"/>
      <c r="Z782" s="67"/>
    </row>
    <row r="783" spans="1:26" ht="14.25" customHeight="1" x14ac:dyDescent="0.2">
      <c r="A783" s="67"/>
      <c r="B783" s="67"/>
      <c r="C783" s="67"/>
      <c r="D783" s="67"/>
      <c r="E783" s="67"/>
      <c r="F783" s="67"/>
      <c r="G783" s="67"/>
      <c r="H783" s="67"/>
      <c r="I783" s="67"/>
      <c r="J783" s="67"/>
      <c r="K783" s="67"/>
      <c r="L783" s="67"/>
      <c r="M783" s="67"/>
      <c r="N783" s="67"/>
      <c r="O783" s="67"/>
      <c r="P783" s="67"/>
      <c r="Q783" s="67"/>
      <c r="R783" s="67"/>
      <c r="S783" s="67"/>
      <c r="T783" s="67"/>
      <c r="U783" s="67"/>
      <c r="V783" s="67"/>
      <c r="W783" s="67"/>
      <c r="X783" s="67"/>
      <c r="Y783" s="67"/>
      <c r="Z783" s="67"/>
    </row>
    <row r="784" spans="1:26" ht="14.25" customHeight="1" x14ac:dyDescent="0.2">
      <c r="A784" s="67"/>
      <c r="B784" s="67"/>
      <c r="C784" s="67"/>
      <c r="D784" s="67"/>
      <c r="E784" s="67"/>
      <c r="F784" s="67"/>
      <c r="G784" s="67"/>
      <c r="H784" s="67"/>
      <c r="I784" s="67"/>
      <c r="J784" s="67"/>
      <c r="K784" s="67"/>
      <c r="L784" s="67"/>
      <c r="M784" s="67"/>
      <c r="N784" s="67"/>
      <c r="O784" s="67"/>
      <c r="P784" s="67"/>
      <c r="Q784" s="67"/>
      <c r="R784" s="67"/>
      <c r="S784" s="67"/>
      <c r="T784" s="67"/>
      <c r="U784" s="67"/>
      <c r="V784" s="67"/>
      <c r="W784" s="67"/>
      <c r="X784" s="67"/>
      <c r="Y784" s="67"/>
      <c r="Z784" s="67"/>
    </row>
    <row r="785" spans="1:26" ht="14.25" customHeight="1" x14ac:dyDescent="0.2">
      <c r="A785" s="67"/>
      <c r="B785" s="67"/>
      <c r="C785" s="67"/>
      <c r="D785" s="67"/>
      <c r="E785" s="67"/>
      <c r="F785" s="67"/>
      <c r="G785" s="67"/>
      <c r="H785" s="67"/>
      <c r="I785" s="67"/>
      <c r="J785" s="67"/>
      <c r="K785" s="67"/>
      <c r="L785" s="67"/>
      <c r="M785" s="67"/>
      <c r="N785" s="67"/>
      <c r="O785" s="67"/>
      <c r="P785" s="67"/>
      <c r="Q785" s="67"/>
      <c r="R785" s="67"/>
      <c r="S785" s="67"/>
      <c r="T785" s="67"/>
      <c r="U785" s="67"/>
      <c r="V785" s="67"/>
      <c r="W785" s="67"/>
      <c r="X785" s="67"/>
      <c r="Y785" s="67"/>
      <c r="Z785" s="67"/>
    </row>
    <row r="786" spans="1:26" ht="14.25" customHeight="1" x14ac:dyDescent="0.2">
      <c r="A786" s="67"/>
      <c r="B786" s="67"/>
      <c r="C786" s="67"/>
      <c r="D786" s="67"/>
      <c r="E786" s="67"/>
      <c r="F786" s="67"/>
      <c r="G786" s="67"/>
      <c r="H786" s="67"/>
      <c r="I786" s="67"/>
      <c r="J786" s="67"/>
      <c r="K786" s="67"/>
      <c r="L786" s="67"/>
      <c r="M786" s="67"/>
      <c r="N786" s="67"/>
      <c r="O786" s="67"/>
      <c r="P786" s="67"/>
      <c r="Q786" s="67"/>
      <c r="R786" s="67"/>
      <c r="S786" s="67"/>
      <c r="T786" s="67"/>
      <c r="U786" s="67"/>
      <c r="V786" s="67"/>
      <c r="W786" s="67"/>
      <c r="X786" s="67"/>
      <c r="Y786" s="67"/>
      <c r="Z786" s="67"/>
    </row>
    <row r="787" spans="1:26" ht="14.25" customHeight="1" x14ac:dyDescent="0.2">
      <c r="A787" s="67"/>
      <c r="B787" s="67"/>
      <c r="C787" s="67"/>
      <c r="D787" s="67"/>
      <c r="E787" s="67"/>
      <c r="F787" s="67"/>
      <c r="G787" s="67"/>
      <c r="H787" s="67"/>
      <c r="I787" s="67"/>
      <c r="J787" s="67"/>
      <c r="K787" s="67"/>
      <c r="L787" s="67"/>
      <c r="M787" s="67"/>
      <c r="N787" s="67"/>
      <c r="O787" s="67"/>
      <c r="P787" s="67"/>
      <c r="Q787" s="67"/>
      <c r="R787" s="67"/>
      <c r="S787" s="67"/>
      <c r="T787" s="67"/>
      <c r="U787" s="67"/>
      <c r="V787" s="67"/>
      <c r="W787" s="67"/>
      <c r="X787" s="67"/>
      <c r="Y787" s="67"/>
      <c r="Z787" s="67"/>
    </row>
    <row r="788" spans="1:26" ht="14.25" customHeight="1" x14ac:dyDescent="0.2">
      <c r="A788" s="67"/>
      <c r="B788" s="67"/>
      <c r="C788" s="67"/>
      <c r="D788" s="67"/>
      <c r="E788" s="67"/>
      <c r="F788" s="67"/>
      <c r="G788" s="67"/>
      <c r="H788" s="67"/>
      <c r="I788" s="67"/>
      <c r="J788" s="67"/>
      <c r="K788" s="67"/>
      <c r="L788" s="67"/>
      <c r="M788" s="67"/>
      <c r="N788" s="67"/>
      <c r="O788" s="67"/>
      <c r="P788" s="67"/>
      <c r="Q788" s="67"/>
      <c r="R788" s="67"/>
      <c r="S788" s="67"/>
      <c r="T788" s="67"/>
      <c r="U788" s="67"/>
      <c r="V788" s="67"/>
      <c r="W788" s="67"/>
      <c r="X788" s="67"/>
      <c r="Y788" s="67"/>
      <c r="Z788" s="67"/>
    </row>
    <row r="789" spans="1:26" ht="14.25" customHeight="1" x14ac:dyDescent="0.2">
      <c r="A789" s="67"/>
      <c r="B789" s="67"/>
      <c r="C789" s="67"/>
      <c r="D789" s="67"/>
      <c r="E789" s="67"/>
      <c r="F789" s="67"/>
      <c r="G789" s="67"/>
      <c r="H789" s="67"/>
      <c r="I789" s="67"/>
      <c r="J789" s="67"/>
      <c r="K789" s="67"/>
      <c r="L789" s="67"/>
      <c r="M789" s="67"/>
      <c r="N789" s="67"/>
      <c r="O789" s="67"/>
      <c r="P789" s="67"/>
      <c r="Q789" s="67"/>
      <c r="R789" s="67"/>
      <c r="S789" s="67"/>
      <c r="T789" s="67"/>
      <c r="U789" s="67"/>
      <c r="V789" s="67"/>
      <c r="W789" s="67"/>
      <c r="X789" s="67"/>
      <c r="Y789" s="67"/>
      <c r="Z789" s="67"/>
    </row>
    <row r="790" spans="1:26" ht="14.25" customHeight="1" x14ac:dyDescent="0.2">
      <c r="A790" s="67"/>
      <c r="B790" s="67"/>
      <c r="C790" s="67"/>
      <c r="D790" s="67"/>
      <c r="E790" s="67"/>
      <c r="F790" s="67"/>
      <c r="G790" s="67"/>
      <c r="H790" s="67"/>
      <c r="I790" s="67"/>
      <c r="J790" s="67"/>
      <c r="K790" s="67"/>
      <c r="L790" s="67"/>
      <c r="M790" s="67"/>
      <c r="N790" s="67"/>
      <c r="O790" s="67"/>
      <c r="P790" s="67"/>
      <c r="Q790" s="67"/>
      <c r="R790" s="67"/>
      <c r="S790" s="67"/>
      <c r="T790" s="67"/>
      <c r="U790" s="67"/>
      <c r="V790" s="67"/>
      <c r="W790" s="67"/>
      <c r="X790" s="67"/>
      <c r="Y790" s="67"/>
      <c r="Z790" s="67"/>
    </row>
    <row r="791" spans="1:26" ht="14.25" customHeight="1" x14ac:dyDescent="0.2">
      <c r="A791" s="67"/>
      <c r="B791" s="67"/>
      <c r="C791" s="67"/>
      <c r="D791" s="67"/>
      <c r="E791" s="67"/>
      <c r="F791" s="67"/>
      <c r="G791" s="67"/>
      <c r="H791" s="67"/>
      <c r="I791" s="67"/>
      <c r="J791" s="67"/>
      <c r="K791" s="67"/>
      <c r="L791" s="67"/>
      <c r="M791" s="67"/>
      <c r="N791" s="67"/>
      <c r="O791" s="67"/>
      <c r="P791" s="67"/>
      <c r="Q791" s="67"/>
      <c r="R791" s="67"/>
      <c r="S791" s="67"/>
      <c r="T791" s="67"/>
      <c r="U791" s="67"/>
      <c r="V791" s="67"/>
      <c r="W791" s="67"/>
      <c r="X791" s="67"/>
      <c r="Y791" s="67"/>
      <c r="Z791" s="67"/>
    </row>
    <row r="792" spans="1:26" ht="14.25" customHeight="1" x14ac:dyDescent="0.2">
      <c r="A792" s="67"/>
      <c r="B792" s="67"/>
      <c r="C792" s="67"/>
      <c r="D792" s="67"/>
      <c r="E792" s="67"/>
      <c r="F792" s="67"/>
      <c r="G792" s="67"/>
      <c r="H792" s="67"/>
      <c r="I792" s="67"/>
      <c r="J792" s="67"/>
      <c r="K792" s="67"/>
      <c r="L792" s="67"/>
      <c r="M792" s="67"/>
      <c r="N792" s="67"/>
      <c r="O792" s="67"/>
      <c r="P792" s="67"/>
      <c r="Q792" s="67"/>
      <c r="R792" s="67"/>
      <c r="S792" s="67"/>
      <c r="T792" s="67"/>
      <c r="U792" s="67"/>
      <c r="V792" s="67"/>
      <c r="W792" s="67"/>
      <c r="X792" s="67"/>
      <c r="Y792" s="67"/>
      <c r="Z792" s="67"/>
    </row>
    <row r="793" spans="1:26" ht="14.25" customHeight="1" x14ac:dyDescent="0.2">
      <c r="A793" s="67"/>
      <c r="B793" s="67"/>
      <c r="C793" s="67"/>
      <c r="D793" s="67"/>
      <c r="E793" s="67"/>
      <c r="F793" s="67"/>
      <c r="G793" s="67"/>
      <c r="H793" s="67"/>
      <c r="I793" s="67"/>
      <c r="J793" s="67"/>
      <c r="K793" s="67"/>
      <c r="L793" s="67"/>
      <c r="M793" s="67"/>
      <c r="N793" s="67"/>
      <c r="O793" s="67"/>
      <c r="P793" s="67"/>
      <c r="Q793" s="67"/>
      <c r="R793" s="67"/>
      <c r="S793" s="67"/>
      <c r="T793" s="67"/>
      <c r="U793" s="67"/>
      <c r="V793" s="67"/>
      <c r="W793" s="67"/>
      <c r="X793" s="67"/>
      <c r="Y793" s="67"/>
      <c r="Z793" s="67"/>
    </row>
    <row r="794" spans="1:26" ht="14.25" customHeight="1" x14ac:dyDescent="0.2">
      <c r="A794" s="67"/>
      <c r="B794" s="67"/>
      <c r="C794" s="67"/>
      <c r="D794" s="67"/>
      <c r="E794" s="67"/>
      <c r="F794" s="67"/>
      <c r="G794" s="67"/>
      <c r="H794" s="67"/>
      <c r="I794" s="67"/>
      <c r="J794" s="67"/>
      <c r="K794" s="67"/>
      <c r="L794" s="67"/>
      <c r="M794" s="67"/>
      <c r="N794" s="67"/>
      <c r="O794" s="67"/>
      <c r="P794" s="67"/>
      <c r="Q794" s="67"/>
      <c r="R794" s="67"/>
      <c r="S794" s="67"/>
      <c r="T794" s="67"/>
      <c r="U794" s="67"/>
      <c r="V794" s="67"/>
      <c r="W794" s="67"/>
      <c r="X794" s="67"/>
      <c r="Y794" s="67"/>
      <c r="Z794" s="67"/>
    </row>
    <row r="795" spans="1:26" ht="14.25" customHeight="1" x14ac:dyDescent="0.2">
      <c r="A795" s="67"/>
      <c r="B795" s="67"/>
      <c r="C795" s="67"/>
      <c r="D795" s="67"/>
      <c r="E795" s="67"/>
      <c r="F795" s="67"/>
      <c r="G795" s="67"/>
      <c r="H795" s="67"/>
      <c r="I795" s="67"/>
      <c r="J795" s="67"/>
      <c r="K795" s="67"/>
      <c r="L795" s="67"/>
      <c r="M795" s="67"/>
      <c r="N795" s="67"/>
      <c r="O795" s="67"/>
      <c r="P795" s="67"/>
      <c r="Q795" s="67"/>
      <c r="R795" s="67"/>
      <c r="S795" s="67"/>
      <c r="T795" s="67"/>
      <c r="U795" s="67"/>
      <c r="V795" s="67"/>
      <c r="W795" s="67"/>
      <c r="X795" s="67"/>
      <c r="Y795" s="67"/>
      <c r="Z795" s="67"/>
    </row>
    <row r="796" spans="1:26" ht="14.25" customHeight="1" x14ac:dyDescent="0.2">
      <c r="A796" s="67"/>
      <c r="B796" s="67"/>
      <c r="C796" s="67"/>
      <c r="D796" s="67"/>
      <c r="E796" s="67"/>
      <c r="F796" s="67"/>
      <c r="G796" s="67"/>
      <c r="H796" s="67"/>
      <c r="I796" s="67"/>
      <c r="J796" s="67"/>
      <c r="K796" s="67"/>
      <c r="L796" s="67"/>
      <c r="M796" s="67"/>
      <c r="N796" s="67"/>
      <c r="O796" s="67"/>
      <c r="P796" s="67"/>
      <c r="Q796" s="67"/>
      <c r="R796" s="67"/>
      <c r="S796" s="67"/>
      <c r="T796" s="67"/>
      <c r="U796" s="67"/>
      <c r="V796" s="67"/>
      <c r="W796" s="67"/>
      <c r="X796" s="67"/>
      <c r="Y796" s="67"/>
      <c r="Z796" s="67"/>
    </row>
    <row r="797" spans="1:26" ht="14.25" customHeight="1" x14ac:dyDescent="0.2">
      <c r="A797" s="67"/>
      <c r="B797" s="67"/>
      <c r="C797" s="67"/>
      <c r="D797" s="67"/>
      <c r="E797" s="67"/>
      <c r="F797" s="67"/>
      <c r="G797" s="67"/>
      <c r="H797" s="67"/>
      <c r="I797" s="67"/>
      <c r="J797" s="67"/>
      <c r="K797" s="67"/>
      <c r="L797" s="67"/>
      <c r="M797" s="67"/>
      <c r="N797" s="67"/>
      <c r="O797" s="67"/>
      <c r="P797" s="67"/>
      <c r="Q797" s="67"/>
      <c r="R797" s="67"/>
      <c r="S797" s="67"/>
      <c r="T797" s="67"/>
      <c r="U797" s="67"/>
      <c r="V797" s="67"/>
      <c r="W797" s="67"/>
      <c r="X797" s="67"/>
      <c r="Y797" s="67"/>
      <c r="Z797" s="67"/>
    </row>
    <row r="798" spans="1:26" ht="14.25" customHeight="1" x14ac:dyDescent="0.2">
      <c r="A798" s="67"/>
      <c r="B798" s="67"/>
      <c r="C798" s="67"/>
      <c r="D798" s="67"/>
      <c r="E798" s="67"/>
      <c r="F798" s="67"/>
      <c r="G798" s="67"/>
      <c r="H798" s="67"/>
      <c r="I798" s="67"/>
      <c r="J798" s="67"/>
      <c r="K798" s="67"/>
      <c r="L798" s="67"/>
      <c r="M798" s="67"/>
      <c r="N798" s="67"/>
      <c r="O798" s="67"/>
      <c r="P798" s="67"/>
      <c r="Q798" s="67"/>
      <c r="R798" s="67"/>
      <c r="S798" s="67"/>
      <c r="T798" s="67"/>
      <c r="U798" s="67"/>
      <c r="V798" s="67"/>
      <c r="W798" s="67"/>
      <c r="X798" s="67"/>
      <c r="Y798" s="67"/>
      <c r="Z798" s="67"/>
    </row>
    <row r="799" spans="1:26" ht="14.25" customHeight="1" x14ac:dyDescent="0.2">
      <c r="A799" s="67"/>
      <c r="B799" s="67"/>
      <c r="C799" s="67"/>
      <c r="D799" s="67"/>
      <c r="E799" s="67"/>
      <c r="F799" s="67"/>
      <c r="G799" s="67"/>
      <c r="H799" s="67"/>
      <c r="I799" s="67"/>
      <c r="J799" s="67"/>
      <c r="K799" s="67"/>
      <c r="L799" s="67"/>
      <c r="M799" s="67"/>
      <c r="N799" s="67"/>
      <c r="O799" s="67"/>
      <c r="P799" s="67"/>
      <c r="Q799" s="67"/>
      <c r="R799" s="67"/>
      <c r="S799" s="67"/>
      <c r="T799" s="67"/>
      <c r="U799" s="67"/>
      <c r="V799" s="67"/>
      <c r="W799" s="67"/>
      <c r="X799" s="67"/>
      <c r="Y799" s="67"/>
      <c r="Z799" s="67"/>
    </row>
    <row r="800" spans="1:26" ht="14.25" customHeight="1" x14ac:dyDescent="0.2">
      <c r="A800" s="67"/>
      <c r="B800" s="67"/>
      <c r="C800" s="67"/>
      <c r="D800" s="67"/>
      <c r="E800" s="67"/>
      <c r="F800" s="67"/>
      <c r="G800" s="67"/>
      <c r="H800" s="67"/>
      <c r="I800" s="67"/>
      <c r="J800" s="67"/>
      <c r="K800" s="67"/>
      <c r="L800" s="67"/>
      <c r="M800" s="67"/>
      <c r="N800" s="67"/>
      <c r="O800" s="67"/>
      <c r="P800" s="67"/>
      <c r="Q800" s="67"/>
      <c r="R800" s="67"/>
      <c r="S800" s="67"/>
      <c r="T800" s="67"/>
      <c r="U800" s="67"/>
      <c r="V800" s="67"/>
      <c r="W800" s="67"/>
      <c r="X800" s="67"/>
      <c r="Y800" s="67"/>
      <c r="Z800" s="67"/>
    </row>
    <row r="801" spans="1:26" ht="14.25" customHeight="1" x14ac:dyDescent="0.2">
      <c r="A801" s="67"/>
      <c r="B801" s="67"/>
      <c r="C801" s="67"/>
      <c r="D801" s="67"/>
      <c r="E801" s="67"/>
      <c r="F801" s="67"/>
      <c r="G801" s="67"/>
      <c r="H801" s="67"/>
      <c r="I801" s="67"/>
      <c r="J801" s="67"/>
      <c r="K801" s="67"/>
      <c r="L801" s="67"/>
      <c r="M801" s="67"/>
      <c r="N801" s="67"/>
      <c r="O801" s="67"/>
      <c r="P801" s="67"/>
      <c r="Q801" s="67"/>
      <c r="R801" s="67"/>
      <c r="S801" s="67"/>
      <c r="T801" s="67"/>
      <c r="U801" s="67"/>
      <c r="V801" s="67"/>
      <c r="W801" s="67"/>
      <c r="X801" s="67"/>
      <c r="Y801" s="67"/>
      <c r="Z801" s="67"/>
    </row>
    <row r="802" spans="1:26" ht="14.25" customHeight="1" x14ac:dyDescent="0.2">
      <c r="A802" s="67"/>
      <c r="B802" s="67"/>
      <c r="C802" s="67"/>
      <c r="D802" s="67"/>
      <c r="E802" s="67"/>
      <c r="F802" s="67"/>
      <c r="G802" s="67"/>
      <c r="H802" s="67"/>
      <c r="I802" s="67"/>
      <c r="J802" s="67"/>
      <c r="K802" s="67"/>
      <c r="L802" s="67"/>
      <c r="M802" s="67"/>
      <c r="N802" s="67"/>
      <c r="O802" s="67"/>
      <c r="P802" s="67"/>
      <c r="Q802" s="67"/>
      <c r="R802" s="67"/>
      <c r="S802" s="67"/>
      <c r="T802" s="67"/>
      <c r="U802" s="67"/>
      <c r="V802" s="67"/>
      <c r="W802" s="67"/>
      <c r="X802" s="67"/>
      <c r="Y802" s="67"/>
      <c r="Z802" s="67"/>
    </row>
    <row r="803" spans="1:26" ht="14.25" customHeight="1" x14ac:dyDescent="0.2">
      <c r="A803" s="67"/>
      <c r="B803" s="67"/>
      <c r="C803" s="67"/>
      <c r="D803" s="67"/>
      <c r="E803" s="67"/>
      <c r="F803" s="67"/>
      <c r="G803" s="67"/>
      <c r="H803" s="67"/>
      <c r="I803" s="67"/>
      <c r="J803" s="67"/>
      <c r="K803" s="67"/>
      <c r="L803" s="67"/>
      <c r="M803" s="67"/>
      <c r="N803" s="67"/>
      <c r="O803" s="67"/>
      <c r="P803" s="67"/>
      <c r="Q803" s="67"/>
      <c r="R803" s="67"/>
      <c r="S803" s="67"/>
      <c r="T803" s="67"/>
      <c r="U803" s="67"/>
      <c r="V803" s="67"/>
      <c r="W803" s="67"/>
      <c r="X803" s="67"/>
      <c r="Y803" s="67"/>
      <c r="Z803" s="67"/>
    </row>
    <row r="804" spans="1:26" ht="14.25" customHeight="1" x14ac:dyDescent="0.2">
      <c r="A804" s="67"/>
      <c r="B804" s="67"/>
      <c r="C804" s="67"/>
      <c r="D804" s="67"/>
      <c r="E804" s="67"/>
      <c r="F804" s="67"/>
      <c r="G804" s="67"/>
      <c r="H804" s="67"/>
      <c r="I804" s="67"/>
      <c r="J804" s="67"/>
      <c r="K804" s="67"/>
      <c r="L804" s="67"/>
      <c r="M804" s="67"/>
      <c r="N804" s="67"/>
      <c r="O804" s="67"/>
      <c r="P804" s="67"/>
      <c r="Q804" s="67"/>
      <c r="R804" s="67"/>
      <c r="S804" s="67"/>
      <c r="T804" s="67"/>
      <c r="U804" s="67"/>
      <c r="V804" s="67"/>
      <c r="W804" s="67"/>
      <c r="X804" s="67"/>
      <c r="Y804" s="67"/>
      <c r="Z804" s="67"/>
    </row>
    <row r="805" spans="1:26" ht="14.25" customHeight="1" x14ac:dyDescent="0.2">
      <c r="A805" s="67"/>
      <c r="B805" s="67"/>
      <c r="C805" s="67"/>
      <c r="D805" s="67"/>
      <c r="E805" s="67"/>
      <c r="F805" s="67"/>
      <c r="G805" s="67"/>
      <c r="H805" s="67"/>
      <c r="I805" s="67"/>
      <c r="J805" s="67"/>
      <c r="K805" s="67"/>
      <c r="L805" s="67"/>
      <c r="M805" s="67"/>
      <c r="N805" s="67"/>
      <c r="O805" s="67"/>
      <c r="P805" s="67"/>
      <c r="Q805" s="67"/>
      <c r="R805" s="67"/>
      <c r="S805" s="67"/>
      <c r="T805" s="67"/>
      <c r="U805" s="67"/>
      <c r="V805" s="67"/>
      <c r="W805" s="67"/>
      <c r="X805" s="67"/>
      <c r="Y805" s="67"/>
      <c r="Z805" s="67"/>
    </row>
    <row r="806" spans="1:26" ht="14.25" customHeight="1" x14ac:dyDescent="0.2">
      <c r="A806" s="67"/>
      <c r="B806" s="67"/>
      <c r="C806" s="67"/>
      <c r="D806" s="67"/>
      <c r="E806" s="67"/>
      <c r="F806" s="67"/>
      <c r="G806" s="67"/>
      <c r="H806" s="67"/>
      <c r="I806" s="67"/>
      <c r="J806" s="67"/>
      <c r="K806" s="67"/>
      <c r="L806" s="67"/>
      <c r="M806" s="67"/>
      <c r="N806" s="67"/>
      <c r="O806" s="67"/>
      <c r="P806" s="67"/>
      <c r="Q806" s="67"/>
      <c r="R806" s="67"/>
      <c r="S806" s="67"/>
      <c r="T806" s="67"/>
      <c r="U806" s="67"/>
      <c r="V806" s="67"/>
      <c r="W806" s="67"/>
      <c r="X806" s="67"/>
      <c r="Y806" s="67"/>
      <c r="Z806" s="67"/>
    </row>
    <row r="807" spans="1:26" ht="14.25" customHeight="1" x14ac:dyDescent="0.2">
      <c r="A807" s="67"/>
      <c r="B807" s="67"/>
      <c r="C807" s="67"/>
      <c r="D807" s="67"/>
      <c r="E807" s="67"/>
      <c r="F807" s="67"/>
      <c r="G807" s="67"/>
      <c r="H807" s="67"/>
      <c r="I807" s="67"/>
      <c r="J807" s="67"/>
      <c r="K807" s="67"/>
      <c r="L807" s="67"/>
      <c r="M807" s="67"/>
      <c r="N807" s="67"/>
      <c r="O807" s="67"/>
      <c r="P807" s="67"/>
      <c r="Q807" s="67"/>
      <c r="R807" s="67"/>
      <c r="S807" s="67"/>
      <c r="T807" s="67"/>
      <c r="U807" s="67"/>
      <c r="V807" s="67"/>
      <c r="W807" s="67"/>
      <c r="X807" s="67"/>
      <c r="Y807" s="67"/>
      <c r="Z807" s="67"/>
    </row>
    <row r="808" spans="1:26" ht="14.25" customHeight="1" x14ac:dyDescent="0.2">
      <c r="A808" s="67"/>
      <c r="B808" s="67"/>
      <c r="C808" s="67"/>
      <c r="D808" s="67"/>
      <c r="E808" s="67"/>
      <c r="F808" s="67"/>
      <c r="G808" s="67"/>
      <c r="H808" s="67"/>
      <c r="I808" s="67"/>
      <c r="J808" s="67"/>
      <c r="K808" s="67"/>
      <c r="L808" s="67"/>
      <c r="M808" s="67"/>
      <c r="N808" s="67"/>
      <c r="O808" s="67"/>
      <c r="P808" s="67"/>
      <c r="Q808" s="67"/>
      <c r="R808" s="67"/>
      <c r="S808" s="67"/>
      <c r="T808" s="67"/>
      <c r="U808" s="67"/>
      <c r="V808" s="67"/>
      <c r="W808" s="67"/>
      <c r="X808" s="67"/>
      <c r="Y808" s="67"/>
      <c r="Z808" s="67"/>
    </row>
    <row r="809" spans="1:26" ht="14.25" customHeight="1" x14ac:dyDescent="0.2">
      <c r="A809" s="67"/>
      <c r="B809" s="67"/>
      <c r="C809" s="67"/>
      <c r="D809" s="67"/>
      <c r="E809" s="67"/>
      <c r="F809" s="67"/>
      <c r="G809" s="67"/>
      <c r="H809" s="67"/>
      <c r="I809" s="67"/>
      <c r="J809" s="67"/>
      <c r="K809" s="67"/>
      <c r="L809" s="67"/>
      <c r="M809" s="67"/>
      <c r="N809" s="67"/>
      <c r="O809" s="67"/>
      <c r="P809" s="67"/>
      <c r="Q809" s="67"/>
      <c r="R809" s="67"/>
      <c r="S809" s="67"/>
      <c r="T809" s="67"/>
      <c r="U809" s="67"/>
      <c r="V809" s="67"/>
      <c r="W809" s="67"/>
      <c r="X809" s="67"/>
      <c r="Y809" s="67"/>
      <c r="Z809" s="67"/>
    </row>
    <row r="810" spans="1:26" ht="14.25" customHeight="1" x14ac:dyDescent="0.2">
      <c r="A810" s="67"/>
      <c r="B810" s="67"/>
      <c r="C810" s="67"/>
      <c r="D810" s="67"/>
      <c r="E810" s="67"/>
      <c r="F810" s="67"/>
      <c r="G810" s="67"/>
      <c r="H810" s="67"/>
      <c r="I810" s="67"/>
      <c r="J810" s="67"/>
      <c r="K810" s="67"/>
      <c r="L810" s="67"/>
      <c r="M810" s="67"/>
      <c r="N810" s="67"/>
      <c r="O810" s="67"/>
      <c r="P810" s="67"/>
      <c r="Q810" s="67"/>
      <c r="R810" s="67"/>
      <c r="S810" s="67"/>
      <c r="T810" s="67"/>
      <c r="U810" s="67"/>
      <c r="V810" s="67"/>
      <c r="W810" s="67"/>
      <c r="X810" s="67"/>
      <c r="Y810" s="67"/>
      <c r="Z810" s="67"/>
    </row>
    <row r="811" spans="1:26" ht="14.25" customHeight="1" x14ac:dyDescent="0.2">
      <c r="A811" s="67"/>
      <c r="B811" s="67"/>
      <c r="C811" s="67"/>
      <c r="D811" s="67"/>
      <c r="E811" s="67"/>
      <c r="F811" s="67"/>
      <c r="G811" s="67"/>
      <c r="H811" s="67"/>
      <c r="I811" s="67"/>
      <c r="J811" s="67"/>
      <c r="K811" s="67"/>
      <c r="L811" s="67"/>
      <c r="M811" s="67"/>
      <c r="N811" s="67"/>
      <c r="O811" s="67"/>
      <c r="P811" s="67"/>
      <c r="Q811" s="67"/>
      <c r="R811" s="67"/>
      <c r="S811" s="67"/>
      <c r="T811" s="67"/>
      <c r="U811" s="67"/>
      <c r="V811" s="67"/>
      <c r="W811" s="67"/>
      <c r="X811" s="67"/>
      <c r="Y811" s="67"/>
      <c r="Z811" s="67"/>
    </row>
    <row r="812" spans="1:26" ht="14.25" customHeight="1" x14ac:dyDescent="0.2">
      <c r="A812" s="67"/>
      <c r="B812" s="67"/>
      <c r="C812" s="67"/>
      <c r="D812" s="67"/>
      <c r="E812" s="67"/>
      <c r="F812" s="67"/>
      <c r="G812" s="67"/>
      <c r="H812" s="67"/>
      <c r="I812" s="67"/>
      <c r="J812" s="67"/>
      <c r="K812" s="67"/>
      <c r="L812" s="67"/>
      <c r="M812" s="67"/>
      <c r="N812" s="67"/>
      <c r="O812" s="67"/>
      <c r="P812" s="67"/>
      <c r="Q812" s="67"/>
      <c r="R812" s="67"/>
      <c r="S812" s="67"/>
      <c r="T812" s="67"/>
      <c r="U812" s="67"/>
      <c r="V812" s="67"/>
      <c r="W812" s="67"/>
      <c r="X812" s="67"/>
      <c r="Y812" s="67"/>
      <c r="Z812" s="67"/>
    </row>
    <row r="813" spans="1:26" ht="14.25" customHeight="1" x14ac:dyDescent="0.2">
      <c r="A813" s="67"/>
      <c r="B813" s="67"/>
      <c r="C813" s="67"/>
      <c r="D813" s="67"/>
      <c r="E813" s="67"/>
      <c r="F813" s="67"/>
      <c r="G813" s="67"/>
      <c r="H813" s="67"/>
      <c r="I813" s="67"/>
      <c r="J813" s="67"/>
      <c r="K813" s="67"/>
      <c r="L813" s="67"/>
      <c r="M813" s="67"/>
      <c r="N813" s="67"/>
      <c r="O813" s="67"/>
      <c r="P813" s="67"/>
      <c r="Q813" s="67"/>
      <c r="R813" s="67"/>
      <c r="S813" s="67"/>
      <c r="T813" s="67"/>
      <c r="U813" s="67"/>
      <c r="V813" s="67"/>
      <c r="W813" s="67"/>
      <c r="X813" s="67"/>
      <c r="Y813" s="67"/>
      <c r="Z813" s="67"/>
    </row>
    <row r="814" spans="1:26" ht="14.25" customHeight="1" x14ac:dyDescent="0.2">
      <c r="A814" s="67"/>
      <c r="B814" s="67"/>
      <c r="C814" s="67"/>
      <c r="D814" s="67"/>
      <c r="E814" s="67"/>
      <c r="F814" s="67"/>
      <c r="G814" s="67"/>
      <c r="H814" s="67"/>
      <c r="I814" s="67"/>
      <c r="J814" s="67"/>
      <c r="K814" s="67"/>
      <c r="L814" s="67"/>
      <c r="M814" s="67"/>
      <c r="N814" s="67"/>
      <c r="O814" s="67"/>
      <c r="P814" s="67"/>
      <c r="Q814" s="67"/>
      <c r="R814" s="67"/>
      <c r="S814" s="67"/>
      <c r="T814" s="67"/>
      <c r="U814" s="67"/>
      <c r="V814" s="67"/>
      <c r="W814" s="67"/>
      <c r="X814" s="67"/>
      <c r="Y814" s="67"/>
      <c r="Z814" s="67"/>
    </row>
    <row r="815" spans="1:26" ht="14.25" customHeight="1" x14ac:dyDescent="0.2">
      <c r="A815" s="67"/>
      <c r="B815" s="67"/>
      <c r="C815" s="67"/>
      <c r="D815" s="67"/>
      <c r="E815" s="67"/>
      <c r="F815" s="67"/>
      <c r="G815" s="67"/>
      <c r="H815" s="67"/>
      <c r="I815" s="67"/>
      <c r="J815" s="67"/>
      <c r="K815" s="67"/>
      <c r="L815" s="67"/>
      <c r="M815" s="67"/>
      <c r="N815" s="67"/>
      <c r="O815" s="67"/>
      <c r="P815" s="67"/>
      <c r="Q815" s="67"/>
      <c r="R815" s="67"/>
      <c r="S815" s="67"/>
      <c r="T815" s="67"/>
      <c r="U815" s="67"/>
      <c r="V815" s="67"/>
      <c r="W815" s="67"/>
      <c r="X815" s="67"/>
      <c r="Y815" s="67"/>
      <c r="Z815" s="67"/>
    </row>
    <row r="816" spans="1:26" ht="14.25" customHeight="1" x14ac:dyDescent="0.2">
      <c r="A816" s="67"/>
      <c r="B816" s="67"/>
      <c r="C816" s="67"/>
      <c r="D816" s="67"/>
      <c r="E816" s="67"/>
      <c r="F816" s="67"/>
      <c r="G816" s="67"/>
      <c r="H816" s="67"/>
      <c r="I816" s="67"/>
      <c r="J816" s="67"/>
      <c r="K816" s="67"/>
      <c r="L816" s="67"/>
      <c r="M816" s="67"/>
      <c r="N816" s="67"/>
      <c r="O816" s="67"/>
      <c r="P816" s="67"/>
      <c r="Q816" s="67"/>
      <c r="R816" s="67"/>
      <c r="S816" s="67"/>
      <c r="T816" s="67"/>
      <c r="U816" s="67"/>
      <c r="V816" s="67"/>
      <c r="W816" s="67"/>
      <c r="X816" s="67"/>
      <c r="Y816" s="67"/>
      <c r="Z816" s="67"/>
    </row>
    <row r="817" spans="1:26" ht="14.25" customHeight="1" x14ac:dyDescent="0.2">
      <c r="A817" s="67"/>
      <c r="B817" s="67"/>
      <c r="C817" s="67"/>
      <c r="D817" s="67"/>
      <c r="E817" s="67"/>
      <c r="F817" s="67"/>
      <c r="G817" s="67"/>
      <c r="H817" s="67"/>
      <c r="I817" s="67"/>
      <c r="J817" s="67"/>
      <c r="K817" s="67"/>
      <c r="L817" s="67"/>
      <c r="M817" s="67"/>
      <c r="N817" s="67"/>
      <c r="O817" s="67"/>
      <c r="P817" s="67"/>
      <c r="Q817" s="67"/>
      <c r="R817" s="67"/>
      <c r="S817" s="67"/>
      <c r="T817" s="67"/>
      <c r="U817" s="67"/>
      <c r="V817" s="67"/>
      <c r="W817" s="67"/>
      <c r="X817" s="67"/>
      <c r="Y817" s="67"/>
      <c r="Z817" s="67"/>
    </row>
    <row r="818" spans="1:26" ht="14.25" customHeight="1" x14ac:dyDescent="0.2">
      <c r="A818" s="67"/>
      <c r="B818" s="67"/>
      <c r="C818" s="67"/>
      <c r="D818" s="67"/>
      <c r="E818" s="67"/>
      <c r="F818" s="67"/>
      <c r="G818" s="67"/>
      <c r="H818" s="67"/>
      <c r="I818" s="67"/>
      <c r="J818" s="67"/>
      <c r="K818" s="67"/>
      <c r="L818" s="67"/>
      <c r="M818" s="67"/>
      <c r="N818" s="67"/>
      <c r="O818" s="67"/>
      <c r="P818" s="67"/>
      <c r="Q818" s="67"/>
      <c r="R818" s="67"/>
      <c r="S818" s="67"/>
      <c r="T818" s="67"/>
      <c r="U818" s="67"/>
      <c r="V818" s="67"/>
      <c r="W818" s="67"/>
      <c r="X818" s="67"/>
      <c r="Y818" s="67"/>
      <c r="Z818" s="67"/>
    </row>
    <row r="819" spans="1:26" ht="14.25" customHeight="1" x14ac:dyDescent="0.2">
      <c r="A819" s="67"/>
      <c r="B819" s="67"/>
      <c r="C819" s="67"/>
      <c r="D819" s="67"/>
      <c r="E819" s="67"/>
      <c r="F819" s="67"/>
      <c r="G819" s="67"/>
      <c r="H819" s="67"/>
      <c r="I819" s="67"/>
      <c r="J819" s="67"/>
      <c r="K819" s="67"/>
      <c r="L819" s="67"/>
      <c r="M819" s="67"/>
      <c r="N819" s="67"/>
      <c r="O819" s="67"/>
      <c r="P819" s="67"/>
      <c r="Q819" s="67"/>
      <c r="R819" s="67"/>
      <c r="S819" s="67"/>
      <c r="T819" s="67"/>
      <c r="U819" s="67"/>
      <c r="V819" s="67"/>
      <c r="W819" s="67"/>
      <c r="X819" s="67"/>
      <c r="Y819" s="67"/>
      <c r="Z819" s="67"/>
    </row>
    <row r="820" spans="1:26" ht="14.25" customHeight="1" x14ac:dyDescent="0.2">
      <c r="A820" s="67"/>
      <c r="B820" s="67"/>
      <c r="C820" s="67"/>
      <c r="D820" s="67"/>
      <c r="E820" s="67"/>
      <c r="F820" s="67"/>
      <c r="G820" s="67"/>
      <c r="H820" s="67"/>
      <c r="I820" s="67"/>
      <c r="J820" s="67"/>
      <c r="K820" s="67"/>
      <c r="L820" s="67"/>
      <c r="M820" s="67"/>
      <c r="N820" s="67"/>
      <c r="O820" s="67"/>
      <c r="P820" s="67"/>
      <c r="Q820" s="67"/>
      <c r="R820" s="67"/>
      <c r="S820" s="67"/>
      <c r="T820" s="67"/>
      <c r="U820" s="67"/>
      <c r="V820" s="67"/>
      <c r="W820" s="67"/>
      <c r="X820" s="67"/>
      <c r="Y820" s="67"/>
      <c r="Z820" s="67"/>
    </row>
    <row r="821" spans="1:26" ht="14.25" customHeight="1" x14ac:dyDescent="0.2">
      <c r="A821" s="67"/>
      <c r="B821" s="67"/>
      <c r="C821" s="67"/>
      <c r="D821" s="67"/>
      <c r="E821" s="67"/>
      <c r="F821" s="67"/>
      <c r="G821" s="67"/>
      <c r="H821" s="67"/>
      <c r="I821" s="67"/>
      <c r="J821" s="67"/>
      <c r="K821" s="67"/>
      <c r="L821" s="67"/>
      <c r="M821" s="67"/>
      <c r="N821" s="67"/>
      <c r="O821" s="67"/>
      <c r="P821" s="67"/>
      <c r="Q821" s="67"/>
      <c r="R821" s="67"/>
      <c r="S821" s="67"/>
      <c r="T821" s="67"/>
      <c r="U821" s="67"/>
      <c r="V821" s="67"/>
      <c r="W821" s="67"/>
      <c r="X821" s="67"/>
      <c r="Y821" s="67"/>
      <c r="Z821" s="67"/>
    </row>
    <row r="822" spans="1:26" ht="14.25" customHeight="1" x14ac:dyDescent="0.2">
      <c r="A822" s="67"/>
      <c r="B822" s="67"/>
      <c r="C822" s="67"/>
      <c r="D822" s="67"/>
      <c r="E822" s="67"/>
      <c r="F822" s="67"/>
      <c r="G822" s="67"/>
      <c r="H822" s="67"/>
      <c r="I822" s="67"/>
      <c r="J822" s="67"/>
      <c r="K822" s="67"/>
      <c r="L822" s="67"/>
      <c r="M822" s="67"/>
      <c r="N822" s="67"/>
      <c r="O822" s="67"/>
      <c r="P822" s="67"/>
      <c r="Q822" s="67"/>
      <c r="R822" s="67"/>
      <c r="S822" s="67"/>
      <c r="T822" s="67"/>
      <c r="U822" s="67"/>
      <c r="V822" s="67"/>
      <c r="W822" s="67"/>
      <c r="X822" s="67"/>
      <c r="Y822" s="67"/>
      <c r="Z822" s="67"/>
    </row>
    <row r="823" spans="1:26" ht="14.25" customHeight="1" x14ac:dyDescent="0.2">
      <c r="A823" s="67"/>
      <c r="B823" s="67"/>
      <c r="C823" s="67"/>
      <c r="D823" s="67"/>
      <c r="E823" s="67"/>
      <c r="F823" s="67"/>
      <c r="G823" s="67"/>
      <c r="H823" s="67"/>
      <c r="I823" s="67"/>
      <c r="J823" s="67"/>
      <c r="K823" s="67"/>
      <c r="L823" s="67"/>
      <c r="M823" s="67"/>
      <c r="N823" s="67"/>
      <c r="O823" s="67"/>
      <c r="P823" s="67"/>
      <c r="Q823" s="67"/>
      <c r="R823" s="67"/>
      <c r="S823" s="67"/>
      <c r="T823" s="67"/>
      <c r="U823" s="67"/>
      <c r="V823" s="67"/>
      <c r="W823" s="67"/>
      <c r="X823" s="67"/>
      <c r="Y823" s="67"/>
      <c r="Z823" s="67"/>
    </row>
    <row r="824" spans="1:26" ht="14.25" customHeight="1" x14ac:dyDescent="0.2">
      <c r="A824" s="67"/>
      <c r="B824" s="67"/>
      <c r="C824" s="67"/>
      <c r="D824" s="67"/>
      <c r="E824" s="67"/>
      <c r="F824" s="67"/>
      <c r="G824" s="67"/>
      <c r="H824" s="67"/>
      <c r="I824" s="67"/>
      <c r="J824" s="67"/>
      <c r="K824" s="67"/>
      <c r="L824" s="67"/>
      <c r="M824" s="67"/>
      <c r="N824" s="67"/>
      <c r="O824" s="67"/>
      <c r="P824" s="67"/>
      <c r="Q824" s="67"/>
      <c r="R824" s="67"/>
      <c r="S824" s="67"/>
      <c r="T824" s="67"/>
      <c r="U824" s="67"/>
      <c r="V824" s="67"/>
      <c r="W824" s="67"/>
      <c r="X824" s="67"/>
      <c r="Y824" s="67"/>
      <c r="Z824" s="67"/>
    </row>
    <row r="825" spans="1:26" ht="14.25" customHeight="1" x14ac:dyDescent="0.2">
      <c r="A825" s="67"/>
      <c r="B825" s="67"/>
      <c r="C825" s="67"/>
      <c r="D825" s="67"/>
      <c r="E825" s="67"/>
      <c r="F825" s="67"/>
      <c r="G825" s="67"/>
      <c r="H825" s="67"/>
      <c r="I825" s="67"/>
      <c r="J825" s="67"/>
      <c r="K825" s="67"/>
      <c r="L825" s="67"/>
      <c r="M825" s="67"/>
      <c r="N825" s="67"/>
      <c r="O825" s="67"/>
      <c r="P825" s="67"/>
      <c r="Q825" s="67"/>
      <c r="R825" s="67"/>
      <c r="S825" s="67"/>
      <c r="T825" s="67"/>
      <c r="U825" s="67"/>
      <c r="V825" s="67"/>
      <c r="W825" s="67"/>
      <c r="X825" s="67"/>
      <c r="Y825" s="67"/>
      <c r="Z825" s="67"/>
    </row>
    <row r="826" spans="1:26" ht="14.25" customHeight="1" x14ac:dyDescent="0.2">
      <c r="A826" s="67"/>
      <c r="B826" s="67"/>
      <c r="C826" s="67"/>
      <c r="D826" s="67"/>
      <c r="E826" s="67"/>
      <c r="F826" s="67"/>
      <c r="G826" s="67"/>
      <c r="H826" s="67"/>
      <c r="I826" s="67"/>
      <c r="J826" s="67"/>
      <c r="K826" s="67"/>
      <c r="L826" s="67"/>
      <c r="M826" s="67"/>
      <c r="N826" s="67"/>
      <c r="O826" s="67"/>
      <c r="P826" s="67"/>
      <c r="Q826" s="67"/>
      <c r="R826" s="67"/>
      <c r="S826" s="67"/>
      <c r="T826" s="67"/>
      <c r="U826" s="67"/>
      <c r="V826" s="67"/>
      <c r="W826" s="67"/>
      <c r="X826" s="67"/>
      <c r="Y826" s="67"/>
      <c r="Z826" s="67"/>
    </row>
    <row r="827" spans="1:26" ht="14.25" customHeight="1" x14ac:dyDescent="0.2">
      <c r="A827" s="67"/>
      <c r="B827" s="67"/>
      <c r="C827" s="67"/>
      <c r="D827" s="67"/>
      <c r="E827" s="67"/>
      <c r="F827" s="67"/>
      <c r="G827" s="67"/>
      <c r="H827" s="67"/>
      <c r="I827" s="67"/>
      <c r="J827" s="67"/>
      <c r="K827" s="67"/>
      <c r="L827" s="67"/>
      <c r="M827" s="67"/>
      <c r="N827" s="67"/>
      <c r="O827" s="67"/>
      <c r="P827" s="67"/>
      <c r="Q827" s="67"/>
      <c r="R827" s="67"/>
      <c r="S827" s="67"/>
      <c r="T827" s="67"/>
      <c r="U827" s="67"/>
      <c r="V827" s="67"/>
      <c r="W827" s="67"/>
      <c r="X827" s="67"/>
      <c r="Y827" s="67"/>
      <c r="Z827" s="67"/>
    </row>
    <row r="828" spans="1:26" ht="14.25" customHeight="1" x14ac:dyDescent="0.2">
      <c r="A828" s="67"/>
      <c r="B828" s="67"/>
      <c r="C828" s="67"/>
      <c r="D828" s="67"/>
      <c r="E828" s="67"/>
      <c r="F828" s="67"/>
      <c r="G828" s="67"/>
      <c r="H828" s="67"/>
      <c r="I828" s="67"/>
      <c r="J828" s="67"/>
      <c r="K828" s="67"/>
      <c r="L828" s="67"/>
      <c r="M828" s="67"/>
      <c r="N828" s="67"/>
      <c r="O828" s="67"/>
      <c r="P828" s="67"/>
      <c r="Q828" s="67"/>
      <c r="R828" s="67"/>
      <c r="S828" s="67"/>
      <c r="T828" s="67"/>
      <c r="U828" s="67"/>
      <c r="V828" s="67"/>
      <c r="W828" s="67"/>
      <c r="X828" s="67"/>
      <c r="Y828" s="67"/>
      <c r="Z828" s="67"/>
    </row>
    <row r="829" spans="1:26" ht="14.25" customHeight="1" x14ac:dyDescent="0.2">
      <c r="A829" s="67"/>
      <c r="B829" s="67"/>
      <c r="C829" s="67"/>
      <c r="D829" s="67"/>
      <c r="E829" s="67"/>
      <c r="F829" s="67"/>
      <c r="G829" s="67"/>
      <c r="H829" s="67"/>
      <c r="I829" s="67"/>
      <c r="J829" s="67"/>
      <c r="K829" s="67"/>
      <c r="L829" s="67"/>
      <c r="M829" s="67"/>
      <c r="N829" s="67"/>
      <c r="O829" s="67"/>
      <c r="P829" s="67"/>
      <c r="Q829" s="67"/>
      <c r="R829" s="67"/>
      <c r="S829" s="67"/>
      <c r="T829" s="67"/>
      <c r="U829" s="67"/>
      <c r="V829" s="67"/>
      <c r="W829" s="67"/>
      <c r="X829" s="67"/>
      <c r="Y829" s="67"/>
      <c r="Z829" s="67"/>
    </row>
    <row r="830" spans="1:26" ht="14.25" customHeight="1" x14ac:dyDescent="0.2">
      <c r="A830" s="67"/>
      <c r="B830" s="67"/>
      <c r="C830" s="67"/>
      <c r="D830" s="67"/>
      <c r="E830" s="67"/>
      <c r="F830" s="67"/>
      <c r="G830" s="67"/>
      <c r="H830" s="67"/>
      <c r="I830" s="67"/>
      <c r="J830" s="67"/>
      <c r="K830" s="67"/>
      <c r="L830" s="67"/>
      <c r="M830" s="67"/>
      <c r="N830" s="67"/>
      <c r="O830" s="67"/>
      <c r="P830" s="67"/>
      <c r="Q830" s="67"/>
      <c r="R830" s="67"/>
      <c r="S830" s="67"/>
      <c r="T830" s="67"/>
      <c r="U830" s="67"/>
      <c r="V830" s="67"/>
      <c r="W830" s="67"/>
      <c r="X830" s="67"/>
      <c r="Y830" s="67"/>
      <c r="Z830" s="67"/>
    </row>
    <row r="831" spans="1:26" ht="14.25" customHeight="1" x14ac:dyDescent="0.2">
      <c r="A831" s="67"/>
      <c r="B831" s="67"/>
      <c r="C831" s="67"/>
      <c r="D831" s="67"/>
      <c r="E831" s="67"/>
      <c r="F831" s="67"/>
      <c r="G831" s="67"/>
      <c r="H831" s="67"/>
      <c r="I831" s="67"/>
      <c r="J831" s="67"/>
      <c r="K831" s="67"/>
      <c r="L831" s="67"/>
      <c r="M831" s="67"/>
      <c r="N831" s="67"/>
      <c r="O831" s="67"/>
      <c r="P831" s="67"/>
      <c r="Q831" s="67"/>
      <c r="R831" s="67"/>
      <c r="S831" s="67"/>
      <c r="T831" s="67"/>
      <c r="U831" s="67"/>
      <c r="V831" s="67"/>
      <c r="W831" s="67"/>
      <c r="X831" s="67"/>
      <c r="Y831" s="67"/>
      <c r="Z831" s="67"/>
    </row>
    <row r="832" spans="1:26" ht="14.25" customHeight="1" x14ac:dyDescent="0.2">
      <c r="A832" s="67"/>
      <c r="B832" s="67"/>
      <c r="C832" s="67"/>
      <c r="D832" s="67"/>
      <c r="E832" s="67"/>
      <c r="F832" s="67"/>
      <c r="G832" s="67"/>
      <c r="H832" s="67"/>
      <c r="I832" s="67"/>
      <c r="J832" s="67"/>
      <c r="K832" s="67"/>
      <c r="L832" s="67"/>
      <c r="M832" s="67"/>
      <c r="N832" s="67"/>
      <c r="O832" s="67"/>
      <c r="P832" s="67"/>
      <c r="Q832" s="67"/>
      <c r="R832" s="67"/>
      <c r="S832" s="67"/>
      <c r="T832" s="67"/>
      <c r="U832" s="67"/>
      <c r="V832" s="67"/>
      <c r="W832" s="67"/>
      <c r="X832" s="67"/>
      <c r="Y832" s="67"/>
      <c r="Z832" s="67"/>
    </row>
    <row r="833" spans="1:26" ht="14.25" customHeight="1" x14ac:dyDescent="0.2">
      <c r="A833" s="67"/>
      <c r="B833" s="67"/>
      <c r="C833" s="67"/>
      <c r="D833" s="67"/>
      <c r="E833" s="67"/>
      <c r="F833" s="67"/>
      <c r="G833" s="67"/>
      <c r="H833" s="67"/>
      <c r="I833" s="67"/>
      <c r="J833" s="67"/>
      <c r="K833" s="67"/>
      <c r="L833" s="67"/>
      <c r="M833" s="67"/>
      <c r="N833" s="67"/>
      <c r="O833" s="67"/>
      <c r="P833" s="67"/>
      <c r="Q833" s="67"/>
      <c r="R833" s="67"/>
      <c r="S833" s="67"/>
      <c r="T833" s="67"/>
      <c r="U833" s="67"/>
      <c r="V833" s="67"/>
      <c r="W833" s="67"/>
      <c r="X833" s="67"/>
      <c r="Y833" s="67"/>
      <c r="Z833" s="67"/>
    </row>
    <row r="834" spans="1:26" ht="14.25" customHeight="1" x14ac:dyDescent="0.2">
      <c r="A834" s="67"/>
      <c r="B834" s="67"/>
      <c r="C834" s="67"/>
      <c r="D834" s="67"/>
      <c r="E834" s="67"/>
      <c r="F834" s="67"/>
      <c r="G834" s="67"/>
      <c r="H834" s="67"/>
      <c r="I834" s="67"/>
      <c r="J834" s="67"/>
      <c r="K834" s="67"/>
      <c r="L834" s="67"/>
      <c r="M834" s="67"/>
      <c r="N834" s="67"/>
      <c r="O834" s="67"/>
      <c r="P834" s="67"/>
      <c r="Q834" s="67"/>
      <c r="R834" s="67"/>
      <c r="S834" s="67"/>
      <c r="T834" s="67"/>
      <c r="U834" s="67"/>
      <c r="V834" s="67"/>
      <c r="W834" s="67"/>
      <c r="X834" s="67"/>
      <c r="Y834" s="67"/>
      <c r="Z834" s="67"/>
    </row>
    <row r="835" spans="1:26" ht="14.25" customHeight="1" x14ac:dyDescent="0.2">
      <c r="A835" s="67"/>
      <c r="B835" s="67"/>
      <c r="C835" s="67"/>
      <c r="D835" s="67"/>
      <c r="E835" s="67"/>
      <c r="F835" s="67"/>
      <c r="G835" s="67"/>
      <c r="H835" s="67"/>
      <c r="I835" s="67"/>
      <c r="J835" s="67"/>
      <c r="K835" s="67"/>
      <c r="L835" s="67"/>
      <c r="M835" s="67"/>
      <c r="N835" s="67"/>
      <c r="O835" s="67"/>
      <c r="P835" s="67"/>
      <c r="Q835" s="67"/>
      <c r="R835" s="67"/>
      <c r="S835" s="67"/>
      <c r="T835" s="67"/>
      <c r="U835" s="67"/>
      <c r="V835" s="67"/>
      <c r="W835" s="67"/>
      <c r="X835" s="67"/>
      <c r="Y835" s="67"/>
      <c r="Z835" s="67"/>
    </row>
    <row r="836" spans="1:26" ht="14.25" customHeight="1" x14ac:dyDescent="0.2">
      <c r="A836" s="67"/>
      <c r="B836" s="67"/>
      <c r="C836" s="67"/>
      <c r="D836" s="67"/>
      <c r="E836" s="67"/>
      <c r="F836" s="67"/>
      <c r="G836" s="67"/>
      <c r="H836" s="67"/>
      <c r="I836" s="67"/>
      <c r="J836" s="67"/>
      <c r="K836" s="67"/>
      <c r="L836" s="67"/>
      <c r="M836" s="67"/>
      <c r="N836" s="67"/>
      <c r="O836" s="67"/>
      <c r="P836" s="67"/>
      <c r="Q836" s="67"/>
      <c r="R836" s="67"/>
      <c r="S836" s="67"/>
      <c r="T836" s="67"/>
      <c r="U836" s="67"/>
      <c r="V836" s="67"/>
      <c r="W836" s="67"/>
      <c r="X836" s="67"/>
      <c r="Y836" s="67"/>
      <c r="Z836" s="67"/>
    </row>
    <row r="837" spans="1:26" ht="14.25" customHeight="1" x14ac:dyDescent="0.2">
      <c r="A837" s="67"/>
      <c r="B837" s="67"/>
      <c r="C837" s="67"/>
      <c r="D837" s="67"/>
      <c r="E837" s="67"/>
      <c r="F837" s="67"/>
      <c r="G837" s="67"/>
      <c r="H837" s="67"/>
      <c r="I837" s="67"/>
      <c r="J837" s="67"/>
      <c r="K837" s="67"/>
      <c r="L837" s="67"/>
      <c r="M837" s="67"/>
      <c r="N837" s="67"/>
      <c r="O837" s="67"/>
      <c r="P837" s="67"/>
      <c r="Q837" s="67"/>
      <c r="R837" s="67"/>
      <c r="S837" s="67"/>
      <c r="T837" s="67"/>
      <c r="U837" s="67"/>
      <c r="V837" s="67"/>
      <c r="W837" s="67"/>
      <c r="X837" s="67"/>
      <c r="Y837" s="67"/>
      <c r="Z837" s="67"/>
    </row>
    <row r="838" spans="1:26" ht="14.25" customHeight="1" x14ac:dyDescent="0.2">
      <c r="A838" s="67"/>
      <c r="B838" s="67"/>
      <c r="C838" s="67"/>
      <c r="D838" s="67"/>
      <c r="E838" s="67"/>
      <c r="F838" s="67"/>
      <c r="G838" s="67"/>
      <c r="H838" s="67"/>
      <c r="I838" s="67"/>
      <c r="J838" s="67"/>
      <c r="K838" s="67"/>
      <c r="L838" s="67"/>
      <c r="M838" s="67"/>
      <c r="N838" s="67"/>
      <c r="O838" s="67"/>
      <c r="P838" s="67"/>
      <c r="Q838" s="67"/>
      <c r="R838" s="67"/>
      <c r="S838" s="67"/>
      <c r="T838" s="67"/>
      <c r="U838" s="67"/>
      <c r="V838" s="67"/>
      <c r="W838" s="67"/>
      <c r="X838" s="67"/>
      <c r="Y838" s="67"/>
      <c r="Z838" s="67"/>
    </row>
    <row r="839" spans="1:26" ht="14.25" customHeight="1" x14ac:dyDescent="0.2">
      <c r="A839" s="67"/>
      <c r="B839" s="67"/>
      <c r="C839" s="67"/>
      <c r="D839" s="67"/>
      <c r="E839" s="67"/>
      <c r="F839" s="67"/>
      <c r="G839" s="67"/>
      <c r="H839" s="67"/>
      <c r="I839" s="67"/>
      <c r="J839" s="67"/>
      <c r="K839" s="67"/>
      <c r="L839" s="67"/>
      <c r="M839" s="67"/>
      <c r="N839" s="67"/>
      <c r="O839" s="67"/>
      <c r="P839" s="67"/>
      <c r="Q839" s="67"/>
      <c r="R839" s="67"/>
      <c r="S839" s="67"/>
      <c r="T839" s="67"/>
      <c r="U839" s="67"/>
      <c r="V839" s="67"/>
      <c r="W839" s="67"/>
      <c r="X839" s="67"/>
      <c r="Y839" s="67"/>
      <c r="Z839" s="67"/>
    </row>
    <row r="840" spans="1:26" ht="14.25" customHeight="1" x14ac:dyDescent="0.2">
      <c r="A840" s="67"/>
      <c r="B840" s="67"/>
      <c r="C840" s="67"/>
      <c r="D840" s="67"/>
      <c r="E840" s="67"/>
      <c r="F840" s="67"/>
      <c r="G840" s="67"/>
      <c r="H840" s="67"/>
      <c r="I840" s="67"/>
      <c r="J840" s="67"/>
      <c r="K840" s="67"/>
      <c r="L840" s="67"/>
      <c r="M840" s="67"/>
      <c r="N840" s="67"/>
      <c r="O840" s="67"/>
      <c r="P840" s="67"/>
      <c r="Q840" s="67"/>
      <c r="R840" s="67"/>
      <c r="S840" s="67"/>
      <c r="T840" s="67"/>
      <c r="U840" s="67"/>
      <c r="V840" s="67"/>
      <c r="W840" s="67"/>
      <c r="X840" s="67"/>
      <c r="Y840" s="67"/>
      <c r="Z840" s="67"/>
    </row>
    <row r="841" spans="1:26" ht="14.25" customHeight="1" x14ac:dyDescent="0.2">
      <c r="A841" s="67"/>
      <c r="B841" s="67"/>
      <c r="C841" s="67"/>
      <c r="D841" s="67"/>
      <c r="E841" s="67"/>
      <c r="F841" s="67"/>
      <c r="G841" s="67"/>
      <c r="H841" s="67"/>
      <c r="I841" s="67"/>
      <c r="J841" s="67"/>
      <c r="K841" s="67"/>
      <c r="L841" s="67"/>
      <c r="M841" s="67"/>
      <c r="N841" s="67"/>
      <c r="O841" s="67"/>
      <c r="P841" s="67"/>
      <c r="Q841" s="67"/>
      <c r="R841" s="67"/>
      <c r="S841" s="67"/>
      <c r="T841" s="67"/>
      <c r="U841" s="67"/>
      <c r="V841" s="67"/>
      <c r="W841" s="67"/>
      <c r="X841" s="67"/>
      <c r="Y841" s="67"/>
      <c r="Z841" s="67"/>
    </row>
    <row r="842" spans="1:26" ht="14.25" customHeight="1" x14ac:dyDescent="0.2">
      <c r="A842" s="67"/>
      <c r="B842" s="67"/>
      <c r="C842" s="67"/>
      <c r="D842" s="67"/>
      <c r="E842" s="67"/>
      <c r="F842" s="67"/>
      <c r="G842" s="67"/>
      <c r="H842" s="67"/>
      <c r="I842" s="67"/>
      <c r="J842" s="67"/>
      <c r="K842" s="67"/>
      <c r="L842" s="67"/>
      <c r="M842" s="67"/>
      <c r="N842" s="67"/>
      <c r="O842" s="67"/>
      <c r="P842" s="67"/>
      <c r="Q842" s="67"/>
      <c r="R842" s="67"/>
      <c r="S842" s="67"/>
      <c r="T842" s="67"/>
      <c r="U842" s="67"/>
      <c r="V842" s="67"/>
      <c r="W842" s="67"/>
      <c r="X842" s="67"/>
      <c r="Y842" s="67"/>
      <c r="Z842" s="67"/>
    </row>
    <row r="843" spans="1:26" ht="14.25" customHeight="1" x14ac:dyDescent="0.2">
      <c r="A843" s="67"/>
      <c r="B843" s="67"/>
      <c r="C843" s="67"/>
      <c r="D843" s="67"/>
      <c r="E843" s="67"/>
      <c r="F843" s="67"/>
      <c r="G843" s="67"/>
      <c r="H843" s="67"/>
      <c r="I843" s="67"/>
      <c r="J843" s="67"/>
      <c r="K843" s="67"/>
      <c r="L843" s="67"/>
      <c r="M843" s="67"/>
      <c r="N843" s="67"/>
      <c r="O843" s="67"/>
      <c r="P843" s="67"/>
      <c r="Q843" s="67"/>
      <c r="R843" s="67"/>
      <c r="S843" s="67"/>
      <c r="T843" s="67"/>
      <c r="U843" s="67"/>
      <c r="V843" s="67"/>
      <c r="W843" s="67"/>
      <c r="X843" s="67"/>
      <c r="Y843" s="67"/>
      <c r="Z843" s="67"/>
    </row>
    <row r="844" spans="1:26" ht="14.25" customHeight="1" x14ac:dyDescent="0.2">
      <c r="A844" s="67"/>
      <c r="B844" s="67"/>
      <c r="C844" s="67"/>
      <c r="D844" s="67"/>
      <c r="E844" s="67"/>
      <c r="F844" s="67"/>
      <c r="G844" s="67"/>
      <c r="H844" s="67"/>
      <c r="I844" s="67"/>
      <c r="J844" s="67"/>
      <c r="K844" s="67"/>
      <c r="L844" s="67"/>
      <c r="M844" s="67"/>
      <c r="N844" s="67"/>
      <c r="O844" s="67"/>
      <c r="P844" s="67"/>
      <c r="Q844" s="67"/>
      <c r="R844" s="67"/>
      <c r="S844" s="67"/>
      <c r="T844" s="67"/>
      <c r="U844" s="67"/>
      <c r="V844" s="67"/>
      <c r="W844" s="67"/>
      <c r="X844" s="67"/>
      <c r="Y844" s="67"/>
      <c r="Z844" s="67"/>
    </row>
    <row r="845" spans="1:26" ht="14.25" customHeight="1" x14ac:dyDescent="0.2">
      <c r="A845" s="67"/>
      <c r="B845" s="67"/>
      <c r="C845" s="67"/>
      <c r="D845" s="67"/>
      <c r="E845" s="67"/>
      <c r="F845" s="67"/>
      <c r="G845" s="67"/>
      <c r="H845" s="67"/>
      <c r="I845" s="67"/>
      <c r="J845" s="67"/>
      <c r="K845" s="67"/>
      <c r="L845" s="67"/>
      <c r="M845" s="67"/>
      <c r="N845" s="67"/>
      <c r="O845" s="67"/>
      <c r="P845" s="67"/>
      <c r="Q845" s="67"/>
      <c r="R845" s="67"/>
      <c r="S845" s="67"/>
      <c r="T845" s="67"/>
      <c r="U845" s="67"/>
      <c r="V845" s="67"/>
      <c r="W845" s="67"/>
      <c r="X845" s="67"/>
      <c r="Y845" s="67"/>
      <c r="Z845" s="67"/>
    </row>
    <row r="846" spans="1:26" ht="14.25" customHeight="1" x14ac:dyDescent="0.2">
      <c r="A846" s="67"/>
      <c r="B846" s="67"/>
      <c r="C846" s="67"/>
      <c r="D846" s="67"/>
      <c r="E846" s="67"/>
      <c r="F846" s="67"/>
      <c r="G846" s="67"/>
      <c r="H846" s="67"/>
      <c r="I846" s="67"/>
      <c r="J846" s="67"/>
      <c r="K846" s="67"/>
      <c r="L846" s="67"/>
      <c r="M846" s="67"/>
      <c r="N846" s="67"/>
      <c r="O846" s="67"/>
      <c r="P846" s="67"/>
      <c r="Q846" s="67"/>
      <c r="R846" s="67"/>
      <c r="S846" s="67"/>
      <c r="T846" s="67"/>
      <c r="U846" s="67"/>
      <c r="V846" s="67"/>
      <c r="W846" s="67"/>
      <c r="X846" s="67"/>
      <c r="Y846" s="67"/>
      <c r="Z846" s="67"/>
    </row>
    <row r="847" spans="1:26" ht="14.25" customHeight="1" x14ac:dyDescent="0.2">
      <c r="A847" s="67"/>
      <c r="B847" s="67"/>
      <c r="C847" s="67"/>
      <c r="D847" s="67"/>
      <c r="E847" s="67"/>
      <c r="F847" s="67"/>
      <c r="G847" s="67"/>
      <c r="H847" s="67"/>
      <c r="I847" s="67"/>
      <c r="J847" s="67"/>
      <c r="K847" s="67"/>
      <c r="L847" s="67"/>
      <c r="M847" s="67"/>
      <c r="N847" s="67"/>
      <c r="O847" s="67"/>
      <c r="P847" s="67"/>
      <c r="Q847" s="67"/>
      <c r="R847" s="67"/>
      <c r="S847" s="67"/>
      <c r="T847" s="67"/>
      <c r="U847" s="67"/>
      <c r="V847" s="67"/>
      <c r="W847" s="67"/>
      <c r="X847" s="67"/>
      <c r="Y847" s="67"/>
      <c r="Z847" s="67"/>
    </row>
    <row r="848" spans="1:26" ht="14.25" customHeight="1" x14ac:dyDescent="0.2">
      <c r="A848" s="67"/>
      <c r="B848" s="67"/>
      <c r="C848" s="67"/>
      <c r="D848" s="67"/>
      <c r="E848" s="67"/>
      <c r="F848" s="67"/>
      <c r="G848" s="67"/>
      <c r="H848" s="67"/>
      <c r="I848" s="67"/>
      <c r="J848" s="67"/>
      <c r="K848" s="67"/>
      <c r="L848" s="67"/>
      <c r="M848" s="67"/>
      <c r="N848" s="67"/>
      <c r="O848" s="67"/>
      <c r="P848" s="67"/>
      <c r="Q848" s="67"/>
      <c r="R848" s="67"/>
      <c r="S848" s="67"/>
      <c r="T848" s="67"/>
      <c r="U848" s="67"/>
      <c r="V848" s="67"/>
      <c r="W848" s="67"/>
      <c r="X848" s="67"/>
      <c r="Y848" s="67"/>
      <c r="Z848" s="67"/>
    </row>
    <row r="849" spans="1:26" ht="14.25" customHeight="1" x14ac:dyDescent="0.2">
      <c r="A849" s="67"/>
      <c r="B849" s="67"/>
      <c r="C849" s="67"/>
      <c r="D849" s="67"/>
      <c r="E849" s="67"/>
      <c r="F849" s="67"/>
      <c r="G849" s="67"/>
      <c r="H849" s="67"/>
      <c r="I849" s="67"/>
      <c r="J849" s="67"/>
      <c r="K849" s="67"/>
      <c r="L849" s="67"/>
      <c r="M849" s="67"/>
      <c r="N849" s="67"/>
      <c r="O849" s="67"/>
      <c r="P849" s="67"/>
      <c r="Q849" s="67"/>
      <c r="R849" s="67"/>
      <c r="S849" s="67"/>
      <c r="T849" s="67"/>
      <c r="U849" s="67"/>
      <c r="V849" s="67"/>
      <c r="W849" s="67"/>
      <c r="X849" s="67"/>
      <c r="Y849" s="67"/>
      <c r="Z849" s="67"/>
    </row>
    <row r="850" spans="1:26" ht="14.25" customHeight="1" x14ac:dyDescent="0.2">
      <c r="A850" s="67"/>
      <c r="B850" s="67"/>
      <c r="C850" s="67"/>
      <c r="D850" s="67"/>
      <c r="E850" s="67"/>
      <c r="F850" s="67"/>
      <c r="G850" s="67"/>
      <c r="H850" s="67"/>
      <c r="I850" s="67"/>
      <c r="J850" s="67"/>
      <c r="K850" s="67"/>
      <c r="L850" s="67"/>
      <c r="M850" s="67"/>
      <c r="N850" s="67"/>
      <c r="O850" s="67"/>
      <c r="P850" s="67"/>
      <c r="Q850" s="67"/>
      <c r="R850" s="67"/>
      <c r="S850" s="67"/>
      <c r="T850" s="67"/>
      <c r="U850" s="67"/>
      <c r="V850" s="67"/>
      <c r="W850" s="67"/>
      <c r="X850" s="67"/>
      <c r="Y850" s="67"/>
      <c r="Z850" s="67"/>
    </row>
    <row r="851" spans="1:26" ht="14.25" customHeight="1" x14ac:dyDescent="0.2">
      <c r="A851" s="67"/>
      <c r="B851" s="67"/>
      <c r="C851" s="67"/>
      <c r="D851" s="67"/>
      <c r="E851" s="67"/>
      <c r="F851" s="67"/>
      <c r="G851" s="67"/>
      <c r="H851" s="67"/>
      <c r="I851" s="67"/>
      <c r="J851" s="67"/>
      <c r="K851" s="67"/>
      <c r="L851" s="67"/>
      <c r="M851" s="67"/>
      <c r="N851" s="67"/>
      <c r="O851" s="67"/>
      <c r="P851" s="67"/>
      <c r="Q851" s="67"/>
      <c r="R851" s="67"/>
      <c r="S851" s="67"/>
      <c r="T851" s="67"/>
      <c r="U851" s="67"/>
      <c r="V851" s="67"/>
      <c r="W851" s="67"/>
      <c r="X851" s="67"/>
      <c r="Y851" s="67"/>
      <c r="Z851" s="67"/>
    </row>
    <row r="852" spans="1:26" ht="14.25" customHeight="1" x14ac:dyDescent="0.2">
      <c r="A852" s="67"/>
      <c r="B852" s="67"/>
      <c r="C852" s="67"/>
      <c r="D852" s="67"/>
      <c r="E852" s="67"/>
      <c r="F852" s="67"/>
      <c r="G852" s="67"/>
      <c r="H852" s="67"/>
      <c r="I852" s="67"/>
      <c r="J852" s="67"/>
      <c r="K852" s="67"/>
      <c r="L852" s="67"/>
      <c r="M852" s="67"/>
      <c r="N852" s="67"/>
      <c r="O852" s="67"/>
      <c r="P852" s="67"/>
      <c r="Q852" s="67"/>
      <c r="R852" s="67"/>
      <c r="S852" s="67"/>
      <c r="T852" s="67"/>
      <c r="U852" s="67"/>
      <c r="V852" s="67"/>
      <c r="W852" s="67"/>
      <c r="X852" s="67"/>
      <c r="Y852" s="67"/>
      <c r="Z852" s="67"/>
    </row>
    <row r="853" spans="1:26" ht="14.25" customHeight="1" x14ac:dyDescent="0.2">
      <c r="A853" s="67"/>
      <c r="B853" s="67"/>
      <c r="C853" s="67"/>
      <c r="D853" s="67"/>
      <c r="E853" s="67"/>
      <c r="F853" s="67"/>
      <c r="G853" s="67"/>
      <c r="H853" s="67"/>
      <c r="I853" s="67"/>
      <c r="J853" s="67"/>
      <c r="K853" s="67"/>
      <c r="L853" s="67"/>
      <c r="M853" s="67"/>
      <c r="N853" s="67"/>
      <c r="O853" s="67"/>
      <c r="P853" s="67"/>
      <c r="Q853" s="67"/>
      <c r="R853" s="67"/>
      <c r="S853" s="67"/>
      <c r="T853" s="67"/>
      <c r="U853" s="67"/>
      <c r="V853" s="67"/>
      <c r="W853" s="67"/>
      <c r="X853" s="67"/>
      <c r="Y853" s="67"/>
      <c r="Z853" s="67"/>
    </row>
    <row r="854" spans="1:26" ht="14.25" customHeight="1" x14ac:dyDescent="0.2">
      <c r="A854" s="67"/>
      <c r="B854" s="67"/>
      <c r="C854" s="67"/>
      <c r="D854" s="67"/>
      <c r="E854" s="67"/>
      <c r="F854" s="67"/>
      <c r="G854" s="67"/>
      <c r="H854" s="67"/>
      <c r="I854" s="67"/>
      <c r="J854" s="67"/>
      <c r="K854" s="67"/>
      <c r="L854" s="67"/>
      <c r="M854" s="67"/>
      <c r="N854" s="67"/>
      <c r="O854" s="67"/>
      <c r="P854" s="67"/>
      <c r="Q854" s="67"/>
      <c r="R854" s="67"/>
      <c r="S854" s="67"/>
      <c r="T854" s="67"/>
      <c r="U854" s="67"/>
      <c r="V854" s="67"/>
      <c r="W854" s="67"/>
      <c r="X854" s="67"/>
      <c r="Y854" s="67"/>
      <c r="Z854" s="67"/>
    </row>
    <row r="855" spans="1:26" ht="14.25" customHeight="1" x14ac:dyDescent="0.2">
      <c r="A855" s="67"/>
      <c r="B855" s="67"/>
      <c r="C855" s="67"/>
      <c r="D855" s="67"/>
      <c r="E855" s="67"/>
      <c r="F855" s="67"/>
      <c r="G855" s="67"/>
      <c r="H855" s="67"/>
      <c r="I855" s="67"/>
      <c r="J855" s="67"/>
      <c r="K855" s="67"/>
      <c r="L855" s="67"/>
      <c r="M855" s="67"/>
      <c r="N855" s="67"/>
      <c r="O855" s="67"/>
      <c r="P855" s="67"/>
      <c r="Q855" s="67"/>
      <c r="R855" s="67"/>
      <c r="S855" s="67"/>
      <c r="T855" s="67"/>
      <c r="U855" s="67"/>
      <c r="V855" s="67"/>
      <c r="W855" s="67"/>
      <c r="X855" s="67"/>
      <c r="Y855" s="67"/>
      <c r="Z855" s="67"/>
    </row>
    <row r="856" spans="1:26" ht="14.25" customHeight="1" x14ac:dyDescent="0.2">
      <c r="A856" s="67"/>
      <c r="B856" s="67"/>
      <c r="C856" s="67"/>
      <c r="D856" s="67"/>
      <c r="E856" s="67"/>
      <c r="F856" s="67"/>
      <c r="G856" s="67"/>
      <c r="H856" s="67"/>
      <c r="I856" s="67"/>
      <c r="J856" s="67"/>
      <c r="K856" s="67"/>
      <c r="L856" s="67"/>
      <c r="M856" s="67"/>
      <c r="N856" s="67"/>
      <c r="O856" s="67"/>
      <c r="P856" s="67"/>
      <c r="Q856" s="67"/>
      <c r="R856" s="67"/>
      <c r="S856" s="67"/>
      <c r="T856" s="67"/>
      <c r="U856" s="67"/>
      <c r="V856" s="67"/>
      <c r="W856" s="67"/>
      <c r="X856" s="67"/>
      <c r="Y856" s="67"/>
      <c r="Z856" s="67"/>
    </row>
    <row r="857" spans="1:26" ht="14.25" customHeight="1" x14ac:dyDescent="0.2">
      <c r="A857" s="67"/>
      <c r="B857" s="67"/>
      <c r="C857" s="67"/>
      <c r="D857" s="67"/>
      <c r="E857" s="67"/>
      <c r="F857" s="67"/>
      <c r="G857" s="67"/>
      <c r="H857" s="67"/>
      <c r="I857" s="67"/>
      <c r="J857" s="67"/>
      <c r="K857" s="67"/>
      <c r="L857" s="67"/>
      <c r="M857" s="67"/>
      <c r="N857" s="67"/>
      <c r="O857" s="67"/>
      <c r="P857" s="67"/>
      <c r="Q857" s="67"/>
      <c r="R857" s="67"/>
      <c r="S857" s="67"/>
      <c r="T857" s="67"/>
      <c r="U857" s="67"/>
      <c r="V857" s="67"/>
      <c r="W857" s="67"/>
      <c r="X857" s="67"/>
      <c r="Y857" s="67"/>
      <c r="Z857" s="67"/>
    </row>
    <row r="858" spans="1:26" ht="14.25" customHeight="1" x14ac:dyDescent="0.2">
      <c r="A858" s="67"/>
      <c r="B858" s="67"/>
      <c r="C858" s="67"/>
      <c r="D858" s="67"/>
      <c r="E858" s="67"/>
      <c r="F858" s="67"/>
      <c r="G858" s="67"/>
      <c r="H858" s="67"/>
      <c r="I858" s="67"/>
      <c r="J858" s="67"/>
      <c r="K858" s="67"/>
      <c r="L858" s="67"/>
      <c r="M858" s="67"/>
      <c r="N858" s="67"/>
      <c r="O858" s="67"/>
      <c r="P858" s="67"/>
      <c r="Q858" s="67"/>
      <c r="R858" s="67"/>
      <c r="S858" s="67"/>
      <c r="T858" s="67"/>
      <c r="U858" s="67"/>
      <c r="V858" s="67"/>
      <c r="W858" s="67"/>
      <c r="X858" s="67"/>
      <c r="Y858" s="67"/>
      <c r="Z858" s="67"/>
    </row>
    <row r="859" spans="1:26" ht="14.25" customHeight="1" x14ac:dyDescent="0.2">
      <c r="A859" s="67"/>
      <c r="B859" s="67"/>
      <c r="C859" s="67"/>
      <c r="D859" s="67"/>
      <c r="E859" s="67"/>
      <c r="F859" s="67"/>
      <c r="G859" s="67"/>
      <c r="H859" s="67"/>
      <c r="I859" s="67"/>
      <c r="J859" s="67"/>
      <c r="K859" s="67"/>
      <c r="L859" s="67"/>
      <c r="M859" s="67"/>
      <c r="N859" s="67"/>
      <c r="O859" s="67"/>
      <c r="P859" s="67"/>
      <c r="Q859" s="67"/>
      <c r="R859" s="67"/>
      <c r="S859" s="67"/>
      <c r="T859" s="67"/>
      <c r="U859" s="67"/>
      <c r="V859" s="67"/>
      <c r="W859" s="67"/>
      <c r="X859" s="67"/>
      <c r="Y859" s="67"/>
      <c r="Z859" s="67"/>
    </row>
    <row r="860" spans="1:26" ht="14.25" customHeight="1" x14ac:dyDescent="0.2">
      <c r="A860" s="67"/>
      <c r="B860" s="67"/>
      <c r="C860" s="67"/>
      <c r="D860" s="67"/>
      <c r="E860" s="67"/>
      <c r="F860" s="67"/>
      <c r="G860" s="67"/>
      <c r="H860" s="67"/>
      <c r="I860" s="67"/>
      <c r="J860" s="67"/>
      <c r="K860" s="67"/>
      <c r="L860" s="67"/>
      <c r="M860" s="67"/>
      <c r="N860" s="67"/>
      <c r="O860" s="67"/>
      <c r="P860" s="67"/>
      <c r="Q860" s="67"/>
      <c r="R860" s="67"/>
      <c r="S860" s="67"/>
      <c r="T860" s="67"/>
      <c r="U860" s="67"/>
      <c r="V860" s="67"/>
      <c r="W860" s="67"/>
      <c r="X860" s="67"/>
      <c r="Y860" s="67"/>
      <c r="Z860" s="67"/>
    </row>
    <row r="861" spans="1:26" ht="14.25" customHeight="1" x14ac:dyDescent="0.2">
      <c r="A861" s="67"/>
      <c r="B861" s="67"/>
      <c r="C861" s="67"/>
      <c r="D861" s="67"/>
      <c r="E861" s="67"/>
      <c r="F861" s="67"/>
      <c r="G861" s="67"/>
      <c r="H861" s="67"/>
      <c r="I861" s="67"/>
      <c r="J861" s="67"/>
      <c r="K861" s="67"/>
      <c r="L861" s="67"/>
      <c r="M861" s="67"/>
      <c r="N861" s="67"/>
      <c r="O861" s="67"/>
      <c r="P861" s="67"/>
      <c r="Q861" s="67"/>
      <c r="R861" s="67"/>
      <c r="S861" s="67"/>
      <c r="T861" s="67"/>
      <c r="U861" s="67"/>
      <c r="V861" s="67"/>
      <c r="W861" s="67"/>
      <c r="X861" s="67"/>
      <c r="Y861" s="67"/>
      <c r="Z861" s="67"/>
    </row>
    <row r="862" spans="1:26" ht="14.25" customHeight="1" x14ac:dyDescent="0.2">
      <c r="A862" s="67"/>
      <c r="B862" s="67"/>
      <c r="C862" s="67"/>
      <c r="D862" s="67"/>
      <c r="E862" s="67"/>
      <c r="F862" s="67"/>
      <c r="G862" s="67"/>
      <c r="H862" s="67"/>
      <c r="I862" s="67"/>
      <c r="J862" s="67"/>
      <c r="K862" s="67"/>
      <c r="L862" s="67"/>
      <c r="M862" s="67"/>
      <c r="N862" s="67"/>
      <c r="O862" s="67"/>
      <c r="P862" s="67"/>
      <c r="Q862" s="67"/>
      <c r="R862" s="67"/>
      <c r="S862" s="67"/>
      <c r="T862" s="67"/>
      <c r="U862" s="67"/>
      <c r="V862" s="67"/>
      <c r="W862" s="67"/>
      <c r="X862" s="67"/>
      <c r="Y862" s="67"/>
      <c r="Z862" s="67"/>
    </row>
    <row r="863" spans="1:26" ht="14.25" customHeight="1" x14ac:dyDescent="0.2">
      <c r="A863" s="67"/>
      <c r="B863" s="67"/>
      <c r="C863" s="67"/>
      <c r="D863" s="67"/>
      <c r="E863" s="67"/>
      <c r="F863" s="67"/>
      <c r="G863" s="67"/>
      <c r="H863" s="67"/>
      <c r="I863" s="67"/>
      <c r="J863" s="67"/>
      <c r="K863" s="67"/>
      <c r="L863" s="67"/>
      <c r="M863" s="67"/>
      <c r="N863" s="67"/>
      <c r="O863" s="67"/>
      <c r="P863" s="67"/>
      <c r="Q863" s="67"/>
      <c r="R863" s="67"/>
      <c r="S863" s="67"/>
      <c r="T863" s="67"/>
      <c r="U863" s="67"/>
      <c r="V863" s="67"/>
      <c r="W863" s="67"/>
      <c r="X863" s="67"/>
      <c r="Y863" s="67"/>
      <c r="Z863" s="67"/>
    </row>
    <row r="864" spans="1:26" ht="14.25" customHeight="1" x14ac:dyDescent="0.2">
      <c r="A864" s="67"/>
      <c r="B864" s="67"/>
      <c r="C864" s="67"/>
      <c r="D864" s="67"/>
      <c r="E864" s="67"/>
      <c r="F864" s="67"/>
      <c r="G864" s="67"/>
      <c r="H864" s="67"/>
      <c r="I864" s="67"/>
      <c r="J864" s="67"/>
      <c r="K864" s="67"/>
      <c r="L864" s="67"/>
      <c r="M864" s="67"/>
      <c r="N864" s="67"/>
      <c r="O864" s="67"/>
      <c r="P864" s="67"/>
      <c r="Q864" s="67"/>
      <c r="R864" s="67"/>
      <c r="S864" s="67"/>
      <c r="T864" s="67"/>
      <c r="U864" s="67"/>
      <c r="V864" s="67"/>
      <c r="W864" s="67"/>
      <c r="X864" s="67"/>
      <c r="Y864" s="67"/>
      <c r="Z864" s="67"/>
    </row>
    <row r="865" spans="1:26" ht="14.25" customHeight="1" x14ac:dyDescent="0.2">
      <c r="A865" s="67"/>
      <c r="B865" s="67"/>
      <c r="C865" s="67"/>
      <c r="D865" s="67"/>
      <c r="E865" s="67"/>
      <c r="F865" s="67"/>
      <c r="G865" s="67"/>
      <c r="H865" s="67"/>
      <c r="I865" s="67"/>
      <c r="J865" s="67"/>
      <c r="K865" s="67"/>
      <c r="L865" s="67"/>
      <c r="M865" s="67"/>
      <c r="N865" s="67"/>
      <c r="O865" s="67"/>
      <c r="P865" s="67"/>
      <c r="Q865" s="67"/>
      <c r="R865" s="67"/>
      <c r="S865" s="67"/>
      <c r="T865" s="67"/>
      <c r="U865" s="67"/>
      <c r="V865" s="67"/>
      <c r="W865" s="67"/>
      <c r="X865" s="67"/>
      <c r="Y865" s="67"/>
      <c r="Z865" s="67"/>
    </row>
    <row r="866" spans="1:26" ht="14.25" customHeight="1" x14ac:dyDescent="0.2">
      <c r="A866" s="67"/>
      <c r="B866" s="67"/>
      <c r="C866" s="67"/>
      <c r="D866" s="67"/>
      <c r="E866" s="67"/>
      <c r="F866" s="67"/>
      <c r="G866" s="67"/>
      <c r="H866" s="67"/>
      <c r="I866" s="67"/>
      <c r="J866" s="67"/>
      <c r="K866" s="67"/>
      <c r="L866" s="67"/>
      <c r="M866" s="67"/>
      <c r="N866" s="67"/>
      <c r="O866" s="67"/>
      <c r="P866" s="67"/>
      <c r="Q866" s="67"/>
      <c r="R866" s="67"/>
      <c r="S866" s="67"/>
      <c r="T866" s="67"/>
      <c r="U866" s="67"/>
      <c r="V866" s="67"/>
      <c r="W866" s="67"/>
      <c r="X866" s="67"/>
      <c r="Y866" s="67"/>
      <c r="Z866" s="67"/>
    </row>
    <row r="867" spans="1:26" ht="14.25" customHeight="1" x14ac:dyDescent="0.2">
      <c r="A867" s="67"/>
      <c r="B867" s="67"/>
      <c r="C867" s="67"/>
      <c r="D867" s="67"/>
      <c r="E867" s="67"/>
      <c r="F867" s="67"/>
      <c r="G867" s="67"/>
      <c r="H867" s="67"/>
      <c r="I867" s="67"/>
      <c r="J867" s="67"/>
      <c r="K867" s="67"/>
      <c r="L867" s="67"/>
      <c r="M867" s="67"/>
      <c r="N867" s="67"/>
      <c r="O867" s="67"/>
      <c r="P867" s="67"/>
      <c r="Q867" s="67"/>
      <c r="R867" s="67"/>
      <c r="S867" s="67"/>
      <c r="T867" s="67"/>
      <c r="U867" s="67"/>
      <c r="V867" s="67"/>
      <c r="W867" s="67"/>
      <c r="X867" s="67"/>
      <c r="Y867" s="67"/>
      <c r="Z867" s="67"/>
    </row>
    <row r="868" spans="1:26" ht="14.25" customHeight="1" x14ac:dyDescent="0.2">
      <c r="A868" s="67"/>
      <c r="B868" s="67"/>
      <c r="C868" s="67"/>
      <c r="D868" s="67"/>
      <c r="E868" s="67"/>
      <c r="F868" s="67"/>
      <c r="G868" s="67"/>
      <c r="H868" s="67"/>
      <c r="I868" s="67"/>
      <c r="J868" s="67"/>
      <c r="K868" s="67"/>
      <c r="L868" s="67"/>
      <c r="M868" s="67"/>
      <c r="N868" s="67"/>
      <c r="O868" s="67"/>
      <c r="P868" s="67"/>
      <c r="Q868" s="67"/>
      <c r="R868" s="67"/>
      <c r="S868" s="67"/>
      <c r="T868" s="67"/>
      <c r="U868" s="67"/>
      <c r="V868" s="67"/>
      <c r="W868" s="67"/>
      <c r="X868" s="67"/>
      <c r="Y868" s="67"/>
      <c r="Z868" s="67"/>
    </row>
    <row r="869" spans="1:26" ht="14.25" customHeight="1" x14ac:dyDescent="0.2">
      <c r="A869" s="67"/>
      <c r="B869" s="67"/>
      <c r="C869" s="67"/>
      <c r="D869" s="67"/>
      <c r="E869" s="67"/>
      <c r="F869" s="67"/>
      <c r="G869" s="67"/>
      <c r="H869" s="67"/>
      <c r="I869" s="67"/>
      <c r="J869" s="67"/>
      <c r="K869" s="67"/>
      <c r="L869" s="67"/>
      <c r="M869" s="67"/>
      <c r="N869" s="67"/>
      <c r="O869" s="67"/>
      <c r="P869" s="67"/>
      <c r="Q869" s="67"/>
      <c r="R869" s="67"/>
      <c r="S869" s="67"/>
      <c r="T869" s="67"/>
      <c r="U869" s="67"/>
      <c r="V869" s="67"/>
      <c r="W869" s="67"/>
      <c r="X869" s="67"/>
      <c r="Y869" s="67"/>
      <c r="Z869" s="67"/>
    </row>
    <row r="870" spans="1:26" ht="14.25" customHeight="1" x14ac:dyDescent="0.2">
      <c r="A870" s="67"/>
      <c r="B870" s="67"/>
      <c r="C870" s="67"/>
      <c r="D870" s="67"/>
      <c r="E870" s="67"/>
      <c r="F870" s="67"/>
      <c r="G870" s="67"/>
      <c r="H870" s="67"/>
      <c r="I870" s="67"/>
      <c r="J870" s="67"/>
      <c r="K870" s="67"/>
      <c r="L870" s="67"/>
      <c r="M870" s="67"/>
      <c r="N870" s="67"/>
      <c r="O870" s="67"/>
      <c r="P870" s="67"/>
      <c r="Q870" s="67"/>
      <c r="R870" s="67"/>
      <c r="S870" s="67"/>
      <c r="T870" s="67"/>
      <c r="U870" s="67"/>
      <c r="V870" s="67"/>
      <c r="W870" s="67"/>
      <c r="X870" s="67"/>
      <c r="Y870" s="67"/>
      <c r="Z870" s="67"/>
    </row>
    <row r="871" spans="1:26" ht="14.25" customHeight="1" x14ac:dyDescent="0.2">
      <c r="A871" s="67"/>
      <c r="B871" s="67"/>
      <c r="C871" s="67"/>
      <c r="D871" s="67"/>
      <c r="E871" s="67"/>
      <c r="F871" s="67"/>
      <c r="G871" s="67"/>
      <c r="H871" s="67"/>
      <c r="I871" s="67"/>
      <c r="J871" s="67"/>
      <c r="K871" s="67"/>
      <c r="L871" s="67"/>
      <c r="M871" s="67"/>
      <c r="N871" s="67"/>
      <c r="O871" s="67"/>
      <c r="P871" s="67"/>
      <c r="Q871" s="67"/>
      <c r="R871" s="67"/>
      <c r="S871" s="67"/>
      <c r="T871" s="67"/>
      <c r="U871" s="67"/>
      <c r="V871" s="67"/>
      <c r="W871" s="67"/>
      <c r="X871" s="67"/>
      <c r="Y871" s="67"/>
      <c r="Z871" s="67"/>
    </row>
    <row r="872" spans="1:26" ht="14.25" customHeight="1" x14ac:dyDescent="0.2">
      <c r="A872" s="67"/>
      <c r="B872" s="67"/>
      <c r="C872" s="67"/>
      <c r="D872" s="67"/>
      <c r="E872" s="67"/>
      <c r="F872" s="67"/>
      <c r="G872" s="67"/>
      <c r="H872" s="67"/>
      <c r="I872" s="67"/>
      <c r="J872" s="67"/>
      <c r="K872" s="67"/>
      <c r="L872" s="67"/>
      <c r="M872" s="67"/>
      <c r="N872" s="67"/>
      <c r="O872" s="67"/>
      <c r="P872" s="67"/>
      <c r="Q872" s="67"/>
      <c r="R872" s="67"/>
      <c r="S872" s="67"/>
      <c r="T872" s="67"/>
      <c r="U872" s="67"/>
      <c r="V872" s="67"/>
      <c r="W872" s="67"/>
      <c r="X872" s="67"/>
      <c r="Y872" s="67"/>
      <c r="Z872" s="67"/>
    </row>
    <row r="873" spans="1:26" ht="14.25" customHeight="1" x14ac:dyDescent="0.2">
      <c r="A873" s="67"/>
      <c r="B873" s="67"/>
      <c r="C873" s="67"/>
      <c r="D873" s="67"/>
      <c r="E873" s="67"/>
      <c r="F873" s="67"/>
      <c r="G873" s="67"/>
      <c r="H873" s="67"/>
      <c r="I873" s="67"/>
      <c r="J873" s="67"/>
      <c r="K873" s="67"/>
      <c r="L873" s="67"/>
      <c r="M873" s="67"/>
      <c r="N873" s="67"/>
      <c r="O873" s="67"/>
      <c r="P873" s="67"/>
      <c r="Q873" s="67"/>
      <c r="R873" s="67"/>
      <c r="S873" s="67"/>
      <c r="T873" s="67"/>
      <c r="U873" s="67"/>
      <c r="V873" s="67"/>
      <c r="W873" s="67"/>
      <c r="X873" s="67"/>
      <c r="Y873" s="67"/>
      <c r="Z873" s="67"/>
    </row>
    <row r="874" spans="1:26" ht="14.25" customHeight="1" x14ac:dyDescent="0.2">
      <c r="A874" s="67"/>
      <c r="B874" s="67"/>
      <c r="C874" s="67"/>
      <c r="D874" s="67"/>
      <c r="E874" s="67"/>
      <c r="F874" s="67"/>
      <c r="G874" s="67"/>
      <c r="H874" s="67"/>
      <c r="I874" s="67"/>
      <c r="J874" s="67"/>
      <c r="K874" s="67"/>
      <c r="L874" s="67"/>
      <c r="M874" s="67"/>
      <c r="N874" s="67"/>
      <c r="O874" s="67"/>
      <c r="P874" s="67"/>
      <c r="Q874" s="67"/>
      <c r="R874" s="67"/>
      <c r="S874" s="67"/>
      <c r="T874" s="67"/>
      <c r="U874" s="67"/>
      <c r="V874" s="67"/>
      <c r="W874" s="67"/>
      <c r="X874" s="67"/>
      <c r="Y874" s="67"/>
      <c r="Z874" s="67"/>
    </row>
    <row r="875" spans="1:26" ht="14.25" customHeight="1" x14ac:dyDescent="0.2">
      <c r="A875" s="67"/>
      <c r="B875" s="67"/>
      <c r="C875" s="67"/>
      <c r="D875" s="67"/>
      <c r="E875" s="67"/>
      <c r="F875" s="67"/>
      <c r="G875" s="67"/>
      <c r="H875" s="67"/>
      <c r="I875" s="67"/>
      <c r="J875" s="67"/>
      <c r="K875" s="67"/>
      <c r="L875" s="67"/>
      <c r="M875" s="67"/>
      <c r="N875" s="67"/>
      <c r="O875" s="67"/>
      <c r="P875" s="67"/>
      <c r="Q875" s="67"/>
      <c r="R875" s="67"/>
      <c r="S875" s="67"/>
      <c r="T875" s="67"/>
      <c r="U875" s="67"/>
      <c r="V875" s="67"/>
      <c r="W875" s="67"/>
      <c r="X875" s="67"/>
      <c r="Y875" s="67"/>
      <c r="Z875" s="67"/>
    </row>
    <row r="876" spans="1:26" ht="14.25" customHeight="1" x14ac:dyDescent="0.2">
      <c r="A876" s="67"/>
      <c r="B876" s="67"/>
      <c r="C876" s="67"/>
      <c r="D876" s="67"/>
      <c r="E876" s="67"/>
      <c r="F876" s="67"/>
      <c r="G876" s="67"/>
      <c r="H876" s="67"/>
      <c r="I876" s="67"/>
      <c r="J876" s="67"/>
      <c r="K876" s="67"/>
      <c r="L876" s="67"/>
      <c r="M876" s="67"/>
      <c r="N876" s="67"/>
      <c r="O876" s="67"/>
      <c r="P876" s="67"/>
      <c r="Q876" s="67"/>
      <c r="R876" s="67"/>
      <c r="S876" s="67"/>
      <c r="T876" s="67"/>
      <c r="U876" s="67"/>
      <c r="V876" s="67"/>
      <c r="W876" s="67"/>
      <c r="X876" s="67"/>
      <c r="Y876" s="67"/>
      <c r="Z876" s="67"/>
    </row>
    <row r="877" spans="1:26" ht="14.25" customHeight="1" x14ac:dyDescent="0.2">
      <c r="A877" s="67"/>
      <c r="B877" s="67"/>
      <c r="C877" s="67"/>
      <c r="D877" s="67"/>
      <c r="E877" s="67"/>
      <c r="F877" s="67"/>
      <c r="G877" s="67"/>
      <c r="H877" s="67"/>
      <c r="I877" s="67"/>
      <c r="J877" s="67"/>
      <c r="K877" s="67"/>
      <c r="L877" s="67"/>
      <c r="M877" s="67"/>
      <c r="N877" s="67"/>
      <c r="O877" s="67"/>
      <c r="P877" s="67"/>
      <c r="Q877" s="67"/>
      <c r="R877" s="67"/>
      <c r="S877" s="67"/>
      <c r="T877" s="67"/>
      <c r="U877" s="67"/>
      <c r="V877" s="67"/>
      <c r="W877" s="67"/>
      <c r="X877" s="67"/>
      <c r="Y877" s="67"/>
      <c r="Z877" s="67"/>
    </row>
    <row r="878" spans="1:26" ht="14.25" customHeight="1" x14ac:dyDescent="0.2">
      <c r="A878" s="67"/>
      <c r="B878" s="67"/>
      <c r="C878" s="67"/>
      <c r="D878" s="67"/>
      <c r="E878" s="67"/>
      <c r="F878" s="67"/>
      <c r="G878" s="67"/>
      <c r="H878" s="67"/>
      <c r="I878" s="67"/>
      <c r="J878" s="67"/>
      <c r="K878" s="67"/>
      <c r="L878" s="67"/>
      <c r="M878" s="67"/>
      <c r="N878" s="67"/>
      <c r="O878" s="67"/>
      <c r="P878" s="67"/>
      <c r="Q878" s="67"/>
      <c r="R878" s="67"/>
      <c r="S878" s="67"/>
      <c r="T878" s="67"/>
      <c r="U878" s="67"/>
      <c r="V878" s="67"/>
      <c r="W878" s="67"/>
      <c r="X878" s="67"/>
      <c r="Y878" s="67"/>
      <c r="Z878" s="67"/>
    </row>
    <row r="879" spans="1:26" ht="14.25" customHeight="1" x14ac:dyDescent="0.2">
      <c r="A879" s="67"/>
      <c r="B879" s="67"/>
      <c r="C879" s="67"/>
      <c r="D879" s="67"/>
      <c r="E879" s="67"/>
      <c r="F879" s="67"/>
      <c r="G879" s="67"/>
      <c r="H879" s="67"/>
      <c r="I879" s="67"/>
      <c r="J879" s="67"/>
      <c r="K879" s="67"/>
      <c r="L879" s="67"/>
      <c r="M879" s="67"/>
      <c r="N879" s="67"/>
      <c r="O879" s="67"/>
      <c r="P879" s="67"/>
      <c r="Q879" s="67"/>
      <c r="R879" s="67"/>
      <c r="S879" s="67"/>
      <c r="T879" s="67"/>
      <c r="U879" s="67"/>
      <c r="V879" s="67"/>
      <c r="W879" s="67"/>
      <c r="X879" s="67"/>
      <c r="Y879" s="67"/>
      <c r="Z879" s="67"/>
    </row>
    <row r="880" spans="1:26" ht="14.25" customHeight="1" x14ac:dyDescent="0.2">
      <c r="A880" s="67"/>
      <c r="B880" s="67"/>
      <c r="C880" s="67"/>
      <c r="D880" s="67"/>
      <c r="E880" s="67"/>
      <c r="F880" s="67"/>
      <c r="G880" s="67"/>
      <c r="H880" s="67"/>
      <c r="I880" s="67"/>
      <c r="J880" s="67"/>
      <c r="K880" s="67"/>
      <c r="L880" s="67"/>
      <c r="M880" s="67"/>
      <c r="N880" s="67"/>
      <c r="O880" s="67"/>
      <c r="P880" s="67"/>
      <c r="Q880" s="67"/>
      <c r="R880" s="67"/>
      <c r="S880" s="67"/>
      <c r="T880" s="67"/>
      <c r="U880" s="67"/>
      <c r="V880" s="67"/>
      <c r="W880" s="67"/>
      <c r="X880" s="67"/>
      <c r="Y880" s="67"/>
      <c r="Z880" s="67"/>
    </row>
    <row r="881" spans="1:26" ht="14.25" customHeight="1" x14ac:dyDescent="0.2">
      <c r="A881" s="67"/>
      <c r="B881" s="67"/>
      <c r="C881" s="67"/>
      <c r="D881" s="67"/>
      <c r="E881" s="67"/>
      <c r="F881" s="67"/>
      <c r="G881" s="67"/>
      <c r="H881" s="67"/>
      <c r="I881" s="67"/>
      <c r="J881" s="67"/>
      <c r="K881" s="67"/>
      <c r="L881" s="67"/>
      <c r="M881" s="67"/>
      <c r="N881" s="67"/>
      <c r="O881" s="67"/>
      <c r="P881" s="67"/>
      <c r="Q881" s="67"/>
      <c r="R881" s="67"/>
      <c r="S881" s="67"/>
      <c r="T881" s="67"/>
      <c r="U881" s="67"/>
      <c r="V881" s="67"/>
      <c r="W881" s="67"/>
      <c r="X881" s="67"/>
      <c r="Y881" s="67"/>
      <c r="Z881" s="67"/>
    </row>
    <row r="882" spans="1:26" ht="14.25" customHeight="1" x14ac:dyDescent="0.2">
      <c r="A882" s="67"/>
      <c r="B882" s="67"/>
      <c r="C882" s="67"/>
      <c r="D882" s="67"/>
      <c r="E882" s="67"/>
      <c r="F882" s="67"/>
      <c r="G882" s="67"/>
      <c r="H882" s="67"/>
      <c r="I882" s="67"/>
      <c r="J882" s="67"/>
      <c r="K882" s="67"/>
      <c r="L882" s="67"/>
      <c r="M882" s="67"/>
      <c r="N882" s="67"/>
      <c r="O882" s="67"/>
      <c r="P882" s="67"/>
      <c r="Q882" s="67"/>
      <c r="R882" s="67"/>
      <c r="S882" s="67"/>
      <c r="T882" s="67"/>
      <c r="U882" s="67"/>
      <c r="V882" s="67"/>
      <c r="W882" s="67"/>
      <c r="X882" s="67"/>
      <c r="Y882" s="67"/>
      <c r="Z882" s="67"/>
    </row>
    <row r="883" spans="1:26" ht="14.25" customHeight="1" x14ac:dyDescent="0.2">
      <c r="A883" s="67"/>
      <c r="B883" s="67"/>
      <c r="C883" s="67"/>
      <c r="D883" s="67"/>
      <c r="E883" s="67"/>
      <c r="F883" s="67"/>
      <c r="G883" s="67"/>
      <c r="H883" s="67"/>
      <c r="I883" s="67"/>
      <c r="J883" s="67"/>
      <c r="K883" s="67"/>
      <c r="L883" s="67"/>
      <c r="M883" s="67"/>
      <c r="N883" s="67"/>
      <c r="O883" s="67"/>
      <c r="P883" s="67"/>
      <c r="Q883" s="67"/>
      <c r="R883" s="67"/>
      <c r="S883" s="67"/>
      <c r="T883" s="67"/>
      <c r="U883" s="67"/>
      <c r="V883" s="67"/>
      <c r="W883" s="67"/>
      <c r="X883" s="67"/>
      <c r="Y883" s="67"/>
      <c r="Z883" s="67"/>
    </row>
    <row r="884" spans="1:26" ht="14.25" customHeight="1" x14ac:dyDescent="0.2">
      <c r="A884" s="67"/>
      <c r="B884" s="67"/>
      <c r="C884" s="67"/>
      <c r="D884" s="67"/>
      <c r="E884" s="67"/>
      <c r="F884" s="67"/>
      <c r="G884" s="67"/>
      <c r="H884" s="67"/>
      <c r="I884" s="67"/>
      <c r="J884" s="67"/>
      <c r="K884" s="67"/>
      <c r="L884" s="67"/>
      <c r="M884" s="67"/>
      <c r="N884" s="67"/>
      <c r="O884" s="67"/>
      <c r="P884" s="67"/>
      <c r="Q884" s="67"/>
      <c r="R884" s="67"/>
      <c r="S884" s="67"/>
      <c r="T884" s="67"/>
      <c r="U884" s="67"/>
      <c r="V884" s="67"/>
      <c r="W884" s="67"/>
      <c r="X884" s="67"/>
      <c r="Y884" s="67"/>
      <c r="Z884" s="67"/>
    </row>
    <row r="885" spans="1:26" ht="14.25" customHeight="1" x14ac:dyDescent="0.2">
      <c r="A885" s="67"/>
      <c r="B885" s="67"/>
      <c r="C885" s="67"/>
      <c r="D885" s="67"/>
      <c r="E885" s="67"/>
      <c r="F885" s="67"/>
      <c r="G885" s="67"/>
      <c r="H885" s="67"/>
      <c r="I885" s="67"/>
      <c r="J885" s="67"/>
      <c r="K885" s="67"/>
      <c r="L885" s="67"/>
      <c r="M885" s="67"/>
      <c r="N885" s="67"/>
      <c r="O885" s="67"/>
      <c r="P885" s="67"/>
      <c r="Q885" s="67"/>
      <c r="R885" s="67"/>
      <c r="S885" s="67"/>
      <c r="T885" s="67"/>
      <c r="U885" s="67"/>
      <c r="V885" s="67"/>
      <c r="W885" s="67"/>
      <c r="X885" s="67"/>
      <c r="Y885" s="67"/>
      <c r="Z885" s="67"/>
    </row>
    <row r="886" spans="1:26" ht="14.25" customHeight="1" x14ac:dyDescent="0.2">
      <c r="A886" s="67"/>
      <c r="B886" s="67"/>
      <c r="C886" s="67"/>
      <c r="D886" s="67"/>
      <c r="E886" s="67"/>
      <c r="F886" s="67"/>
      <c r="G886" s="67"/>
      <c r="H886" s="67"/>
      <c r="I886" s="67"/>
      <c r="J886" s="67"/>
      <c r="K886" s="67"/>
      <c r="L886" s="67"/>
      <c r="M886" s="67"/>
      <c r="N886" s="67"/>
      <c r="O886" s="67"/>
      <c r="P886" s="67"/>
      <c r="Q886" s="67"/>
      <c r="R886" s="67"/>
      <c r="S886" s="67"/>
      <c r="T886" s="67"/>
      <c r="U886" s="67"/>
      <c r="V886" s="67"/>
      <c r="W886" s="67"/>
      <c r="X886" s="67"/>
      <c r="Y886" s="67"/>
      <c r="Z886" s="67"/>
    </row>
    <row r="887" spans="1:26" ht="14.25" customHeight="1" x14ac:dyDescent="0.2">
      <c r="A887" s="67"/>
      <c r="B887" s="67"/>
      <c r="C887" s="67"/>
      <c r="D887" s="67"/>
      <c r="E887" s="67"/>
      <c r="F887" s="67"/>
      <c r="G887" s="67"/>
      <c r="H887" s="67"/>
      <c r="I887" s="67"/>
      <c r="J887" s="67"/>
      <c r="K887" s="67"/>
      <c r="L887" s="67"/>
      <c r="M887" s="67"/>
      <c r="N887" s="67"/>
      <c r="O887" s="67"/>
      <c r="P887" s="67"/>
      <c r="Q887" s="67"/>
      <c r="R887" s="67"/>
      <c r="S887" s="67"/>
      <c r="T887" s="67"/>
      <c r="U887" s="67"/>
      <c r="V887" s="67"/>
      <c r="W887" s="67"/>
      <c r="X887" s="67"/>
      <c r="Y887" s="67"/>
      <c r="Z887" s="67"/>
    </row>
    <row r="888" spans="1:26" ht="14.25" customHeight="1" x14ac:dyDescent="0.2">
      <c r="A888" s="67"/>
      <c r="B888" s="67"/>
      <c r="C888" s="67"/>
      <c r="D888" s="67"/>
      <c r="E888" s="67"/>
      <c r="F888" s="67"/>
      <c r="G888" s="67"/>
      <c r="H888" s="67"/>
      <c r="I888" s="67"/>
      <c r="J888" s="67"/>
      <c r="K888" s="67"/>
      <c r="L888" s="67"/>
      <c r="M888" s="67"/>
      <c r="N888" s="67"/>
      <c r="O888" s="67"/>
      <c r="P888" s="67"/>
      <c r="Q888" s="67"/>
      <c r="R888" s="67"/>
      <c r="S888" s="67"/>
      <c r="T888" s="67"/>
      <c r="U888" s="67"/>
      <c r="V888" s="67"/>
      <c r="W888" s="67"/>
      <c r="X888" s="67"/>
      <c r="Y888" s="67"/>
      <c r="Z888" s="67"/>
    </row>
    <row r="889" spans="1:26" ht="14.25" customHeight="1" x14ac:dyDescent="0.2">
      <c r="A889" s="67"/>
      <c r="B889" s="67"/>
      <c r="C889" s="67"/>
      <c r="D889" s="67"/>
      <c r="E889" s="67"/>
      <c r="F889" s="67"/>
      <c r="G889" s="67"/>
      <c r="H889" s="67"/>
      <c r="I889" s="67"/>
      <c r="J889" s="67"/>
      <c r="K889" s="67"/>
      <c r="L889" s="67"/>
      <c r="M889" s="67"/>
      <c r="N889" s="67"/>
      <c r="O889" s="67"/>
      <c r="P889" s="67"/>
      <c r="Q889" s="67"/>
      <c r="R889" s="67"/>
      <c r="S889" s="67"/>
      <c r="T889" s="67"/>
      <c r="U889" s="67"/>
      <c r="V889" s="67"/>
      <c r="W889" s="67"/>
      <c r="X889" s="67"/>
      <c r="Y889" s="67"/>
      <c r="Z889" s="67"/>
    </row>
    <row r="890" spans="1:26" ht="14.25" customHeight="1" x14ac:dyDescent="0.2">
      <c r="A890" s="67"/>
      <c r="B890" s="67"/>
      <c r="C890" s="67"/>
      <c r="D890" s="67"/>
      <c r="E890" s="67"/>
      <c r="F890" s="67"/>
      <c r="G890" s="67"/>
      <c r="H890" s="67"/>
      <c r="I890" s="67"/>
      <c r="J890" s="67"/>
      <c r="K890" s="67"/>
      <c r="L890" s="67"/>
      <c r="M890" s="67"/>
      <c r="N890" s="67"/>
      <c r="O890" s="67"/>
      <c r="P890" s="67"/>
      <c r="Q890" s="67"/>
      <c r="R890" s="67"/>
      <c r="S890" s="67"/>
      <c r="T890" s="67"/>
      <c r="U890" s="67"/>
      <c r="V890" s="67"/>
      <c r="W890" s="67"/>
      <c r="X890" s="67"/>
      <c r="Y890" s="67"/>
      <c r="Z890" s="67"/>
    </row>
    <row r="891" spans="1:26" ht="14.25" customHeight="1" x14ac:dyDescent="0.2">
      <c r="A891" s="67"/>
      <c r="B891" s="67"/>
      <c r="C891" s="67"/>
      <c r="D891" s="67"/>
      <c r="E891" s="67"/>
      <c r="F891" s="67"/>
      <c r="G891" s="67"/>
      <c r="H891" s="67"/>
      <c r="I891" s="67"/>
      <c r="J891" s="67"/>
      <c r="K891" s="67"/>
      <c r="L891" s="67"/>
      <c r="M891" s="67"/>
      <c r="N891" s="67"/>
      <c r="O891" s="67"/>
      <c r="P891" s="67"/>
      <c r="Q891" s="67"/>
      <c r="R891" s="67"/>
      <c r="S891" s="67"/>
      <c r="T891" s="67"/>
      <c r="U891" s="67"/>
      <c r="V891" s="67"/>
      <c r="W891" s="67"/>
      <c r="X891" s="67"/>
      <c r="Y891" s="67"/>
      <c r="Z891" s="67"/>
    </row>
    <row r="892" spans="1:26" ht="14.25" customHeight="1" x14ac:dyDescent="0.2">
      <c r="A892" s="67"/>
      <c r="B892" s="67"/>
      <c r="C892" s="67"/>
      <c r="D892" s="67"/>
      <c r="E892" s="67"/>
      <c r="F892" s="67"/>
      <c r="G892" s="67"/>
      <c r="H892" s="67"/>
      <c r="I892" s="67"/>
      <c r="J892" s="67"/>
      <c r="K892" s="67"/>
      <c r="L892" s="67"/>
      <c r="M892" s="67"/>
      <c r="N892" s="67"/>
      <c r="O892" s="67"/>
      <c r="P892" s="67"/>
      <c r="Q892" s="67"/>
      <c r="R892" s="67"/>
      <c r="S892" s="67"/>
      <c r="T892" s="67"/>
      <c r="U892" s="67"/>
      <c r="V892" s="67"/>
      <c r="W892" s="67"/>
      <c r="X892" s="67"/>
      <c r="Y892" s="67"/>
      <c r="Z892" s="67"/>
    </row>
    <row r="893" spans="1:26" ht="14.25" customHeight="1" x14ac:dyDescent="0.2">
      <c r="A893" s="67"/>
      <c r="B893" s="67"/>
      <c r="C893" s="67"/>
      <c r="D893" s="67"/>
      <c r="E893" s="67"/>
      <c r="F893" s="67"/>
      <c r="G893" s="67"/>
      <c r="H893" s="67"/>
      <c r="I893" s="67"/>
      <c r="J893" s="67"/>
      <c r="K893" s="67"/>
      <c r="L893" s="67"/>
      <c r="M893" s="67"/>
      <c r="N893" s="67"/>
      <c r="O893" s="67"/>
      <c r="P893" s="67"/>
      <c r="Q893" s="67"/>
      <c r="R893" s="67"/>
      <c r="S893" s="67"/>
      <c r="T893" s="67"/>
      <c r="U893" s="67"/>
      <c r="V893" s="67"/>
      <c r="W893" s="67"/>
      <c r="X893" s="67"/>
      <c r="Y893" s="67"/>
      <c r="Z893" s="67"/>
    </row>
    <row r="894" spans="1:26" ht="14.25" customHeight="1" x14ac:dyDescent="0.2">
      <c r="A894" s="67"/>
      <c r="B894" s="67"/>
      <c r="C894" s="67"/>
      <c r="D894" s="67"/>
      <c r="E894" s="67"/>
      <c r="F894" s="67"/>
      <c r="G894" s="67"/>
      <c r="H894" s="67"/>
      <c r="I894" s="67"/>
      <c r="J894" s="67"/>
      <c r="K894" s="67"/>
      <c r="L894" s="67"/>
      <c r="M894" s="67"/>
      <c r="N894" s="67"/>
      <c r="O894" s="67"/>
      <c r="P894" s="67"/>
      <c r="Q894" s="67"/>
      <c r="R894" s="67"/>
      <c r="S894" s="67"/>
      <c r="T894" s="67"/>
      <c r="U894" s="67"/>
      <c r="V894" s="67"/>
      <c r="W894" s="67"/>
      <c r="X894" s="67"/>
      <c r="Y894" s="67"/>
      <c r="Z894" s="67"/>
    </row>
    <row r="895" spans="1:26" ht="14.25" customHeight="1" x14ac:dyDescent="0.2">
      <c r="A895" s="67"/>
      <c r="B895" s="67"/>
      <c r="C895" s="67"/>
      <c r="D895" s="67"/>
      <c r="E895" s="67"/>
      <c r="F895" s="67"/>
      <c r="G895" s="67"/>
      <c r="H895" s="67"/>
      <c r="I895" s="67"/>
      <c r="J895" s="67"/>
      <c r="K895" s="67"/>
      <c r="L895" s="67"/>
      <c r="M895" s="67"/>
      <c r="N895" s="67"/>
      <c r="O895" s="67"/>
      <c r="P895" s="67"/>
      <c r="Q895" s="67"/>
      <c r="R895" s="67"/>
      <c r="S895" s="67"/>
      <c r="T895" s="67"/>
      <c r="U895" s="67"/>
      <c r="V895" s="67"/>
      <c r="W895" s="67"/>
      <c r="X895" s="67"/>
      <c r="Y895" s="67"/>
      <c r="Z895" s="67"/>
    </row>
    <row r="896" spans="1:26" ht="14.25" customHeight="1" x14ac:dyDescent="0.2">
      <c r="A896" s="67"/>
      <c r="B896" s="67"/>
      <c r="C896" s="67"/>
      <c r="D896" s="67"/>
      <c r="E896" s="67"/>
      <c r="F896" s="67"/>
      <c r="G896" s="67"/>
      <c r="H896" s="67"/>
      <c r="I896" s="67"/>
      <c r="J896" s="67"/>
      <c r="K896" s="67"/>
      <c r="L896" s="67"/>
      <c r="M896" s="67"/>
      <c r="N896" s="67"/>
      <c r="O896" s="67"/>
      <c r="P896" s="67"/>
      <c r="Q896" s="67"/>
      <c r="R896" s="67"/>
      <c r="S896" s="67"/>
      <c r="T896" s="67"/>
      <c r="U896" s="67"/>
      <c r="V896" s="67"/>
      <c r="W896" s="67"/>
      <c r="X896" s="67"/>
      <c r="Y896" s="67"/>
      <c r="Z896" s="67"/>
    </row>
    <row r="897" spans="1:26" ht="14.25" customHeight="1" x14ac:dyDescent="0.2">
      <c r="A897" s="67"/>
      <c r="B897" s="67"/>
      <c r="C897" s="67"/>
      <c r="D897" s="67"/>
      <c r="E897" s="67"/>
      <c r="F897" s="67"/>
      <c r="G897" s="67"/>
      <c r="H897" s="67"/>
      <c r="I897" s="67"/>
      <c r="J897" s="67"/>
      <c r="K897" s="67"/>
      <c r="L897" s="67"/>
      <c r="M897" s="67"/>
      <c r="N897" s="67"/>
      <c r="O897" s="67"/>
      <c r="P897" s="67"/>
      <c r="Q897" s="67"/>
      <c r="R897" s="67"/>
      <c r="S897" s="67"/>
      <c r="T897" s="67"/>
      <c r="U897" s="67"/>
      <c r="V897" s="67"/>
      <c r="W897" s="67"/>
      <c r="X897" s="67"/>
      <c r="Y897" s="67"/>
      <c r="Z897" s="67"/>
    </row>
    <row r="898" spans="1:26" ht="14.25" customHeight="1" x14ac:dyDescent="0.2">
      <c r="A898" s="67"/>
      <c r="B898" s="67"/>
      <c r="C898" s="67"/>
      <c r="D898" s="67"/>
      <c r="E898" s="67"/>
      <c r="F898" s="67"/>
      <c r="G898" s="67"/>
      <c r="H898" s="67"/>
      <c r="I898" s="67"/>
      <c r="J898" s="67"/>
      <c r="K898" s="67"/>
      <c r="L898" s="67"/>
      <c r="M898" s="67"/>
      <c r="N898" s="67"/>
      <c r="O898" s="67"/>
      <c r="P898" s="67"/>
      <c r="Q898" s="67"/>
      <c r="R898" s="67"/>
      <c r="S898" s="67"/>
      <c r="T898" s="67"/>
      <c r="U898" s="67"/>
      <c r="V898" s="67"/>
      <c r="W898" s="67"/>
      <c r="X898" s="67"/>
      <c r="Y898" s="67"/>
      <c r="Z898" s="67"/>
    </row>
    <row r="899" spans="1:26" ht="14.25" customHeight="1" x14ac:dyDescent="0.2">
      <c r="A899" s="67"/>
      <c r="B899" s="67"/>
      <c r="C899" s="67"/>
      <c r="D899" s="67"/>
      <c r="E899" s="67"/>
      <c r="F899" s="67"/>
      <c r="G899" s="67"/>
      <c r="H899" s="67"/>
      <c r="I899" s="67"/>
      <c r="J899" s="67"/>
      <c r="K899" s="67"/>
      <c r="L899" s="67"/>
      <c r="M899" s="67"/>
      <c r="N899" s="67"/>
      <c r="O899" s="67"/>
      <c r="P899" s="67"/>
      <c r="Q899" s="67"/>
      <c r="R899" s="67"/>
      <c r="S899" s="67"/>
      <c r="T899" s="67"/>
      <c r="U899" s="67"/>
      <c r="V899" s="67"/>
      <c r="W899" s="67"/>
      <c r="X899" s="67"/>
      <c r="Y899" s="67"/>
      <c r="Z899" s="67"/>
    </row>
    <row r="900" spans="1:26" ht="14.25" customHeight="1" x14ac:dyDescent="0.2">
      <c r="A900" s="67"/>
      <c r="B900" s="67"/>
      <c r="C900" s="67"/>
      <c r="D900" s="67"/>
      <c r="E900" s="67"/>
      <c r="F900" s="67"/>
      <c r="G900" s="67"/>
      <c r="H900" s="67"/>
      <c r="I900" s="67"/>
      <c r="J900" s="67"/>
      <c r="K900" s="67"/>
      <c r="L900" s="67"/>
      <c r="M900" s="67"/>
      <c r="N900" s="67"/>
      <c r="O900" s="67"/>
      <c r="P900" s="67"/>
      <c r="Q900" s="67"/>
      <c r="R900" s="67"/>
      <c r="S900" s="67"/>
      <c r="T900" s="67"/>
      <c r="U900" s="67"/>
      <c r="V900" s="67"/>
      <c r="W900" s="67"/>
      <c r="X900" s="67"/>
      <c r="Y900" s="67"/>
      <c r="Z900" s="67"/>
    </row>
    <row r="901" spans="1:26" ht="14.25" customHeight="1" x14ac:dyDescent="0.2">
      <c r="A901" s="67"/>
      <c r="B901" s="67"/>
      <c r="C901" s="67"/>
      <c r="D901" s="67"/>
      <c r="E901" s="67"/>
      <c r="F901" s="67"/>
      <c r="G901" s="67"/>
      <c r="H901" s="67"/>
      <c r="I901" s="67"/>
      <c r="J901" s="67"/>
      <c r="K901" s="67"/>
      <c r="L901" s="67"/>
      <c r="M901" s="67"/>
      <c r="N901" s="67"/>
      <c r="O901" s="67"/>
      <c r="P901" s="67"/>
      <c r="Q901" s="67"/>
      <c r="R901" s="67"/>
      <c r="S901" s="67"/>
      <c r="T901" s="67"/>
      <c r="U901" s="67"/>
      <c r="V901" s="67"/>
      <c r="W901" s="67"/>
      <c r="X901" s="67"/>
      <c r="Y901" s="67"/>
      <c r="Z901" s="67"/>
    </row>
    <row r="902" spans="1:26" ht="14.25" customHeight="1" x14ac:dyDescent="0.2">
      <c r="A902" s="67"/>
      <c r="B902" s="67"/>
      <c r="C902" s="67"/>
      <c r="D902" s="67"/>
      <c r="E902" s="67"/>
      <c r="F902" s="67"/>
      <c r="G902" s="67"/>
      <c r="H902" s="67"/>
      <c r="I902" s="67"/>
      <c r="J902" s="67"/>
      <c r="K902" s="67"/>
      <c r="L902" s="67"/>
      <c r="M902" s="67"/>
      <c r="N902" s="67"/>
      <c r="O902" s="67"/>
      <c r="P902" s="67"/>
      <c r="Q902" s="67"/>
      <c r="R902" s="67"/>
      <c r="S902" s="67"/>
      <c r="T902" s="67"/>
      <c r="U902" s="67"/>
      <c r="V902" s="67"/>
      <c r="W902" s="67"/>
      <c r="X902" s="67"/>
      <c r="Y902" s="67"/>
      <c r="Z902" s="67"/>
    </row>
    <row r="903" spans="1:26" ht="14.25" customHeight="1" x14ac:dyDescent="0.2">
      <c r="A903" s="67"/>
      <c r="B903" s="67"/>
      <c r="C903" s="67"/>
      <c r="D903" s="67"/>
      <c r="E903" s="67"/>
      <c r="F903" s="67"/>
      <c r="G903" s="67"/>
      <c r="H903" s="67"/>
      <c r="I903" s="67"/>
      <c r="J903" s="67"/>
      <c r="K903" s="67"/>
      <c r="L903" s="67"/>
      <c r="M903" s="67"/>
      <c r="N903" s="67"/>
      <c r="O903" s="67"/>
      <c r="P903" s="67"/>
      <c r="Q903" s="67"/>
      <c r="R903" s="67"/>
      <c r="S903" s="67"/>
      <c r="T903" s="67"/>
      <c r="U903" s="67"/>
      <c r="V903" s="67"/>
      <c r="W903" s="67"/>
      <c r="X903" s="67"/>
      <c r="Y903" s="67"/>
      <c r="Z903" s="67"/>
    </row>
    <row r="904" spans="1:26" ht="14.25" customHeight="1" x14ac:dyDescent="0.2">
      <c r="A904" s="67"/>
      <c r="B904" s="67"/>
      <c r="C904" s="67"/>
      <c r="D904" s="67"/>
      <c r="E904" s="67"/>
      <c r="F904" s="67"/>
      <c r="G904" s="67"/>
      <c r="H904" s="67"/>
      <c r="I904" s="67"/>
      <c r="J904" s="67"/>
      <c r="K904" s="67"/>
      <c r="L904" s="67"/>
      <c r="M904" s="67"/>
      <c r="N904" s="67"/>
      <c r="O904" s="67"/>
      <c r="P904" s="67"/>
      <c r="Q904" s="67"/>
      <c r="R904" s="67"/>
      <c r="S904" s="67"/>
      <c r="T904" s="67"/>
      <c r="U904" s="67"/>
      <c r="V904" s="67"/>
      <c r="W904" s="67"/>
      <c r="X904" s="67"/>
      <c r="Y904" s="67"/>
      <c r="Z904" s="67"/>
    </row>
    <row r="905" spans="1:26" ht="14.25" customHeight="1" x14ac:dyDescent="0.2">
      <c r="A905" s="67"/>
      <c r="B905" s="67"/>
      <c r="C905" s="67"/>
      <c r="D905" s="67"/>
      <c r="E905" s="67"/>
      <c r="F905" s="67"/>
      <c r="G905" s="67"/>
      <c r="H905" s="67"/>
      <c r="I905" s="67"/>
      <c r="J905" s="67"/>
      <c r="K905" s="67"/>
      <c r="L905" s="67"/>
      <c r="M905" s="67"/>
      <c r="N905" s="67"/>
      <c r="O905" s="67"/>
      <c r="P905" s="67"/>
      <c r="Q905" s="67"/>
      <c r="R905" s="67"/>
      <c r="S905" s="67"/>
      <c r="T905" s="67"/>
      <c r="U905" s="67"/>
      <c r="V905" s="67"/>
      <c r="W905" s="67"/>
      <c r="X905" s="67"/>
      <c r="Y905" s="67"/>
      <c r="Z905" s="67"/>
    </row>
    <row r="906" spans="1:26" ht="14.25" customHeight="1" x14ac:dyDescent="0.2">
      <c r="A906" s="67"/>
      <c r="B906" s="67"/>
      <c r="C906" s="67"/>
      <c r="D906" s="67"/>
      <c r="E906" s="67"/>
      <c r="F906" s="67"/>
      <c r="G906" s="67"/>
      <c r="H906" s="67"/>
      <c r="I906" s="67"/>
      <c r="J906" s="67"/>
      <c r="K906" s="67"/>
      <c r="L906" s="67"/>
      <c r="M906" s="67"/>
      <c r="N906" s="67"/>
      <c r="O906" s="67"/>
      <c r="P906" s="67"/>
      <c r="Q906" s="67"/>
      <c r="R906" s="67"/>
      <c r="S906" s="67"/>
      <c r="T906" s="67"/>
      <c r="U906" s="67"/>
      <c r="V906" s="67"/>
      <c r="W906" s="67"/>
      <c r="X906" s="67"/>
      <c r="Y906" s="67"/>
      <c r="Z906" s="67"/>
    </row>
    <row r="907" spans="1:26" ht="14.25" customHeight="1" x14ac:dyDescent="0.2">
      <c r="A907" s="67"/>
      <c r="B907" s="67"/>
      <c r="C907" s="67"/>
      <c r="D907" s="67"/>
      <c r="E907" s="67"/>
      <c r="F907" s="67"/>
      <c r="G907" s="67"/>
      <c r="H907" s="67"/>
      <c r="I907" s="67"/>
      <c r="J907" s="67"/>
      <c r="K907" s="67"/>
      <c r="L907" s="67"/>
      <c r="M907" s="67"/>
      <c r="N907" s="67"/>
      <c r="O907" s="67"/>
      <c r="P907" s="67"/>
      <c r="Q907" s="67"/>
      <c r="R907" s="67"/>
      <c r="S907" s="67"/>
      <c r="T907" s="67"/>
      <c r="U907" s="67"/>
      <c r="V907" s="67"/>
      <c r="W907" s="67"/>
      <c r="X907" s="67"/>
      <c r="Y907" s="67"/>
      <c r="Z907" s="67"/>
    </row>
    <row r="908" spans="1:26" ht="14.25" customHeight="1" x14ac:dyDescent="0.2">
      <c r="A908" s="67"/>
      <c r="B908" s="67"/>
      <c r="C908" s="67"/>
      <c r="D908" s="67"/>
      <c r="E908" s="67"/>
      <c r="F908" s="67"/>
      <c r="G908" s="67"/>
      <c r="H908" s="67"/>
      <c r="I908" s="67"/>
      <c r="J908" s="67"/>
      <c r="K908" s="67"/>
      <c r="L908" s="67"/>
      <c r="M908" s="67"/>
      <c r="N908" s="67"/>
      <c r="O908" s="67"/>
      <c r="P908" s="67"/>
      <c r="Q908" s="67"/>
      <c r="R908" s="67"/>
      <c r="S908" s="67"/>
      <c r="T908" s="67"/>
      <c r="U908" s="67"/>
      <c r="V908" s="67"/>
      <c r="W908" s="67"/>
      <c r="X908" s="67"/>
      <c r="Y908" s="67"/>
      <c r="Z908" s="67"/>
    </row>
    <row r="909" spans="1:26" ht="14.25" customHeight="1" x14ac:dyDescent="0.2">
      <c r="A909" s="67"/>
      <c r="B909" s="67"/>
      <c r="C909" s="67"/>
      <c r="D909" s="67"/>
      <c r="E909" s="67"/>
      <c r="F909" s="67"/>
      <c r="G909" s="67"/>
      <c r="H909" s="67"/>
      <c r="I909" s="67"/>
      <c r="J909" s="67"/>
      <c r="K909" s="67"/>
      <c r="L909" s="67"/>
      <c r="M909" s="67"/>
      <c r="N909" s="67"/>
      <c r="O909" s="67"/>
      <c r="P909" s="67"/>
      <c r="Q909" s="67"/>
      <c r="R909" s="67"/>
      <c r="S909" s="67"/>
      <c r="T909" s="67"/>
      <c r="U909" s="67"/>
      <c r="V909" s="67"/>
      <c r="W909" s="67"/>
      <c r="X909" s="67"/>
      <c r="Y909" s="67"/>
      <c r="Z909" s="67"/>
    </row>
    <row r="910" spans="1:26" ht="14.25" customHeight="1" x14ac:dyDescent="0.2">
      <c r="A910" s="67"/>
      <c r="B910" s="67"/>
      <c r="C910" s="67"/>
      <c r="D910" s="67"/>
      <c r="E910" s="67"/>
      <c r="F910" s="67"/>
      <c r="G910" s="67"/>
      <c r="H910" s="67"/>
      <c r="I910" s="67"/>
      <c r="J910" s="67"/>
      <c r="K910" s="67"/>
      <c r="L910" s="67"/>
      <c r="M910" s="67"/>
      <c r="N910" s="67"/>
      <c r="O910" s="67"/>
      <c r="P910" s="67"/>
      <c r="Q910" s="67"/>
      <c r="R910" s="67"/>
      <c r="S910" s="67"/>
      <c r="T910" s="67"/>
      <c r="U910" s="67"/>
      <c r="V910" s="67"/>
      <c r="W910" s="67"/>
      <c r="X910" s="67"/>
      <c r="Y910" s="67"/>
      <c r="Z910" s="67"/>
    </row>
    <row r="911" spans="1:26" ht="14.25" customHeight="1" x14ac:dyDescent="0.2">
      <c r="A911" s="67"/>
      <c r="B911" s="67"/>
      <c r="C911" s="67"/>
      <c r="D911" s="67"/>
      <c r="E911" s="67"/>
      <c r="F911" s="67"/>
      <c r="G911" s="67"/>
      <c r="H911" s="67"/>
      <c r="I911" s="67"/>
      <c r="J911" s="67"/>
      <c r="K911" s="67"/>
      <c r="L911" s="67"/>
      <c r="M911" s="67"/>
      <c r="N911" s="67"/>
      <c r="O911" s="67"/>
      <c r="P911" s="67"/>
      <c r="Q911" s="67"/>
      <c r="R911" s="67"/>
      <c r="S911" s="67"/>
      <c r="T911" s="67"/>
      <c r="U911" s="67"/>
      <c r="V911" s="67"/>
      <c r="W911" s="67"/>
      <c r="X911" s="67"/>
      <c r="Y911" s="67"/>
      <c r="Z911" s="67"/>
    </row>
    <row r="912" spans="1:26" ht="14.25" customHeight="1" x14ac:dyDescent="0.2">
      <c r="A912" s="67"/>
      <c r="B912" s="67"/>
      <c r="C912" s="67"/>
      <c r="D912" s="67"/>
      <c r="E912" s="67"/>
      <c r="F912" s="67"/>
      <c r="G912" s="67"/>
      <c r="H912" s="67"/>
      <c r="I912" s="67"/>
      <c r="J912" s="67"/>
      <c r="K912" s="67"/>
      <c r="L912" s="67"/>
      <c r="M912" s="67"/>
      <c r="N912" s="67"/>
      <c r="O912" s="67"/>
      <c r="P912" s="67"/>
      <c r="Q912" s="67"/>
      <c r="R912" s="67"/>
      <c r="S912" s="67"/>
      <c r="T912" s="67"/>
      <c r="U912" s="67"/>
      <c r="V912" s="67"/>
      <c r="W912" s="67"/>
      <c r="X912" s="67"/>
      <c r="Y912" s="67"/>
      <c r="Z912" s="67"/>
    </row>
    <row r="913" spans="1:26" ht="14.25" customHeight="1" x14ac:dyDescent="0.2">
      <c r="A913" s="67"/>
      <c r="B913" s="67"/>
      <c r="C913" s="67"/>
      <c r="D913" s="67"/>
      <c r="E913" s="67"/>
      <c r="F913" s="67"/>
      <c r="G913" s="67"/>
      <c r="H913" s="67"/>
      <c r="I913" s="67"/>
      <c r="J913" s="67"/>
      <c r="K913" s="67"/>
      <c r="L913" s="67"/>
      <c r="M913" s="67"/>
      <c r="N913" s="67"/>
      <c r="O913" s="67"/>
      <c r="P913" s="67"/>
      <c r="Q913" s="67"/>
      <c r="R913" s="67"/>
      <c r="S913" s="67"/>
      <c r="T913" s="67"/>
      <c r="U913" s="67"/>
      <c r="V913" s="67"/>
      <c r="W913" s="67"/>
      <c r="X913" s="67"/>
      <c r="Y913" s="67"/>
      <c r="Z913" s="67"/>
    </row>
    <row r="914" spans="1:26" ht="14.25" customHeight="1" x14ac:dyDescent="0.2">
      <c r="A914" s="67"/>
      <c r="B914" s="67"/>
      <c r="C914" s="67"/>
      <c r="D914" s="67"/>
      <c r="E914" s="67"/>
      <c r="F914" s="67"/>
      <c r="G914" s="67"/>
      <c r="H914" s="67"/>
      <c r="I914" s="67"/>
      <c r="J914" s="67"/>
      <c r="K914" s="67"/>
      <c r="L914" s="67"/>
      <c r="M914" s="67"/>
      <c r="N914" s="67"/>
      <c r="O914" s="67"/>
      <c r="P914" s="67"/>
      <c r="Q914" s="67"/>
      <c r="R914" s="67"/>
      <c r="S914" s="67"/>
      <c r="T914" s="67"/>
      <c r="U914" s="67"/>
      <c r="V914" s="67"/>
      <c r="W914" s="67"/>
      <c r="X914" s="67"/>
      <c r="Y914" s="67"/>
      <c r="Z914" s="67"/>
    </row>
    <row r="915" spans="1:26" ht="14.25" customHeight="1" x14ac:dyDescent="0.2">
      <c r="A915" s="67"/>
      <c r="B915" s="67"/>
      <c r="C915" s="67"/>
      <c r="D915" s="67"/>
      <c r="E915" s="67"/>
      <c r="F915" s="67"/>
      <c r="G915" s="67"/>
      <c r="H915" s="67"/>
      <c r="I915" s="67"/>
      <c r="J915" s="67"/>
      <c r="K915" s="67"/>
      <c r="L915" s="67"/>
      <c r="M915" s="67"/>
      <c r="N915" s="67"/>
      <c r="O915" s="67"/>
      <c r="P915" s="67"/>
      <c r="Q915" s="67"/>
      <c r="R915" s="67"/>
      <c r="S915" s="67"/>
      <c r="T915" s="67"/>
      <c r="U915" s="67"/>
      <c r="V915" s="67"/>
      <c r="W915" s="67"/>
      <c r="X915" s="67"/>
      <c r="Y915" s="67"/>
      <c r="Z915" s="67"/>
    </row>
    <row r="916" spans="1:26" ht="14.25" customHeight="1" x14ac:dyDescent="0.2">
      <c r="A916" s="67"/>
      <c r="B916" s="67"/>
      <c r="C916" s="67"/>
      <c r="D916" s="67"/>
      <c r="E916" s="67"/>
      <c r="F916" s="67"/>
      <c r="G916" s="67"/>
      <c r="H916" s="67"/>
      <c r="I916" s="67"/>
      <c r="J916" s="67"/>
      <c r="K916" s="67"/>
      <c r="L916" s="67"/>
      <c r="M916" s="67"/>
      <c r="N916" s="67"/>
      <c r="O916" s="67"/>
      <c r="P916" s="67"/>
      <c r="Q916" s="67"/>
      <c r="R916" s="67"/>
      <c r="S916" s="67"/>
      <c r="T916" s="67"/>
      <c r="U916" s="67"/>
      <c r="V916" s="67"/>
      <c r="W916" s="67"/>
      <c r="X916" s="67"/>
      <c r="Y916" s="67"/>
      <c r="Z916" s="67"/>
    </row>
    <row r="917" spans="1:26" ht="14.25" customHeight="1" x14ac:dyDescent="0.2">
      <c r="A917" s="67"/>
      <c r="B917" s="67"/>
      <c r="C917" s="67"/>
      <c r="D917" s="67"/>
      <c r="E917" s="67"/>
      <c r="F917" s="67"/>
      <c r="G917" s="67"/>
      <c r="H917" s="67"/>
      <c r="I917" s="67"/>
      <c r="J917" s="67"/>
      <c r="K917" s="67"/>
      <c r="L917" s="67"/>
      <c r="M917" s="67"/>
      <c r="N917" s="67"/>
      <c r="O917" s="67"/>
      <c r="P917" s="67"/>
      <c r="Q917" s="67"/>
      <c r="R917" s="67"/>
      <c r="S917" s="67"/>
      <c r="T917" s="67"/>
      <c r="U917" s="67"/>
      <c r="V917" s="67"/>
      <c r="W917" s="67"/>
      <c r="X917" s="67"/>
      <c r="Y917" s="67"/>
      <c r="Z917" s="67"/>
    </row>
    <row r="918" spans="1:26" ht="14.25" customHeight="1" x14ac:dyDescent="0.2">
      <c r="A918" s="67"/>
      <c r="B918" s="67"/>
      <c r="C918" s="67"/>
      <c r="D918" s="67"/>
      <c r="E918" s="67"/>
      <c r="F918" s="67"/>
      <c r="G918" s="67"/>
      <c r="H918" s="67"/>
      <c r="I918" s="67"/>
      <c r="J918" s="67"/>
      <c r="K918" s="67"/>
      <c r="L918" s="67"/>
      <c r="M918" s="67"/>
      <c r="N918" s="67"/>
      <c r="O918" s="67"/>
      <c r="P918" s="67"/>
      <c r="Q918" s="67"/>
      <c r="R918" s="67"/>
      <c r="S918" s="67"/>
      <c r="T918" s="67"/>
      <c r="U918" s="67"/>
      <c r="V918" s="67"/>
      <c r="W918" s="67"/>
      <c r="X918" s="67"/>
      <c r="Y918" s="67"/>
      <c r="Z918" s="67"/>
    </row>
    <row r="919" spans="1:26" ht="14.25" customHeight="1" x14ac:dyDescent="0.2">
      <c r="A919" s="67"/>
      <c r="B919" s="67"/>
      <c r="C919" s="67"/>
      <c r="D919" s="67"/>
      <c r="E919" s="67"/>
      <c r="F919" s="67"/>
      <c r="G919" s="67"/>
      <c r="H919" s="67"/>
      <c r="I919" s="67"/>
      <c r="J919" s="67"/>
      <c r="K919" s="67"/>
      <c r="L919" s="67"/>
      <c r="M919" s="67"/>
      <c r="N919" s="67"/>
      <c r="O919" s="67"/>
      <c r="P919" s="67"/>
      <c r="Q919" s="67"/>
      <c r="R919" s="67"/>
      <c r="S919" s="67"/>
      <c r="T919" s="67"/>
      <c r="U919" s="67"/>
      <c r="V919" s="67"/>
      <c r="W919" s="67"/>
      <c r="X919" s="67"/>
      <c r="Y919" s="67"/>
      <c r="Z919" s="67"/>
    </row>
    <row r="920" spans="1:26" ht="14.25" customHeight="1" x14ac:dyDescent="0.2">
      <c r="A920" s="67"/>
      <c r="B920" s="67"/>
      <c r="C920" s="67"/>
      <c r="D920" s="67"/>
      <c r="E920" s="67"/>
      <c r="F920" s="67"/>
      <c r="G920" s="67"/>
      <c r="H920" s="67"/>
      <c r="I920" s="67"/>
      <c r="J920" s="67"/>
      <c r="K920" s="67"/>
      <c r="L920" s="67"/>
      <c r="M920" s="67"/>
      <c r="N920" s="67"/>
      <c r="O920" s="67"/>
      <c r="P920" s="67"/>
      <c r="Q920" s="67"/>
      <c r="R920" s="67"/>
      <c r="S920" s="67"/>
      <c r="T920" s="67"/>
      <c r="U920" s="67"/>
      <c r="V920" s="67"/>
      <c r="W920" s="67"/>
      <c r="X920" s="67"/>
      <c r="Y920" s="67"/>
      <c r="Z920" s="67"/>
    </row>
    <row r="921" spans="1:26" ht="14.25" customHeight="1" x14ac:dyDescent="0.2">
      <c r="A921" s="67"/>
      <c r="B921" s="67"/>
      <c r="C921" s="67"/>
      <c r="D921" s="67"/>
      <c r="E921" s="67"/>
      <c r="F921" s="67"/>
      <c r="G921" s="67"/>
      <c r="H921" s="67"/>
      <c r="I921" s="67"/>
      <c r="J921" s="67"/>
      <c r="K921" s="67"/>
      <c r="L921" s="67"/>
      <c r="M921" s="67"/>
      <c r="N921" s="67"/>
      <c r="O921" s="67"/>
      <c r="P921" s="67"/>
      <c r="Q921" s="67"/>
      <c r="R921" s="67"/>
      <c r="S921" s="67"/>
      <c r="T921" s="67"/>
      <c r="U921" s="67"/>
      <c r="V921" s="67"/>
      <c r="W921" s="67"/>
      <c r="X921" s="67"/>
      <c r="Y921" s="67"/>
      <c r="Z921" s="67"/>
    </row>
    <row r="922" spans="1:26" ht="14.25" customHeight="1" x14ac:dyDescent="0.2">
      <c r="A922" s="67"/>
      <c r="B922" s="67"/>
      <c r="C922" s="67"/>
      <c r="D922" s="67"/>
      <c r="E922" s="67"/>
      <c r="F922" s="67"/>
      <c r="G922" s="67"/>
      <c r="H922" s="67"/>
      <c r="I922" s="67"/>
      <c r="J922" s="67"/>
      <c r="K922" s="67"/>
      <c r="L922" s="67"/>
      <c r="M922" s="67"/>
      <c r="N922" s="67"/>
      <c r="O922" s="67"/>
      <c r="P922" s="67"/>
      <c r="Q922" s="67"/>
      <c r="R922" s="67"/>
      <c r="S922" s="67"/>
      <c r="T922" s="67"/>
      <c r="U922" s="67"/>
      <c r="V922" s="67"/>
      <c r="W922" s="67"/>
      <c r="X922" s="67"/>
      <c r="Y922" s="67"/>
      <c r="Z922" s="67"/>
    </row>
    <row r="923" spans="1:26" ht="14.25" customHeight="1" x14ac:dyDescent="0.2">
      <c r="A923" s="67"/>
      <c r="B923" s="67"/>
      <c r="C923" s="67"/>
      <c r="D923" s="67"/>
      <c r="E923" s="67"/>
      <c r="F923" s="67"/>
      <c r="G923" s="67"/>
      <c r="H923" s="67"/>
      <c r="I923" s="67"/>
      <c r="J923" s="67"/>
      <c r="K923" s="67"/>
      <c r="L923" s="67"/>
      <c r="M923" s="67"/>
      <c r="N923" s="67"/>
      <c r="O923" s="67"/>
      <c r="P923" s="67"/>
      <c r="Q923" s="67"/>
      <c r="R923" s="67"/>
      <c r="S923" s="67"/>
      <c r="T923" s="67"/>
      <c r="U923" s="67"/>
      <c r="V923" s="67"/>
      <c r="W923" s="67"/>
      <c r="X923" s="67"/>
      <c r="Y923" s="67"/>
      <c r="Z923" s="67"/>
    </row>
    <row r="924" spans="1:26" ht="14.25" customHeight="1" x14ac:dyDescent="0.2">
      <c r="A924" s="67"/>
      <c r="B924" s="67"/>
      <c r="C924" s="67"/>
      <c r="D924" s="67"/>
      <c r="E924" s="67"/>
      <c r="F924" s="67"/>
      <c r="G924" s="67"/>
      <c r="H924" s="67"/>
      <c r="I924" s="67"/>
      <c r="J924" s="67"/>
      <c r="K924" s="67"/>
      <c r="L924" s="67"/>
      <c r="M924" s="67"/>
      <c r="N924" s="67"/>
      <c r="O924" s="67"/>
      <c r="P924" s="67"/>
      <c r="Q924" s="67"/>
      <c r="R924" s="67"/>
      <c r="S924" s="67"/>
      <c r="T924" s="67"/>
      <c r="U924" s="67"/>
      <c r="V924" s="67"/>
      <c r="W924" s="67"/>
      <c r="X924" s="67"/>
      <c r="Y924" s="67"/>
      <c r="Z924" s="67"/>
    </row>
    <row r="925" spans="1:26" ht="14.25" customHeight="1" x14ac:dyDescent="0.2">
      <c r="A925" s="67"/>
      <c r="B925" s="67"/>
      <c r="C925" s="67"/>
      <c r="D925" s="67"/>
      <c r="E925" s="67"/>
      <c r="F925" s="67"/>
      <c r="G925" s="67"/>
      <c r="H925" s="67"/>
      <c r="I925" s="67"/>
      <c r="J925" s="67"/>
      <c r="K925" s="67"/>
      <c r="L925" s="67"/>
      <c r="M925" s="67"/>
      <c r="N925" s="67"/>
      <c r="O925" s="67"/>
      <c r="P925" s="67"/>
      <c r="Q925" s="67"/>
      <c r="R925" s="67"/>
      <c r="S925" s="67"/>
      <c r="T925" s="67"/>
      <c r="U925" s="67"/>
      <c r="V925" s="67"/>
      <c r="W925" s="67"/>
      <c r="X925" s="67"/>
      <c r="Y925" s="67"/>
      <c r="Z925" s="67"/>
    </row>
    <row r="926" spans="1:26" ht="14.25" customHeight="1" x14ac:dyDescent="0.2">
      <c r="A926" s="67"/>
      <c r="B926" s="67"/>
      <c r="C926" s="67"/>
      <c r="D926" s="67"/>
      <c r="E926" s="67"/>
      <c r="F926" s="67"/>
      <c r="G926" s="67"/>
      <c r="H926" s="67"/>
      <c r="I926" s="67"/>
      <c r="J926" s="67"/>
      <c r="K926" s="67"/>
      <c r="L926" s="67"/>
      <c r="M926" s="67"/>
      <c r="N926" s="67"/>
      <c r="O926" s="67"/>
      <c r="P926" s="67"/>
      <c r="Q926" s="67"/>
      <c r="R926" s="67"/>
      <c r="S926" s="67"/>
      <c r="T926" s="67"/>
      <c r="U926" s="67"/>
      <c r="V926" s="67"/>
      <c r="W926" s="67"/>
      <c r="X926" s="67"/>
      <c r="Y926" s="67"/>
      <c r="Z926" s="67"/>
    </row>
    <row r="927" spans="1:26" ht="14.25" customHeight="1" x14ac:dyDescent="0.2">
      <c r="A927" s="67"/>
      <c r="B927" s="67"/>
      <c r="C927" s="67"/>
      <c r="D927" s="67"/>
      <c r="E927" s="67"/>
      <c r="F927" s="67"/>
      <c r="G927" s="67"/>
      <c r="H927" s="67"/>
      <c r="I927" s="67"/>
      <c r="J927" s="67"/>
      <c r="K927" s="67"/>
      <c r="L927" s="67"/>
      <c r="M927" s="67"/>
      <c r="N927" s="67"/>
      <c r="O927" s="67"/>
      <c r="P927" s="67"/>
      <c r="Q927" s="67"/>
      <c r="R927" s="67"/>
      <c r="S927" s="67"/>
      <c r="T927" s="67"/>
      <c r="U927" s="67"/>
      <c r="V927" s="67"/>
      <c r="W927" s="67"/>
      <c r="X927" s="67"/>
      <c r="Y927" s="67"/>
      <c r="Z927" s="67"/>
    </row>
    <row r="928" spans="1:26" ht="14.25" customHeight="1" x14ac:dyDescent="0.2">
      <c r="A928" s="67"/>
      <c r="B928" s="67"/>
      <c r="C928" s="67"/>
      <c r="D928" s="67"/>
      <c r="E928" s="67"/>
      <c r="F928" s="67"/>
      <c r="G928" s="67"/>
      <c r="H928" s="67"/>
      <c r="I928" s="67"/>
      <c r="J928" s="67"/>
      <c r="K928" s="67"/>
      <c r="L928" s="67"/>
      <c r="M928" s="67"/>
      <c r="N928" s="67"/>
      <c r="O928" s="67"/>
      <c r="P928" s="67"/>
      <c r="Q928" s="67"/>
      <c r="R928" s="67"/>
      <c r="S928" s="67"/>
      <c r="T928" s="67"/>
      <c r="U928" s="67"/>
      <c r="V928" s="67"/>
      <c r="W928" s="67"/>
      <c r="X928" s="67"/>
      <c r="Y928" s="67"/>
      <c r="Z928" s="67"/>
    </row>
    <row r="929" spans="1:26" ht="14.25" customHeight="1" x14ac:dyDescent="0.2">
      <c r="A929" s="67"/>
      <c r="B929" s="67"/>
      <c r="C929" s="67"/>
      <c r="D929" s="67"/>
      <c r="E929" s="67"/>
      <c r="F929" s="67"/>
      <c r="G929" s="67"/>
      <c r="H929" s="67"/>
      <c r="I929" s="67"/>
      <c r="J929" s="67"/>
      <c r="K929" s="67"/>
      <c r="L929" s="67"/>
      <c r="M929" s="67"/>
      <c r="N929" s="67"/>
      <c r="O929" s="67"/>
      <c r="P929" s="67"/>
      <c r="Q929" s="67"/>
      <c r="R929" s="67"/>
      <c r="S929" s="67"/>
      <c r="T929" s="67"/>
      <c r="U929" s="67"/>
      <c r="V929" s="67"/>
      <c r="W929" s="67"/>
      <c r="X929" s="67"/>
      <c r="Y929" s="67"/>
      <c r="Z929" s="67"/>
    </row>
    <row r="930" spans="1:26" ht="14.25" customHeight="1" x14ac:dyDescent="0.2">
      <c r="A930" s="67"/>
      <c r="B930" s="67"/>
      <c r="C930" s="67"/>
      <c r="D930" s="67"/>
      <c r="E930" s="67"/>
      <c r="F930" s="67"/>
      <c r="G930" s="67"/>
      <c r="H930" s="67"/>
      <c r="I930" s="67"/>
      <c r="J930" s="67"/>
      <c r="K930" s="67"/>
      <c r="L930" s="67"/>
      <c r="M930" s="67"/>
      <c r="N930" s="67"/>
      <c r="O930" s="67"/>
      <c r="P930" s="67"/>
      <c r="Q930" s="67"/>
      <c r="R930" s="67"/>
      <c r="S930" s="67"/>
      <c r="T930" s="67"/>
      <c r="U930" s="67"/>
      <c r="V930" s="67"/>
      <c r="W930" s="67"/>
      <c r="X930" s="67"/>
      <c r="Y930" s="67"/>
      <c r="Z930" s="67"/>
    </row>
    <row r="931" spans="1:26" ht="14.25" customHeight="1" x14ac:dyDescent="0.2">
      <c r="A931" s="67"/>
      <c r="B931" s="67"/>
      <c r="C931" s="67"/>
      <c r="D931" s="67"/>
      <c r="E931" s="67"/>
      <c r="F931" s="67"/>
      <c r="G931" s="67"/>
      <c r="H931" s="67"/>
      <c r="I931" s="67"/>
      <c r="J931" s="67"/>
      <c r="K931" s="67"/>
      <c r="L931" s="67"/>
      <c r="M931" s="67"/>
      <c r="N931" s="67"/>
      <c r="O931" s="67"/>
      <c r="P931" s="67"/>
      <c r="Q931" s="67"/>
      <c r="R931" s="67"/>
      <c r="S931" s="67"/>
      <c r="T931" s="67"/>
      <c r="U931" s="67"/>
      <c r="V931" s="67"/>
      <c r="W931" s="67"/>
      <c r="X931" s="67"/>
      <c r="Y931" s="67"/>
      <c r="Z931" s="67"/>
    </row>
    <row r="932" spans="1:26" ht="14.25" customHeight="1" x14ac:dyDescent="0.2">
      <c r="A932" s="67"/>
      <c r="B932" s="67"/>
      <c r="C932" s="67"/>
      <c r="D932" s="67"/>
      <c r="E932" s="67"/>
      <c r="F932" s="67"/>
      <c r="G932" s="67"/>
      <c r="H932" s="67"/>
      <c r="I932" s="67"/>
      <c r="J932" s="67"/>
      <c r="K932" s="67"/>
      <c r="L932" s="67"/>
      <c r="M932" s="67"/>
      <c r="N932" s="67"/>
      <c r="O932" s="67"/>
      <c r="P932" s="67"/>
      <c r="Q932" s="67"/>
      <c r="R932" s="67"/>
      <c r="S932" s="67"/>
      <c r="T932" s="67"/>
      <c r="U932" s="67"/>
      <c r="V932" s="67"/>
      <c r="W932" s="67"/>
      <c r="X932" s="67"/>
      <c r="Y932" s="67"/>
      <c r="Z932" s="67"/>
    </row>
    <row r="933" spans="1:26" ht="14.25" customHeight="1" x14ac:dyDescent="0.2">
      <c r="A933" s="67"/>
      <c r="B933" s="67"/>
      <c r="C933" s="67"/>
      <c r="D933" s="67"/>
      <c r="E933" s="67"/>
      <c r="F933" s="67"/>
      <c r="G933" s="67"/>
      <c r="H933" s="67"/>
      <c r="I933" s="67"/>
      <c r="J933" s="67"/>
      <c r="K933" s="67"/>
      <c r="L933" s="67"/>
      <c r="M933" s="67"/>
      <c r="N933" s="67"/>
      <c r="O933" s="67"/>
      <c r="P933" s="67"/>
      <c r="Q933" s="67"/>
      <c r="R933" s="67"/>
      <c r="S933" s="67"/>
      <c r="T933" s="67"/>
      <c r="U933" s="67"/>
      <c r="V933" s="67"/>
      <c r="W933" s="67"/>
      <c r="X933" s="67"/>
      <c r="Y933" s="67"/>
      <c r="Z933" s="67"/>
    </row>
    <row r="934" spans="1:26" ht="14.25" customHeight="1" x14ac:dyDescent="0.2">
      <c r="A934" s="67"/>
      <c r="B934" s="67"/>
      <c r="C934" s="67"/>
      <c r="D934" s="67"/>
      <c r="E934" s="67"/>
      <c r="F934" s="67"/>
      <c r="G934" s="67"/>
      <c r="H934" s="67"/>
      <c r="I934" s="67"/>
      <c r="J934" s="67"/>
      <c r="K934" s="67"/>
      <c r="L934" s="67"/>
      <c r="M934" s="67"/>
      <c r="N934" s="67"/>
      <c r="O934" s="67"/>
      <c r="P934" s="67"/>
      <c r="Q934" s="67"/>
      <c r="R934" s="67"/>
      <c r="S934" s="67"/>
      <c r="T934" s="67"/>
      <c r="U934" s="67"/>
      <c r="V934" s="67"/>
      <c r="W934" s="67"/>
      <c r="X934" s="67"/>
      <c r="Y934" s="67"/>
      <c r="Z934" s="67"/>
    </row>
    <row r="935" spans="1:26" ht="14.25" customHeight="1" x14ac:dyDescent="0.2">
      <c r="A935" s="67"/>
      <c r="B935" s="67"/>
      <c r="C935" s="67"/>
      <c r="D935" s="67"/>
      <c r="E935" s="67"/>
      <c r="F935" s="67"/>
      <c r="G935" s="67"/>
      <c r="H935" s="67"/>
      <c r="I935" s="67"/>
      <c r="J935" s="67"/>
      <c r="K935" s="67"/>
      <c r="L935" s="67"/>
      <c r="M935" s="67"/>
      <c r="N935" s="67"/>
      <c r="O935" s="67"/>
      <c r="P935" s="67"/>
      <c r="Q935" s="67"/>
      <c r="R935" s="67"/>
      <c r="S935" s="67"/>
      <c r="T935" s="67"/>
      <c r="U935" s="67"/>
      <c r="V935" s="67"/>
      <c r="W935" s="67"/>
      <c r="X935" s="67"/>
      <c r="Y935" s="67"/>
      <c r="Z935" s="67"/>
    </row>
    <row r="936" spans="1:26" ht="14.25" customHeight="1" x14ac:dyDescent="0.2">
      <c r="A936" s="67"/>
      <c r="B936" s="67"/>
      <c r="C936" s="67"/>
      <c r="D936" s="67"/>
      <c r="E936" s="67"/>
      <c r="F936" s="67"/>
      <c r="G936" s="67"/>
      <c r="H936" s="67"/>
      <c r="I936" s="67"/>
      <c r="J936" s="67"/>
      <c r="K936" s="67"/>
      <c r="L936" s="67"/>
      <c r="M936" s="67"/>
      <c r="N936" s="67"/>
      <c r="O936" s="67"/>
      <c r="P936" s="67"/>
      <c r="Q936" s="67"/>
      <c r="R936" s="67"/>
      <c r="S936" s="67"/>
      <c r="T936" s="67"/>
      <c r="U936" s="67"/>
      <c r="V936" s="67"/>
      <c r="W936" s="67"/>
      <c r="X936" s="67"/>
      <c r="Y936" s="67"/>
      <c r="Z936" s="67"/>
    </row>
    <row r="937" spans="1:26" ht="14.25" customHeight="1" x14ac:dyDescent="0.2">
      <c r="A937" s="67"/>
      <c r="B937" s="67"/>
      <c r="C937" s="67"/>
      <c r="D937" s="67"/>
      <c r="E937" s="67"/>
      <c r="F937" s="67"/>
      <c r="G937" s="67"/>
      <c r="H937" s="67"/>
      <c r="I937" s="67"/>
      <c r="J937" s="67"/>
      <c r="K937" s="67"/>
      <c r="L937" s="67"/>
      <c r="M937" s="67"/>
      <c r="N937" s="67"/>
      <c r="O937" s="67"/>
      <c r="P937" s="67"/>
      <c r="Q937" s="67"/>
      <c r="R937" s="67"/>
      <c r="S937" s="67"/>
      <c r="T937" s="67"/>
      <c r="U937" s="67"/>
      <c r="V937" s="67"/>
      <c r="W937" s="67"/>
      <c r="X937" s="67"/>
      <c r="Y937" s="67"/>
      <c r="Z937" s="67"/>
    </row>
    <row r="938" spans="1:26" ht="14.25" customHeight="1" x14ac:dyDescent="0.2">
      <c r="A938" s="67"/>
      <c r="B938" s="67"/>
      <c r="C938" s="67"/>
      <c r="D938" s="67"/>
      <c r="E938" s="67"/>
      <c r="F938" s="67"/>
      <c r="G938" s="67"/>
      <c r="H938" s="67"/>
      <c r="I938" s="67"/>
      <c r="J938" s="67"/>
      <c r="K938" s="67"/>
      <c r="L938" s="67"/>
      <c r="M938" s="67"/>
      <c r="N938" s="67"/>
      <c r="O938" s="67"/>
      <c r="P938" s="67"/>
      <c r="Q938" s="67"/>
      <c r="R938" s="67"/>
      <c r="S938" s="67"/>
      <c r="T938" s="67"/>
      <c r="U938" s="67"/>
      <c r="V938" s="67"/>
      <c r="W938" s="67"/>
      <c r="X938" s="67"/>
      <c r="Y938" s="67"/>
      <c r="Z938" s="67"/>
    </row>
    <row r="939" spans="1:26" ht="14.25" customHeight="1" x14ac:dyDescent="0.2">
      <c r="A939" s="67"/>
      <c r="B939" s="67"/>
      <c r="C939" s="67"/>
      <c r="D939" s="67"/>
      <c r="E939" s="67"/>
      <c r="F939" s="67"/>
      <c r="G939" s="67"/>
      <c r="H939" s="67"/>
      <c r="I939" s="67"/>
      <c r="J939" s="67"/>
      <c r="K939" s="67"/>
      <c r="L939" s="67"/>
      <c r="M939" s="67"/>
      <c r="N939" s="67"/>
      <c r="O939" s="67"/>
      <c r="P939" s="67"/>
      <c r="Q939" s="67"/>
      <c r="R939" s="67"/>
      <c r="S939" s="67"/>
      <c r="T939" s="67"/>
      <c r="U939" s="67"/>
      <c r="V939" s="67"/>
      <c r="W939" s="67"/>
      <c r="X939" s="67"/>
      <c r="Y939" s="67"/>
      <c r="Z939" s="67"/>
    </row>
    <row r="940" spans="1:26" ht="14.25" customHeight="1" x14ac:dyDescent="0.2">
      <c r="A940" s="67"/>
      <c r="B940" s="67"/>
      <c r="C940" s="67"/>
      <c r="D940" s="67"/>
      <c r="E940" s="67"/>
      <c r="F940" s="67"/>
      <c r="G940" s="67"/>
      <c r="H940" s="67"/>
      <c r="I940" s="67"/>
      <c r="J940" s="67"/>
      <c r="K940" s="67"/>
      <c r="L940" s="67"/>
      <c r="M940" s="67"/>
      <c r="N940" s="67"/>
      <c r="O940" s="67"/>
      <c r="P940" s="67"/>
      <c r="Q940" s="67"/>
      <c r="R940" s="67"/>
      <c r="S940" s="67"/>
      <c r="T940" s="67"/>
      <c r="U940" s="67"/>
      <c r="V940" s="67"/>
      <c r="W940" s="67"/>
      <c r="X940" s="67"/>
      <c r="Y940" s="67"/>
      <c r="Z940" s="67"/>
    </row>
    <row r="941" spans="1:26" ht="14.25" customHeight="1" x14ac:dyDescent="0.2">
      <c r="A941" s="67"/>
      <c r="B941" s="67"/>
      <c r="C941" s="67"/>
      <c r="D941" s="67"/>
      <c r="E941" s="67"/>
      <c r="F941" s="67"/>
      <c r="G941" s="67"/>
      <c r="H941" s="67"/>
      <c r="I941" s="67"/>
      <c r="J941" s="67"/>
      <c r="K941" s="67"/>
      <c r="L941" s="67"/>
      <c r="M941" s="67"/>
      <c r="N941" s="67"/>
      <c r="O941" s="67"/>
      <c r="P941" s="67"/>
      <c r="Q941" s="67"/>
      <c r="R941" s="67"/>
      <c r="S941" s="67"/>
      <c r="T941" s="67"/>
      <c r="U941" s="67"/>
      <c r="V941" s="67"/>
      <c r="W941" s="67"/>
      <c r="X941" s="67"/>
      <c r="Y941" s="67"/>
      <c r="Z941" s="67"/>
    </row>
    <row r="942" spans="1:26" ht="14.25" customHeight="1" x14ac:dyDescent="0.2">
      <c r="A942" s="67"/>
      <c r="B942" s="67"/>
      <c r="C942" s="67"/>
      <c r="D942" s="67"/>
      <c r="E942" s="67"/>
      <c r="F942" s="67"/>
      <c r="G942" s="67"/>
      <c r="H942" s="67"/>
      <c r="I942" s="67"/>
      <c r="J942" s="67"/>
      <c r="K942" s="67"/>
      <c r="L942" s="67"/>
      <c r="M942" s="67"/>
      <c r="N942" s="67"/>
      <c r="O942" s="67"/>
      <c r="P942" s="67"/>
      <c r="Q942" s="67"/>
      <c r="R942" s="67"/>
      <c r="S942" s="67"/>
      <c r="T942" s="67"/>
      <c r="U942" s="67"/>
      <c r="V942" s="67"/>
      <c r="W942" s="67"/>
      <c r="X942" s="67"/>
      <c r="Y942" s="67"/>
      <c r="Z942" s="67"/>
    </row>
    <row r="943" spans="1:26" ht="14.25" customHeight="1" x14ac:dyDescent="0.2">
      <c r="A943" s="67"/>
      <c r="B943" s="67"/>
      <c r="C943" s="67"/>
      <c r="D943" s="67"/>
      <c r="E943" s="67"/>
      <c r="F943" s="67"/>
      <c r="G943" s="67"/>
      <c r="H943" s="67"/>
      <c r="I943" s="67"/>
      <c r="J943" s="67"/>
      <c r="K943" s="67"/>
      <c r="L943" s="67"/>
      <c r="M943" s="67"/>
      <c r="N943" s="67"/>
      <c r="O943" s="67"/>
      <c r="P943" s="67"/>
      <c r="Q943" s="67"/>
      <c r="R943" s="67"/>
      <c r="S943" s="67"/>
      <c r="T943" s="67"/>
      <c r="U943" s="67"/>
      <c r="V943" s="67"/>
      <c r="W943" s="67"/>
      <c r="X943" s="67"/>
      <c r="Y943" s="67"/>
      <c r="Z943" s="67"/>
    </row>
    <row r="944" spans="1:26" ht="14.25" customHeight="1" x14ac:dyDescent="0.2">
      <c r="A944" s="67"/>
      <c r="B944" s="67"/>
      <c r="C944" s="67"/>
      <c r="D944" s="67"/>
      <c r="E944" s="67"/>
      <c r="F944" s="67"/>
      <c r="G944" s="67"/>
      <c r="H944" s="67"/>
      <c r="I944" s="67"/>
      <c r="J944" s="67"/>
      <c r="K944" s="67"/>
      <c r="L944" s="67"/>
      <c r="M944" s="67"/>
      <c r="N944" s="67"/>
      <c r="O944" s="67"/>
      <c r="P944" s="67"/>
      <c r="Q944" s="67"/>
      <c r="R944" s="67"/>
      <c r="S944" s="67"/>
      <c r="T944" s="67"/>
      <c r="U944" s="67"/>
      <c r="V944" s="67"/>
      <c r="W944" s="67"/>
      <c r="X944" s="67"/>
      <c r="Y944" s="67"/>
      <c r="Z944" s="67"/>
    </row>
    <row r="945" spans="1:26" ht="14.25" customHeight="1" x14ac:dyDescent="0.2">
      <c r="A945" s="67"/>
      <c r="B945" s="67"/>
      <c r="C945" s="67"/>
      <c r="D945" s="67"/>
      <c r="E945" s="67"/>
      <c r="F945" s="67"/>
      <c r="G945" s="67"/>
      <c r="H945" s="67"/>
      <c r="I945" s="67"/>
      <c r="J945" s="67"/>
      <c r="K945" s="67"/>
      <c r="L945" s="67"/>
      <c r="M945" s="67"/>
      <c r="N945" s="67"/>
      <c r="O945" s="67"/>
      <c r="P945" s="67"/>
      <c r="Q945" s="67"/>
      <c r="R945" s="67"/>
      <c r="S945" s="67"/>
      <c r="T945" s="67"/>
      <c r="U945" s="67"/>
      <c r="V945" s="67"/>
      <c r="W945" s="67"/>
      <c r="X945" s="67"/>
      <c r="Y945" s="67"/>
      <c r="Z945" s="67"/>
    </row>
    <row r="946" spans="1:26" ht="14.25" customHeight="1" x14ac:dyDescent="0.2">
      <c r="A946" s="67"/>
      <c r="B946" s="67"/>
      <c r="C946" s="67"/>
      <c r="D946" s="67"/>
      <c r="E946" s="67"/>
      <c r="F946" s="67"/>
      <c r="G946" s="67"/>
      <c r="H946" s="67"/>
      <c r="I946" s="67"/>
      <c r="J946" s="67"/>
      <c r="K946" s="67"/>
      <c r="L946" s="67"/>
      <c r="M946" s="67"/>
      <c r="N946" s="67"/>
      <c r="O946" s="67"/>
      <c r="P946" s="67"/>
      <c r="Q946" s="67"/>
      <c r="R946" s="67"/>
      <c r="S946" s="67"/>
      <c r="T946" s="67"/>
      <c r="U946" s="67"/>
      <c r="V946" s="67"/>
      <c r="W946" s="67"/>
      <c r="X946" s="67"/>
      <c r="Y946" s="67"/>
      <c r="Z946" s="67"/>
    </row>
    <row r="947" spans="1:26" ht="14.25" customHeight="1" x14ac:dyDescent="0.2">
      <c r="A947" s="67"/>
      <c r="B947" s="67"/>
      <c r="C947" s="67"/>
      <c r="D947" s="67"/>
      <c r="E947" s="67"/>
      <c r="F947" s="67"/>
      <c r="G947" s="67"/>
      <c r="H947" s="67"/>
      <c r="I947" s="67"/>
      <c r="J947" s="67"/>
      <c r="K947" s="67"/>
      <c r="L947" s="67"/>
      <c r="M947" s="67"/>
      <c r="N947" s="67"/>
      <c r="O947" s="67"/>
      <c r="P947" s="67"/>
      <c r="Q947" s="67"/>
      <c r="R947" s="67"/>
      <c r="S947" s="67"/>
      <c r="T947" s="67"/>
      <c r="U947" s="67"/>
      <c r="V947" s="67"/>
      <c r="W947" s="67"/>
      <c r="X947" s="67"/>
      <c r="Y947" s="67"/>
      <c r="Z947" s="67"/>
    </row>
    <row r="948" spans="1:26" ht="14.25" customHeight="1" x14ac:dyDescent="0.2">
      <c r="A948" s="67"/>
      <c r="B948" s="67"/>
      <c r="C948" s="67"/>
      <c r="D948" s="67"/>
      <c r="E948" s="67"/>
      <c r="F948" s="67"/>
      <c r="G948" s="67"/>
      <c r="H948" s="67"/>
      <c r="I948" s="67"/>
      <c r="J948" s="67"/>
      <c r="K948" s="67"/>
      <c r="L948" s="67"/>
      <c r="M948" s="67"/>
      <c r="N948" s="67"/>
      <c r="O948" s="67"/>
      <c r="P948" s="67"/>
      <c r="Q948" s="67"/>
      <c r="R948" s="67"/>
      <c r="S948" s="67"/>
      <c r="T948" s="67"/>
      <c r="U948" s="67"/>
      <c r="V948" s="67"/>
      <c r="W948" s="67"/>
      <c r="X948" s="67"/>
      <c r="Y948" s="67"/>
      <c r="Z948" s="67"/>
    </row>
    <row r="949" spans="1:26" ht="14.25" customHeight="1" x14ac:dyDescent="0.2">
      <c r="A949" s="67"/>
      <c r="B949" s="67"/>
      <c r="C949" s="67"/>
      <c r="D949" s="67"/>
      <c r="E949" s="67"/>
      <c r="F949" s="67"/>
      <c r="G949" s="67"/>
      <c r="H949" s="67"/>
      <c r="I949" s="67"/>
      <c r="J949" s="67"/>
      <c r="K949" s="67"/>
      <c r="L949" s="67"/>
      <c r="M949" s="67"/>
      <c r="N949" s="67"/>
      <c r="O949" s="67"/>
      <c r="P949" s="67"/>
      <c r="Q949" s="67"/>
      <c r="R949" s="67"/>
      <c r="S949" s="67"/>
      <c r="T949" s="67"/>
      <c r="U949" s="67"/>
      <c r="V949" s="67"/>
      <c r="W949" s="67"/>
      <c r="X949" s="67"/>
      <c r="Y949" s="67"/>
      <c r="Z949" s="67"/>
    </row>
    <row r="950" spans="1:26" ht="14.25" customHeight="1" x14ac:dyDescent="0.2">
      <c r="A950" s="67"/>
      <c r="B950" s="67"/>
      <c r="C950" s="67"/>
      <c r="D950" s="67"/>
      <c r="E950" s="67"/>
      <c r="F950" s="67"/>
      <c r="G950" s="67"/>
      <c r="H950" s="67"/>
      <c r="I950" s="67"/>
      <c r="J950" s="67"/>
      <c r="K950" s="67"/>
      <c r="L950" s="67"/>
      <c r="M950" s="67"/>
      <c r="N950" s="67"/>
      <c r="O950" s="67"/>
      <c r="P950" s="67"/>
      <c r="Q950" s="67"/>
      <c r="R950" s="67"/>
      <c r="S950" s="67"/>
      <c r="T950" s="67"/>
      <c r="U950" s="67"/>
      <c r="V950" s="67"/>
      <c r="W950" s="67"/>
      <c r="X950" s="67"/>
      <c r="Y950" s="67"/>
      <c r="Z950" s="67"/>
    </row>
    <row r="951" spans="1:26" ht="14.25" customHeight="1" x14ac:dyDescent="0.2">
      <c r="A951" s="67"/>
      <c r="B951" s="67"/>
      <c r="C951" s="67"/>
      <c r="D951" s="67"/>
      <c r="E951" s="67"/>
      <c r="F951" s="67"/>
      <c r="G951" s="67"/>
      <c r="H951" s="67"/>
      <c r="I951" s="67"/>
      <c r="J951" s="67"/>
      <c r="K951" s="67"/>
      <c r="L951" s="67"/>
      <c r="M951" s="67"/>
      <c r="N951" s="67"/>
      <c r="O951" s="67"/>
      <c r="P951" s="67"/>
      <c r="Q951" s="67"/>
      <c r="R951" s="67"/>
      <c r="S951" s="67"/>
      <c r="T951" s="67"/>
      <c r="U951" s="67"/>
      <c r="V951" s="67"/>
      <c r="W951" s="67"/>
      <c r="X951" s="67"/>
      <c r="Y951" s="67"/>
      <c r="Z951" s="67"/>
    </row>
    <row r="952" spans="1:26" ht="14.25" customHeight="1" x14ac:dyDescent="0.2">
      <c r="A952" s="67"/>
      <c r="B952" s="67"/>
      <c r="C952" s="67"/>
      <c r="D952" s="67"/>
      <c r="E952" s="67"/>
      <c r="F952" s="67"/>
      <c r="G952" s="67"/>
      <c r="H952" s="67"/>
      <c r="I952" s="67"/>
      <c r="J952" s="67"/>
      <c r="K952" s="67"/>
      <c r="L952" s="67"/>
      <c r="M952" s="67"/>
      <c r="N952" s="67"/>
      <c r="O952" s="67"/>
      <c r="P952" s="67"/>
      <c r="Q952" s="67"/>
      <c r="R952" s="67"/>
      <c r="S952" s="67"/>
      <c r="T952" s="67"/>
      <c r="U952" s="67"/>
      <c r="V952" s="67"/>
      <c r="W952" s="67"/>
      <c r="X952" s="67"/>
      <c r="Y952" s="67"/>
      <c r="Z952" s="67"/>
    </row>
    <row r="953" spans="1:26" ht="14.25" customHeight="1" x14ac:dyDescent="0.2">
      <c r="A953" s="67"/>
      <c r="B953" s="67"/>
      <c r="C953" s="67"/>
      <c r="D953" s="67"/>
      <c r="E953" s="67"/>
      <c r="F953" s="67"/>
      <c r="G953" s="67"/>
      <c r="H953" s="67"/>
      <c r="I953" s="67"/>
      <c r="J953" s="67"/>
      <c r="K953" s="67"/>
      <c r="L953" s="67"/>
      <c r="M953" s="67"/>
      <c r="N953" s="67"/>
      <c r="O953" s="67"/>
      <c r="P953" s="67"/>
      <c r="Q953" s="67"/>
      <c r="R953" s="67"/>
      <c r="S953" s="67"/>
      <c r="T953" s="67"/>
      <c r="U953" s="67"/>
      <c r="V953" s="67"/>
      <c r="W953" s="67"/>
      <c r="X953" s="67"/>
      <c r="Y953" s="67"/>
      <c r="Z953" s="67"/>
    </row>
    <row r="954" spans="1:26" ht="14.25" customHeight="1" x14ac:dyDescent="0.2">
      <c r="A954" s="67"/>
      <c r="B954" s="67"/>
      <c r="C954" s="67"/>
      <c r="D954" s="67"/>
      <c r="E954" s="67"/>
      <c r="F954" s="67"/>
      <c r="G954" s="67"/>
      <c r="H954" s="67"/>
      <c r="I954" s="67"/>
      <c r="J954" s="67"/>
      <c r="K954" s="67"/>
      <c r="L954" s="67"/>
      <c r="M954" s="67"/>
      <c r="N954" s="67"/>
      <c r="O954" s="67"/>
      <c r="P954" s="67"/>
      <c r="Q954" s="67"/>
      <c r="R954" s="67"/>
      <c r="S954" s="67"/>
      <c r="T954" s="67"/>
      <c r="U954" s="67"/>
      <c r="V954" s="67"/>
      <c r="W954" s="67"/>
      <c r="X954" s="67"/>
      <c r="Y954" s="67"/>
      <c r="Z954" s="67"/>
    </row>
    <row r="955" spans="1:26" ht="14.25" customHeight="1" x14ac:dyDescent="0.2">
      <c r="A955" s="67"/>
      <c r="B955" s="67"/>
      <c r="C955" s="67"/>
      <c r="D955" s="67"/>
      <c r="E955" s="67"/>
      <c r="F955" s="67"/>
      <c r="G955" s="67"/>
      <c r="H955" s="67"/>
      <c r="I955" s="67"/>
      <c r="J955" s="67"/>
      <c r="K955" s="67"/>
      <c r="L955" s="67"/>
      <c r="M955" s="67"/>
      <c r="N955" s="67"/>
      <c r="O955" s="67"/>
      <c r="P955" s="67"/>
      <c r="Q955" s="67"/>
      <c r="R955" s="67"/>
      <c r="S955" s="67"/>
      <c r="T955" s="67"/>
      <c r="U955" s="67"/>
      <c r="V955" s="67"/>
      <c r="W955" s="67"/>
      <c r="X955" s="67"/>
      <c r="Y955" s="67"/>
      <c r="Z955" s="67"/>
    </row>
    <row r="956" spans="1:26" ht="14.25" customHeight="1" x14ac:dyDescent="0.2">
      <c r="A956" s="67"/>
      <c r="B956" s="67"/>
      <c r="C956" s="67"/>
      <c r="D956" s="67"/>
      <c r="E956" s="67"/>
      <c r="F956" s="67"/>
      <c r="G956" s="67"/>
      <c r="H956" s="67"/>
      <c r="I956" s="67"/>
      <c r="J956" s="67"/>
      <c r="K956" s="67"/>
      <c r="L956" s="67"/>
      <c r="M956" s="67"/>
      <c r="N956" s="67"/>
      <c r="O956" s="67"/>
      <c r="P956" s="67"/>
      <c r="Q956" s="67"/>
      <c r="R956" s="67"/>
      <c r="S956" s="67"/>
      <c r="T956" s="67"/>
      <c r="U956" s="67"/>
      <c r="V956" s="67"/>
      <c r="W956" s="67"/>
      <c r="X956" s="67"/>
      <c r="Y956" s="67"/>
      <c r="Z956" s="67"/>
    </row>
    <row r="957" spans="1:26" ht="14.25" customHeight="1" x14ac:dyDescent="0.2">
      <c r="A957" s="67"/>
      <c r="B957" s="67"/>
      <c r="C957" s="67"/>
      <c r="D957" s="67"/>
      <c r="E957" s="67"/>
      <c r="F957" s="67"/>
      <c r="G957" s="67"/>
      <c r="H957" s="67"/>
      <c r="I957" s="67"/>
      <c r="J957" s="67"/>
      <c r="K957" s="67"/>
      <c r="L957" s="67"/>
      <c r="M957" s="67"/>
      <c r="N957" s="67"/>
      <c r="O957" s="67"/>
      <c r="P957" s="67"/>
      <c r="Q957" s="67"/>
      <c r="R957" s="67"/>
      <c r="S957" s="67"/>
      <c r="T957" s="67"/>
      <c r="U957" s="67"/>
      <c r="V957" s="67"/>
      <c r="W957" s="67"/>
      <c r="X957" s="67"/>
      <c r="Y957" s="67"/>
      <c r="Z957" s="67"/>
    </row>
    <row r="958" spans="1:26" ht="14.25" customHeight="1" x14ac:dyDescent="0.2">
      <c r="A958" s="67"/>
      <c r="B958" s="67"/>
      <c r="C958" s="67"/>
      <c r="D958" s="67"/>
      <c r="E958" s="67"/>
      <c r="F958" s="67"/>
      <c r="G958" s="67"/>
      <c r="H958" s="67"/>
      <c r="I958" s="67"/>
      <c r="J958" s="67"/>
      <c r="K958" s="67"/>
      <c r="L958" s="67"/>
      <c r="M958" s="67"/>
      <c r="N958" s="67"/>
      <c r="O958" s="67"/>
      <c r="P958" s="67"/>
      <c r="Q958" s="67"/>
      <c r="R958" s="67"/>
      <c r="S958" s="67"/>
      <c r="T958" s="67"/>
      <c r="U958" s="67"/>
      <c r="V958" s="67"/>
      <c r="W958" s="67"/>
      <c r="X958" s="67"/>
      <c r="Y958" s="67"/>
      <c r="Z958" s="67"/>
    </row>
    <row r="959" spans="1:26" ht="14.25" customHeight="1" x14ac:dyDescent="0.2">
      <c r="A959" s="67"/>
      <c r="B959" s="67"/>
      <c r="C959" s="67"/>
      <c r="D959" s="67"/>
      <c r="E959" s="67"/>
      <c r="F959" s="67"/>
      <c r="G959" s="67"/>
      <c r="H959" s="67"/>
      <c r="I959" s="67"/>
      <c r="J959" s="67"/>
      <c r="K959" s="67"/>
      <c r="L959" s="67"/>
      <c r="M959" s="67"/>
      <c r="N959" s="67"/>
      <c r="O959" s="67"/>
      <c r="P959" s="67"/>
      <c r="Q959" s="67"/>
      <c r="R959" s="67"/>
      <c r="S959" s="67"/>
      <c r="T959" s="67"/>
      <c r="U959" s="67"/>
      <c r="V959" s="67"/>
      <c r="W959" s="67"/>
      <c r="X959" s="67"/>
      <c r="Y959" s="67"/>
      <c r="Z959" s="67"/>
    </row>
    <row r="960" spans="1:26" ht="14.25" customHeight="1" x14ac:dyDescent="0.2">
      <c r="A960" s="67"/>
      <c r="B960" s="67"/>
      <c r="C960" s="67"/>
      <c r="D960" s="67"/>
      <c r="E960" s="67"/>
      <c r="F960" s="67"/>
      <c r="G960" s="67"/>
      <c r="H960" s="67"/>
      <c r="I960" s="67"/>
      <c r="J960" s="67"/>
      <c r="K960" s="67"/>
      <c r="L960" s="67"/>
      <c r="M960" s="67"/>
      <c r="N960" s="67"/>
      <c r="O960" s="67"/>
      <c r="P960" s="67"/>
      <c r="Q960" s="67"/>
      <c r="R960" s="67"/>
      <c r="S960" s="67"/>
      <c r="T960" s="67"/>
      <c r="U960" s="67"/>
      <c r="V960" s="67"/>
      <c r="W960" s="67"/>
      <c r="X960" s="67"/>
      <c r="Y960" s="67"/>
      <c r="Z960" s="67"/>
    </row>
    <row r="961" spans="1:26" ht="14.25" customHeight="1" x14ac:dyDescent="0.2">
      <c r="A961" s="67"/>
      <c r="B961" s="67"/>
      <c r="C961" s="67"/>
      <c r="D961" s="67"/>
      <c r="E961" s="67"/>
      <c r="F961" s="67"/>
      <c r="G961" s="67"/>
      <c r="H961" s="67"/>
      <c r="I961" s="67"/>
      <c r="J961" s="67"/>
      <c r="K961" s="67"/>
      <c r="L961" s="67"/>
      <c r="M961" s="67"/>
      <c r="N961" s="67"/>
      <c r="O961" s="67"/>
      <c r="P961" s="67"/>
      <c r="Q961" s="67"/>
      <c r="R961" s="67"/>
      <c r="S961" s="67"/>
      <c r="T961" s="67"/>
      <c r="U961" s="67"/>
      <c r="V961" s="67"/>
      <c r="W961" s="67"/>
      <c r="X961" s="67"/>
      <c r="Y961" s="67"/>
      <c r="Z961" s="67"/>
    </row>
    <row r="962" spans="1:26" ht="14.25" customHeight="1" x14ac:dyDescent="0.2">
      <c r="A962" s="67"/>
      <c r="B962" s="67"/>
      <c r="C962" s="67"/>
      <c r="D962" s="67"/>
      <c r="E962" s="67"/>
      <c r="F962" s="67"/>
      <c r="G962" s="67"/>
      <c r="H962" s="67"/>
      <c r="I962" s="67"/>
      <c r="J962" s="67"/>
      <c r="K962" s="67"/>
      <c r="L962" s="67"/>
      <c r="M962" s="67"/>
      <c r="N962" s="67"/>
      <c r="O962" s="67"/>
      <c r="P962" s="67"/>
      <c r="Q962" s="67"/>
      <c r="R962" s="67"/>
      <c r="S962" s="67"/>
      <c r="T962" s="67"/>
      <c r="U962" s="67"/>
      <c r="V962" s="67"/>
      <c r="W962" s="67"/>
      <c r="X962" s="67"/>
      <c r="Y962" s="67"/>
      <c r="Z962" s="67"/>
    </row>
    <row r="963" spans="1:26" ht="14.25" customHeight="1" x14ac:dyDescent="0.2">
      <c r="A963" s="67"/>
      <c r="B963" s="67"/>
      <c r="C963" s="67"/>
      <c r="D963" s="67"/>
      <c r="E963" s="67"/>
      <c r="F963" s="67"/>
      <c r="G963" s="67"/>
      <c r="H963" s="67"/>
      <c r="I963" s="67"/>
      <c r="J963" s="67"/>
      <c r="K963" s="67"/>
      <c r="L963" s="67"/>
      <c r="M963" s="67"/>
      <c r="N963" s="67"/>
      <c r="O963" s="67"/>
      <c r="P963" s="67"/>
      <c r="Q963" s="67"/>
      <c r="R963" s="67"/>
      <c r="S963" s="67"/>
      <c r="T963" s="67"/>
      <c r="U963" s="67"/>
      <c r="V963" s="67"/>
      <c r="W963" s="67"/>
      <c r="X963" s="67"/>
      <c r="Y963" s="67"/>
      <c r="Z963" s="67"/>
    </row>
    <row r="964" spans="1:26" ht="14.25" customHeight="1" x14ac:dyDescent="0.2">
      <c r="A964" s="67"/>
      <c r="B964" s="67"/>
      <c r="C964" s="67"/>
      <c r="D964" s="67"/>
      <c r="E964" s="67"/>
      <c r="F964" s="67"/>
      <c r="G964" s="67"/>
      <c r="H964" s="67"/>
      <c r="I964" s="67"/>
      <c r="J964" s="67"/>
      <c r="K964" s="67"/>
      <c r="L964" s="67"/>
      <c r="M964" s="67"/>
      <c r="N964" s="67"/>
      <c r="O964" s="67"/>
      <c r="P964" s="67"/>
      <c r="Q964" s="67"/>
      <c r="R964" s="67"/>
      <c r="S964" s="67"/>
      <c r="T964" s="67"/>
      <c r="U964" s="67"/>
      <c r="V964" s="67"/>
      <c r="W964" s="67"/>
      <c r="X964" s="67"/>
      <c r="Y964" s="67"/>
      <c r="Z964" s="67"/>
    </row>
    <row r="965" spans="1:26" ht="14.25" customHeight="1" x14ac:dyDescent="0.2">
      <c r="A965" s="67"/>
      <c r="B965" s="67"/>
      <c r="C965" s="67"/>
      <c r="D965" s="67"/>
      <c r="E965" s="67"/>
      <c r="F965" s="67"/>
      <c r="G965" s="67"/>
      <c r="H965" s="67"/>
      <c r="I965" s="67"/>
      <c r="J965" s="67"/>
      <c r="K965" s="67"/>
      <c r="L965" s="67"/>
      <c r="M965" s="67"/>
      <c r="N965" s="67"/>
      <c r="O965" s="67"/>
      <c r="P965" s="67"/>
      <c r="Q965" s="67"/>
      <c r="R965" s="67"/>
      <c r="S965" s="67"/>
      <c r="T965" s="67"/>
      <c r="U965" s="67"/>
      <c r="V965" s="67"/>
      <c r="W965" s="67"/>
      <c r="X965" s="67"/>
      <c r="Y965" s="67"/>
      <c r="Z965" s="67"/>
    </row>
    <row r="966" spans="1:26" ht="14.25" customHeight="1" x14ac:dyDescent="0.2">
      <c r="A966" s="67"/>
      <c r="B966" s="67"/>
      <c r="C966" s="67"/>
      <c r="D966" s="67"/>
      <c r="E966" s="67"/>
      <c r="F966" s="67"/>
      <c r="G966" s="67"/>
      <c r="H966" s="67"/>
      <c r="I966" s="67"/>
      <c r="J966" s="67"/>
      <c r="K966" s="67"/>
      <c r="L966" s="67"/>
      <c r="M966" s="67"/>
      <c r="N966" s="67"/>
      <c r="O966" s="67"/>
      <c r="P966" s="67"/>
      <c r="Q966" s="67"/>
      <c r="R966" s="67"/>
      <c r="S966" s="67"/>
      <c r="T966" s="67"/>
      <c r="U966" s="67"/>
      <c r="V966" s="67"/>
      <c r="W966" s="67"/>
      <c r="X966" s="67"/>
      <c r="Y966" s="67"/>
      <c r="Z966" s="67"/>
    </row>
    <row r="967" spans="1:26" ht="14.25" customHeight="1" x14ac:dyDescent="0.2">
      <c r="A967" s="67"/>
      <c r="B967" s="67"/>
      <c r="C967" s="67"/>
      <c r="D967" s="67"/>
      <c r="E967" s="67"/>
      <c r="F967" s="67"/>
      <c r="G967" s="67"/>
      <c r="H967" s="67"/>
      <c r="I967" s="67"/>
      <c r="J967" s="67"/>
      <c r="K967" s="67"/>
      <c r="L967" s="67"/>
      <c r="M967" s="67"/>
      <c r="N967" s="67"/>
      <c r="O967" s="67"/>
      <c r="P967" s="67"/>
      <c r="Q967" s="67"/>
      <c r="R967" s="67"/>
      <c r="S967" s="67"/>
      <c r="T967" s="67"/>
      <c r="U967" s="67"/>
      <c r="V967" s="67"/>
      <c r="W967" s="67"/>
      <c r="X967" s="67"/>
      <c r="Y967" s="67"/>
      <c r="Z967" s="67"/>
    </row>
    <row r="968" spans="1:26" ht="14.25" customHeight="1" x14ac:dyDescent="0.2">
      <c r="A968" s="67"/>
      <c r="B968" s="67"/>
      <c r="C968" s="67"/>
      <c r="D968" s="67"/>
      <c r="E968" s="67"/>
      <c r="F968" s="67"/>
      <c r="G968" s="67"/>
      <c r="H968" s="67"/>
      <c r="I968" s="67"/>
      <c r="J968" s="67"/>
      <c r="K968" s="67"/>
      <c r="L968" s="67"/>
      <c r="M968" s="67"/>
      <c r="N968" s="67"/>
      <c r="O968" s="67"/>
      <c r="P968" s="67"/>
      <c r="Q968" s="67"/>
      <c r="R968" s="67"/>
      <c r="S968" s="67"/>
      <c r="T968" s="67"/>
      <c r="U968" s="67"/>
      <c r="V968" s="67"/>
      <c r="W968" s="67"/>
      <c r="X968" s="67"/>
      <c r="Y968" s="67"/>
      <c r="Z968" s="67"/>
    </row>
    <row r="969" spans="1:26" ht="14.25" customHeight="1" x14ac:dyDescent="0.2">
      <c r="A969" s="67"/>
      <c r="B969" s="67"/>
      <c r="C969" s="67"/>
      <c r="D969" s="67"/>
      <c r="E969" s="67"/>
      <c r="F969" s="67"/>
      <c r="G969" s="67"/>
      <c r="H969" s="67"/>
      <c r="I969" s="67"/>
      <c r="J969" s="67"/>
      <c r="K969" s="67"/>
      <c r="L969" s="67"/>
      <c r="M969" s="67"/>
      <c r="N969" s="67"/>
      <c r="O969" s="67"/>
      <c r="P969" s="67"/>
      <c r="Q969" s="67"/>
      <c r="R969" s="67"/>
      <c r="S969" s="67"/>
      <c r="T969" s="67"/>
      <c r="U969" s="67"/>
      <c r="V969" s="67"/>
      <c r="W969" s="67"/>
      <c r="X969" s="67"/>
      <c r="Y969" s="67"/>
      <c r="Z969" s="67"/>
    </row>
    <row r="970" spans="1:26" ht="14.25" customHeight="1" x14ac:dyDescent="0.2">
      <c r="A970" s="67"/>
      <c r="B970" s="67"/>
      <c r="C970" s="67"/>
      <c r="D970" s="67"/>
      <c r="E970" s="67"/>
      <c r="F970" s="67"/>
      <c r="G970" s="67"/>
      <c r="H970" s="67"/>
      <c r="I970" s="67"/>
      <c r="J970" s="67"/>
      <c r="K970" s="67"/>
      <c r="L970" s="67"/>
      <c r="M970" s="67"/>
      <c r="N970" s="67"/>
      <c r="O970" s="67"/>
      <c r="P970" s="67"/>
      <c r="Q970" s="67"/>
      <c r="R970" s="67"/>
      <c r="S970" s="67"/>
      <c r="T970" s="67"/>
      <c r="U970" s="67"/>
      <c r="V970" s="67"/>
      <c r="W970" s="67"/>
      <c r="X970" s="67"/>
      <c r="Y970" s="67"/>
      <c r="Z970" s="67"/>
    </row>
    <row r="971" spans="1:26" ht="14.25" customHeight="1" x14ac:dyDescent="0.2">
      <c r="A971" s="67"/>
      <c r="B971" s="67"/>
      <c r="C971" s="67"/>
      <c r="D971" s="67"/>
      <c r="E971" s="67"/>
      <c r="F971" s="67"/>
      <c r="G971" s="67"/>
      <c r="H971" s="67"/>
      <c r="I971" s="67"/>
      <c r="J971" s="67"/>
      <c r="K971" s="67"/>
      <c r="L971" s="67"/>
      <c r="M971" s="67"/>
      <c r="N971" s="67"/>
      <c r="O971" s="67"/>
      <c r="P971" s="67"/>
      <c r="Q971" s="67"/>
      <c r="R971" s="67"/>
      <c r="S971" s="67"/>
      <c r="T971" s="67"/>
      <c r="U971" s="67"/>
      <c r="V971" s="67"/>
      <c r="W971" s="67"/>
      <c r="X971" s="67"/>
      <c r="Y971" s="67"/>
      <c r="Z971" s="67"/>
    </row>
    <row r="972" spans="1:26" ht="14.25" customHeight="1" x14ac:dyDescent="0.2">
      <c r="A972" s="67"/>
      <c r="B972" s="67"/>
      <c r="C972" s="67"/>
      <c r="D972" s="67"/>
      <c r="E972" s="67"/>
      <c r="F972" s="67"/>
      <c r="G972" s="67"/>
      <c r="H972" s="67"/>
      <c r="I972" s="67"/>
      <c r="J972" s="67"/>
      <c r="K972" s="67"/>
      <c r="L972" s="67"/>
      <c r="M972" s="67"/>
      <c r="N972" s="67"/>
      <c r="O972" s="67"/>
      <c r="P972" s="67"/>
      <c r="Q972" s="67"/>
      <c r="R972" s="67"/>
      <c r="S972" s="67"/>
      <c r="T972" s="67"/>
      <c r="U972" s="67"/>
      <c r="V972" s="67"/>
      <c r="W972" s="67"/>
      <c r="X972" s="67"/>
      <c r="Y972" s="67"/>
      <c r="Z972" s="67"/>
    </row>
    <row r="973" spans="1:26" ht="14.25" customHeight="1" x14ac:dyDescent="0.2">
      <c r="A973" s="67"/>
      <c r="B973" s="67"/>
      <c r="C973" s="67"/>
      <c r="D973" s="67"/>
      <c r="E973" s="67"/>
      <c r="F973" s="67"/>
      <c r="G973" s="67"/>
      <c r="H973" s="67"/>
      <c r="I973" s="67"/>
      <c r="J973" s="67"/>
      <c r="K973" s="67"/>
      <c r="L973" s="67"/>
      <c r="M973" s="67"/>
      <c r="N973" s="67"/>
      <c r="O973" s="67"/>
      <c r="P973" s="67"/>
      <c r="Q973" s="67"/>
      <c r="R973" s="67"/>
      <c r="S973" s="67"/>
      <c r="T973" s="67"/>
      <c r="U973" s="67"/>
      <c r="V973" s="67"/>
      <c r="W973" s="67"/>
      <c r="X973" s="67"/>
      <c r="Y973" s="67"/>
      <c r="Z973" s="67"/>
    </row>
    <row r="974" spans="1:26" ht="14.25" customHeight="1" x14ac:dyDescent="0.2">
      <c r="A974" s="67"/>
      <c r="B974" s="67"/>
      <c r="C974" s="67"/>
      <c r="D974" s="67"/>
      <c r="E974" s="67"/>
      <c r="F974" s="67"/>
      <c r="G974" s="67"/>
      <c r="H974" s="67"/>
      <c r="I974" s="67"/>
      <c r="J974" s="67"/>
      <c r="K974" s="67"/>
      <c r="L974" s="67"/>
      <c r="M974" s="67"/>
      <c r="N974" s="67"/>
      <c r="O974" s="67"/>
      <c r="P974" s="67"/>
      <c r="Q974" s="67"/>
      <c r="R974" s="67"/>
      <c r="S974" s="67"/>
      <c r="T974" s="67"/>
      <c r="U974" s="67"/>
      <c r="V974" s="67"/>
      <c r="W974" s="67"/>
      <c r="X974" s="67"/>
      <c r="Y974" s="67"/>
      <c r="Z974" s="67"/>
    </row>
    <row r="975" spans="1:26" ht="14.25" customHeight="1" x14ac:dyDescent="0.2">
      <c r="A975" s="67"/>
      <c r="B975" s="67"/>
      <c r="C975" s="67"/>
      <c r="D975" s="67"/>
      <c r="E975" s="67"/>
      <c r="F975" s="67"/>
      <c r="G975" s="67"/>
      <c r="H975" s="67"/>
      <c r="I975" s="67"/>
      <c r="J975" s="67"/>
      <c r="K975" s="67"/>
      <c r="L975" s="67"/>
      <c r="M975" s="67"/>
      <c r="N975" s="67"/>
      <c r="O975" s="67"/>
      <c r="P975" s="67"/>
      <c r="Q975" s="67"/>
      <c r="R975" s="67"/>
      <c r="S975" s="67"/>
      <c r="T975" s="67"/>
      <c r="U975" s="67"/>
      <c r="V975" s="67"/>
      <c r="W975" s="67"/>
      <c r="X975" s="67"/>
      <c r="Y975" s="67"/>
      <c r="Z975" s="67"/>
    </row>
    <row r="976" spans="1:26" ht="14.25" customHeight="1" x14ac:dyDescent="0.2">
      <c r="A976" s="67"/>
      <c r="B976" s="67"/>
      <c r="C976" s="67"/>
      <c r="D976" s="67"/>
      <c r="E976" s="67"/>
      <c r="F976" s="67"/>
      <c r="G976" s="67"/>
      <c r="H976" s="67"/>
      <c r="I976" s="67"/>
      <c r="J976" s="67"/>
      <c r="K976" s="67"/>
      <c r="L976" s="67"/>
      <c r="M976" s="67"/>
      <c r="N976" s="67"/>
      <c r="O976" s="67"/>
      <c r="P976" s="67"/>
      <c r="Q976" s="67"/>
      <c r="R976" s="67"/>
      <c r="S976" s="67"/>
      <c r="T976" s="67"/>
      <c r="U976" s="67"/>
      <c r="V976" s="67"/>
      <c r="W976" s="67"/>
      <c r="X976" s="67"/>
      <c r="Y976" s="67"/>
      <c r="Z976" s="67"/>
    </row>
    <row r="977" spans="1:26" ht="14.25" customHeight="1" x14ac:dyDescent="0.2">
      <c r="A977" s="67"/>
      <c r="B977" s="67"/>
      <c r="C977" s="67"/>
      <c r="D977" s="67"/>
      <c r="E977" s="67"/>
      <c r="F977" s="67"/>
      <c r="G977" s="67"/>
      <c r="H977" s="67"/>
      <c r="I977" s="67"/>
      <c r="J977" s="67"/>
      <c r="K977" s="67"/>
      <c r="L977" s="67"/>
      <c r="M977" s="67"/>
      <c r="N977" s="67"/>
      <c r="O977" s="67"/>
      <c r="P977" s="67"/>
      <c r="Q977" s="67"/>
      <c r="R977" s="67"/>
      <c r="S977" s="67"/>
      <c r="T977" s="67"/>
      <c r="U977" s="67"/>
      <c r="V977" s="67"/>
      <c r="W977" s="67"/>
      <c r="X977" s="67"/>
      <c r="Y977" s="67"/>
      <c r="Z977" s="67"/>
    </row>
    <row r="978" spans="1:26" ht="14.25" customHeight="1" x14ac:dyDescent="0.2">
      <c r="A978" s="67"/>
      <c r="B978" s="67"/>
      <c r="C978" s="67"/>
      <c r="D978" s="67"/>
      <c r="E978" s="67"/>
      <c r="F978" s="67"/>
      <c r="G978" s="67"/>
      <c r="H978" s="67"/>
      <c r="I978" s="67"/>
      <c r="J978" s="67"/>
      <c r="K978" s="67"/>
      <c r="L978" s="67"/>
      <c r="M978" s="67"/>
      <c r="N978" s="67"/>
      <c r="O978" s="67"/>
      <c r="P978" s="67"/>
      <c r="Q978" s="67"/>
      <c r="R978" s="67"/>
      <c r="S978" s="67"/>
      <c r="T978" s="67"/>
      <c r="U978" s="67"/>
      <c r="V978" s="67"/>
      <c r="W978" s="67"/>
      <c r="X978" s="67"/>
      <c r="Y978" s="67"/>
      <c r="Z978" s="67"/>
    </row>
    <row r="979" spans="1:26" ht="14.25" customHeight="1" x14ac:dyDescent="0.2">
      <c r="A979" s="67"/>
      <c r="B979" s="67"/>
      <c r="C979" s="67"/>
      <c r="D979" s="67"/>
      <c r="E979" s="67"/>
      <c r="F979" s="67"/>
      <c r="G979" s="67"/>
      <c r="H979" s="67"/>
      <c r="I979" s="67"/>
      <c r="J979" s="67"/>
      <c r="K979" s="67"/>
      <c r="L979" s="67"/>
      <c r="M979" s="67"/>
      <c r="N979" s="67"/>
      <c r="O979" s="67"/>
      <c r="P979" s="67"/>
      <c r="Q979" s="67"/>
      <c r="R979" s="67"/>
      <c r="S979" s="67"/>
      <c r="T979" s="67"/>
      <c r="U979" s="67"/>
      <c r="V979" s="67"/>
      <c r="W979" s="67"/>
      <c r="X979" s="67"/>
      <c r="Y979" s="67"/>
      <c r="Z979" s="67"/>
    </row>
    <row r="980" spans="1:26" ht="14.25" customHeight="1" x14ac:dyDescent="0.2">
      <c r="A980" s="67"/>
      <c r="B980" s="67"/>
      <c r="C980" s="67"/>
      <c r="D980" s="67"/>
      <c r="E980" s="67"/>
      <c r="F980" s="67"/>
      <c r="G980" s="67"/>
      <c r="H980" s="67"/>
      <c r="I980" s="67"/>
      <c r="J980" s="67"/>
      <c r="K980" s="67"/>
      <c r="L980" s="67"/>
      <c r="M980" s="67"/>
      <c r="N980" s="67"/>
      <c r="O980" s="67"/>
      <c r="P980" s="67"/>
      <c r="Q980" s="67"/>
      <c r="R980" s="67"/>
      <c r="S980" s="67"/>
      <c r="T980" s="67"/>
      <c r="U980" s="67"/>
      <c r="V980" s="67"/>
      <c r="W980" s="67"/>
      <c r="X980" s="67"/>
      <c r="Y980" s="67"/>
      <c r="Z980" s="67"/>
    </row>
    <row r="981" spans="1:26" ht="14.25" customHeight="1" x14ac:dyDescent="0.2">
      <c r="A981" s="67"/>
      <c r="B981" s="67"/>
      <c r="C981" s="67"/>
      <c r="D981" s="67"/>
      <c r="E981" s="67"/>
      <c r="F981" s="67"/>
      <c r="G981" s="67"/>
      <c r="H981" s="67"/>
      <c r="I981" s="67"/>
      <c r="J981" s="67"/>
      <c r="K981" s="67"/>
      <c r="L981" s="67"/>
      <c r="M981" s="67"/>
      <c r="N981" s="67"/>
      <c r="O981" s="67"/>
      <c r="P981" s="67"/>
      <c r="Q981" s="67"/>
      <c r="R981" s="67"/>
      <c r="S981" s="67"/>
      <c r="T981" s="67"/>
      <c r="U981" s="67"/>
      <c r="V981" s="67"/>
      <c r="W981" s="67"/>
      <c r="X981" s="67"/>
      <c r="Y981" s="67"/>
      <c r="Z981" s="67"/>
    </row>
    <row r="982" spans="1:26" ht="14.25" customHeight="1" x14ac:dyDescent="0.2">
      <c r="A982" s="67"/>
      <c r="B982" s="67"/>
      <c r="C982" s="67"/>
      <c r="D982" s="67"/>
      <c r="E982" s="67"/>
      <c r="F982" s="67"/>
      <c r="G982" s="67"/>
      <c r="H982" s="67"/>
      <c r="I982" s="67"/>
      <c r="J982" s="67"/>
      <c r="K982" s="67"/>
      <c r="L982" s="67"/>
      <c r="M982" s="67"/>
      <c r="N982" s="67"/>
      <c r="O982" s="67"/>
      <c r="P982" s="67"/>
      <c r="Q982" s="67"/>
      <c r="R982" s="67"/>
      <c r="S982" s="67"/>
      <c r="T982" s="67"/>
      <c r="U982" s="67"/>
      <c r="V982" s="67"/>
      <c r="W982" s="67"/>
      <c r="X982" s="67"/>
      <c r="Y982" s="67"/>
      <c r="Z982" s="67"/>
    </row>
    <row r="983" spans="1:26" ht="14.25" customHeight="1" x14ac:dyDescent="0.2">
      <c r="A983" s="67"/>
      <c r="B983" s="67"/>
      <c r="C983" s="67"/>
      <c r="D983" s="67"/>
      <c r="E983" s="67"/>
      <c r="F983" s="67"/>
      <c r="G983" s="67"/>
      <c r="H983" s="67"/>
      <c r="I983" s="67"/>
      <c r="J983" s="67"/>
      <c r="K983" s="67"/>
      <c r="L983" s="67"/>
      <c r="M983" s="67"/>
      <c r="N983" s="67"/>
      <c r="O983" s="67"/>
      <c r="P983" s="67"/>
      <c r="Q983" s="67"/>
      <c r="R983" s="67"/>
      <c r="S983" s="67"/>
      <c r="T983" s="67"/>
      <c r="U983" s="67"/>
      <c r="V983" s="67"/>
      <c r="W983" s="67"/>
      <c r="X983" s="67"/>
      <c r="Y983" s="67"/>
      <c r="Z983" s="67"/>
    </row>
    <row r="984" spans="1:26" ht="14.25" customHeight="1" x14ac:dyDescent="0.2">
      <c r="A984" s="67"/>
      <c r="B984" s="67"/>
      <c r="C984" s="67"/>
      <c r="D984" s="67"/>
      <c r="E984" s="67"/>
      <c r="F984" s="67"/>
      <c r="G984" s="67"/>
      <c r="H984" s="67"/>
      <c r="I984" s="67"/>
      <c r="J984" s="67"/>
      <c r="K984" s="67"/>
      <c r="L984" s="67"/>
      <c r="M984" s="67"/>
      <c r="N984" s="67"/>
      <c r="O984" s="67"/>
      <c r="P984" s="67"/>
      <c r="Q984" s="67"/>
      <c r="R984" s="67"/>
      <c r="S984" s="67"/>
      <c r="T984" s="67"/>
      <c r="U984" s="67"/>
      <c r="V984" s="67"/>
      <c r="W984" s="67"/>
      <c r="X984" s="67"/>
      <c r="Y984" s="67"/>
      <c r="Z984" s="67"/>
    </row>
    <row r="985" spans="1:26" ht="14.25" customHeight="1" x14ac:dyDescent="0.2">
      <c r="A985" s="67"/>
      <c r="B985" s="67"/>
      <c r="C985" s="67"/>
      <c r="D985" s="67"/>
      <c r="E985" s="67"/>
      <c r="F985" s="67"/>
      <c r="G985" s="67"/>
      <c r="H985" s="67"/>
      <c r="I985" s="67"/>
      <c r="J985" s="67"/>
      <c r="K985" s="67"/>
      <c r="L985" s="67"/>
      <c r="M985" s="67"/>
      <c r="N985" s="67"/>
      <c r="O985" s="67"/>
      <c r="P985" s="67"/>
      <c r="Q985" s="67"/>
      <c r="R985" s="67"/>
      <c r="S985" s="67"/>
      <c r="T985" s="67"/>
      <c r="U985" s="67"/>
      <c r="V985" s="67"/>
      <c r="W985" s="67"/>
      <c r="X985" s="67"/>
      <c r="Y985" s="67"/>
      <c r="Z985" s="67"/>
    </row>
    <row r="986" spans="1:26" ht="14.25" customHeight="1" x14ac:dyDescent="0.2">
      <c r="A986" s="67"/>
      <c r="B986" s="67"/>
      <c r="C986" s="67"/>
      <c r="D986" s="67"/>
      <c r="E986" s="67"/>
      <c r="F986" s="67"/>
      <c r="G986" s="67"/>
      <c r="H986" s="67"/>
      <c r="I986" s="67"/>
      <c r="J986" s="67"/>
      <c r="K986" s="67"/>
      <c r="L986" s="67"/>
      <c r="M986" s="67"/>
      <c r="N986" s="67"/>
      <c r="O986" s="67"/>
      <c r="P986" s="67"/>
      <c r="Q986" s="67"/>
      <c r="R986" s="67"/>
      <c r="S986" s="67"/>
      <c r="T986" s="67"/>
      <c r="U986" s="67"/>
      <c r="V986" s="67"/>
      <c r="W986" s="67"/>
      <c r="X986" s="67"/>
      <c r="Y986" s="67"/>
      <c r="Z986" s="67"/>
    </row>
    <row r="987" spans="1:26" ht="14.25" customHeight="1" x14ac:dyDescent="0.2">
      <c r="A987" s="67"/>
      <c r="B987" s="67"/>
      <c r="C987" s="67"/>
      <c r="D987" s="67"/>
      <c r="E987" s="67"/>
      <c r="F987" s="67"/>
      <c r="G987" s="67"/>
      <c r="H987" s="67"/>
      <c r="I987" s="67"/>
      <c r="J987" s="67"/>
      <c r="K987" s="67"/>
      <c r="L987" s="67"/>
      <c r="M987" s="67"/>
      <c r="N987" s="67"/>
      <c r="O987" s="67"/>
      <c r="P987" s="67"/>
      <c r="Q987" s="67"/>
      <c r="R987" s="67"/>
      <c r="S987" s="67"/>
      <c r="T987" s="67"/>
      <c r="U987" s="67"/>
      <c r="V987" s="67"/>
      <c r="W987" s="67"/>
      <c r="X987" s="67"/>
      <c r="Y987" s="67"/>
      <c r="Z987" s="67"/>
    </row>
    <row r="988" spans="1:26" ht="14.25" customHeight="1" x14ac:dyDescent="0.2">
      <c r="A988" s="67"/>
      <c r="B988" s="67"/>
      <c r="C988" s="67"/>
      <c r="D988" s="67"/>
      <c r="E988" s="67"/>
      <c r="F988" s="67"/>
      <c r="G988" s="67"/>
      <c r="H988" s="67"/>
      <c r="I988" s="67"/>
      <c r="J988" s="67"/>
      <c r="K988" s="67"/>
      <c r="L988" s="67"/>
      <c r="M988" s="67"/>
      <c r="N988" s="67"/>
      <c r="O988" s="67"/>
      <c r="P988" s="67"/>
      <c r="Q988" s="67"/>
      <c r="R988" s="67"/>
      <c r="S988" s="67"/>
      <c r="T988" s="67"/>
      <c r="U988" s="67"/>
      <c r="V988" s="67"/>
      <c r="W988" s="67"/>
      <c r="X988" s="67"/>
      <c r="Y988" s="67"/>
      <c r="Z988" s="67"/>
    </row>
    <row r="989" spans="1:26" ht="14.25" customHeight="1" x14ac:dyDescent="0.2">
      <c r="A989" s="67"/>
      <c r="B989" s="67"/>
      <c r="C989" s="67"/>
      <c r="D989" s="67"/>
      <c r="E989" s="67"/>
      <c r="F989" s="67"/>
      <c r="G989" s="67"/>
      <c r="H989" s="67"/>
      <c r="I989" s="67"/>
      <c r="J989" s="67"/>
      <c r="K989" s="67"/>
      <c r="L989" s="67"/>
      <c r="M989" s="67"/>
      <c r="N989" s="67"/>
      <c r="O989" s="67"/>
      <c r="P989" s="67"/>
      <c r="Q989" s="67"/>
      <c r="R989" s="67"/>
      <c r="S989" s="67"/>
      <c r="T989" s="67"/>
      <c r="U989" s="67"/>
      <c r="V989" s="67"/>
      <c r="W989" s="67"/>
      <c r="X989" s="67"/>
      <c r="Y989" s="67"/>
      <c r="Z989" s="67"/>
    </row>
    <row r="990" spans="1:26" ht="14.25" customHeight="1" x14ac:dyDescent="0.2">
      <c r="A990" s="67"/>
      <c r="B990" s="67"/>
      <c r="C990" s="67"/>
      <c r="D990" s="67"/>
      <c r="E990" s="67"/>
      <c r="F990" s="67"/>
      <c r="G990" s="67"/>
      <c r="H990" s="67"/>
      <c r="I990" s="67"/>
      <c r="J990" s="67"/>
      <c r="K990" s="67"/>
      <c r="L990" s="67"/>
      <c r="M990" s="67"/>
      <c r="N990" s="67"/>
      <c r="O990" s="67"/>
      <c r="P990" s="67"/>
      <c r="Q990" s="67"/>
      <c r="R990" s="67"/>
      <c r="S990" s="67"/>
      <c r="T990" s="67"/>
      <c r="U990" s="67"/>
      <c r="V990" s="67"/>
      <c r="W990" s="67"/>
      <c r="X990" s="67"/>
      <c r="Y990" s="67"/>
      <c r="Z990" s="67"/>
    </row>
    <row r="991" spans="1:26" ht="14.25" customHeight="1" x14ac:dyDescent="0.2">
      <c r="A991" s="67"/>
      <c r="B991" s="67"/>
      <c r="C991" s="67"/>
      <c r="D991" s="67"/>
      <c r="E991" s="67"/>
      <c r="F991" s="67"/>
      <c r="G991" s="67"/>
      <c r="H991" s="67"/>
      <c r="I991" s="67"/>
      <c r="J991" s="67"/>
      <c r="K991" s="67"/>
      <c r="L991" s="67"/>
      <c r="M991" s="67"/>
      <c r="N991" s="67"/>
      <c r="O991" s="67"/>
      <c r="P991" s="67"/>
      <c r="Q991" s="67"/>
      <c r="R991" s="67"/>
      <c r="S991" s="67"/>
      <c r="T991" s="67"/>
      <c r="U991" s="67"/>
      <c r="V991" s="67"/>
      <c r="W991" s="67"/>
      <c r="X991" s="67"/>
      <c r="Y991" s="67"/>
      <c r="Z991" s="67"/>
    </row>
    <row r="992" spans="1:26" ht="14.25" customHeight="1" x14ac:dyDescent="0.2">
      <c r="A992" s="67"/>
      <c r="B992" s="67"/>
      <c r="C992" s="67"/>
      <c r="D992" s="67"/>
      <c r="E992" s="67"/>
      <c r="F992" s="67"/>
      <c r="G992" s="67"/>
      <c r="H992" s="67"/>
      <c r="I992" s="67"/>
      <c r="J992" s="67"/>
      <c r="K992" s="67"/>
      <c r="L992" s="67"/>
      <c r="M992" s="67"/>
      <c r="N992" s="67"/>
      <c r="O992" s="67"/>
      <c r="P992" s="67"/>
      <c r="Q992" s="67"/>
      <c r="R992" s="67"/>
      <c r="S992" s="67"/>
      <c r="T992" s="67"/>
      <c r="U992" s="67"/>
      <c r="V992" s="67"/>
      <c r="W992" s="67"/>
      <c r="X992" s="67"/>
      <c r="Y992" s="67"/>
      <c r="Z992" s="67"/>
    </row>
    <row r="993" spans="1:26" ht="14.25" customHeight="1" x14ac:dyDescent="0.2">
      <c r="A993" s="67"/>
      <c r="B993" s="67"/>
      <c r="C993" s="67"/>
      <c r="D993" s="67"/>
      <c r="E993" s="67"/>
      <c r="F993" s="67"/>
      <c r="G993" s="67"/>
      <c r="H993" s="67"/>
      <c r="I993" s="67"/>
      <c r="J993" s="67"/>
      <c r="K993" s="67"/>
      <c r="L993" s="67"/>
      <c r="M993" s="67"/>
      <c r="N993" s="67"/>
      <c r="O993" s="67"/>
      <c r="P993" s="67"/>
      <c r="Q993" s="67"/>
      <c r="R993" s="67"/>
      <c r="S993" s="67"/>
      <c r="T993" s="67"/>
      <c r="U993" s="67"/>
      <c r="V993" s="67"/>
      <c r="W993" s="67"/>
      <c r="X993" s="67"/>
      <c r="Y993" s="67"/>
      <c r="Z993" s="67"/>
    </row>
    <row r="994" spans="1:26" ht="14.25" customHeight="1" x14ac:dyDescent="0.2">
      <c r="A994" s="67"/>
      <c r="B994" s="67"/>
      <c r="C994" s="67"/>
      <c r="D994" s="67"/>
      <c r="E994" s="67"/>
      <c r="F994" s="67"/>
      <c r="G994" s="67"/>
      <c r="H994" s="67"/>
      <c r="I994" s="67"/>
      <c r="J994" s="67"/>
      <c r="K994" s="67"/>
      <c r="L994" s="67"/>
      <c r="M994" s="67"/>
      <c r="N994" s="67"/>
      <c r="O994" s="67"/>
      <c r="P994" s="67"/>
      <c r="Q994" s="67"/>
      <c r="R994" s="67"/>
      <c r="S994" s="67"/>
      <c r="T994" s="67"/>
      <c r="U994" s="67"/>
      <c r="V994" s="67"/>
      <c r="W994" s="67"/>
      <c r="X994" s="67"/>
      <c r="Y994" s="67"/>
      <c r="Z994" s="67"/>
    </row>
    <row r="995" spans="1:26" ht="14.25" customHeight="1" x14ac:dyDescent="0.2">
      <c r="A995" s="67"/>
      <c r="B995" s="67"/>
      <c r="C995" s="67"/>
      <c r="D995" s="67"/>
      <c r="E995" s="67"/>
      <c r="F995" s="67"/>
      <c r="G995" s="67"/>
      <c r="H995" s="67"/>
      <c r="I995" s="67"/>
      <c r="J995" s="67"/>
      <c r="K995" s="67"/>
      <c r="L995" s="67"/>
      <c r="M995" s="67"/>
      <c r="N995" s="67"/>
      <c r="O995" s="67"/>
      <c r="P995" s="67"/>
      <c r="Q995" s="67"/>
      <c r="R995" s="67"/>
      <c r="S995" s="67"/>
      <c r="T995" s="67"/>
      <c r="U995" s="67"/>
      <c r="V995" s="67"/>
      <c r="W995" s="67"/>
      <c r="X995" s="67"/>
      <c r="Y995" s="67"/>
      <c r="Z995" s="67"/>
    </row>
    <row r="996" spans="1:26" ht="14.25" customHeight="1" x14ac:dyDescent="0.2">
      <c r="A996" s="67"/>
      <c r="B996" s="67"/>
      <c r="C996" s="67"/>
      <c r="D996" s="67"/>
      <c r="E996" s="67"/>
      <c r="F996" s="67"/>
      <c r="G996" s="67"/>
      <c r="H996" s="67"/>
      <c r="I996" s="67"/>
      <c r="J996" s="67"/>
      <c r="K996" s="67"/>
      <c r="L996" s="67"/>
      <c r="M996" s="67"/>
      <c r="N996" s="67"/>
      <c r="O996" s="67"/>
      <c r="P996" s="67"/>
      <c r="Q996" s="67"/>
      <c r="R996" s="67"/>
      <c r="S996" s="67"/>
      <c r="T996" s="67"/>
      <c r="U996" s="67"/>
      <c r="V996" s="67"/>
      <c r="W996" s="67"/>
      <c r="X996" s="67"/>
      <c r="Y996" s="67"/>
      <c r="Z996" s="67"/>
    </row>
    <row r="997" spans="1:26" ht="14.25" customHeight="1" x14ac:dyDescent="0.2">
      <c r="A997" s="67"/>
      <c r="B997" s="67"/>
      <c r="C997" s="67"/>
      <c r="D997" s="67"/>
      <c r="E997" s="67"/>
      <c r="F997" s="67"/>
      <c r="G997" s="67"/>
      <c r="H997" s="67"/>
      <c r="I997" s="67"/>
      <c r="J997" s="67"/>
      <c r="K997" s="67"/>
      <c r="L997" s="67"/>
      <c r="M997" s="67"/>
      <c r="N997" s="67"/>
      <c r="O997" s="67"/>
      <c r="P997" s="67"/>
      <c r="Q997" s="67"/>
      <c r="R997" s="67"/>
      <c r="S997" s="67"/>
      <c r="T997" s="67"/>
      <c r="U997" s="67"/>
      <c r="V997" s="67"/>
      <c r="W997" s="67"/>
      <c r="X997" s="67"/>
      <c r="Y997" s="67"/>
      <c r="Z997" s="67"/>
    </row>
    <row r="998" spans="1:26" ht="14.25" customHeight="1" x14ac:dyDescent="0.2">
      <c r="A998" s="67"/>
      <c r="B998" s="67"/>
      <c r="C998" s="67"/>
      <c r="D998" s="67"/>
      <c r="E998" s="67"/>
      <c r="F998" s="67"/>
      <c r="G998" s="67"/>
      <c r="H998" s="67"/>
      <c r="I998" s="67"/>
      <c r="J998" s="67"/>
      <c r="K998" s="67"/>
      <c r="L998" s="67"/>
      <c r="M998" s="67"/>
      <c r="N998" s="67"/>
      <c r="O998" s="67"/>
      <c r="P998" s="67"/>
      <c r="Q998" s="67"/>
      <c r="R998" s="67"/>
      <c r="S998" s="67"/>
      <c r="T998" s="67"/>
      <c r="U998" s="67"/>
      <c r="V998" s="67"/>
      <c r="W998" s="67"/>
      <c r="X998" s="67"/>
      <c r="Y998" s="67"/>
      <c r="Z998" s="67"/>
    </row>
    <row r="999" spans="1:26" ht="14.25" customHeight="1" x14ac:dyDescent="0.2">
      <c r="A999" s="67"/>
      <c r="B999" s="67"/>
      <c r="C999" s="67"/>
      <c r="D999" s="67"/>
      <c r="E999" s="67"/>
      <c r="F999" s="67"/>
      <c r="G999" s="67"/>
      <c r="H999" s="67"/>
      <c r="I999" s="67"/>
      <c r="J999" s="67"/>
      <c r="K999" s="67"/>
      <c r="L999" s="67"/>
      <c r="M999" s="67"/>
      <c r="N999" s="67"/>
      <c r="O999" s="67"/>
      <c r="P999" s="67"/>
      <c r="Q999" s="67"/>
      <c r="R999" s="67"/>
      <c r="S999" s="67"/>
      <c r="T999" s="67"/>
      <c r="U999" s="67"/>
      <c r="V999" s="67"/>
      <c r="W999" s="67"/>
      <c r="X999" s="67"/>
      <c r="Y999" s="67"/>
      <c r="Z999" s="67"/>
    </row>
    <row r="1000" spans="1:26" ht="14.25" customHeight="1" x14ac:dyDescent="0.2">
      <c r="A1000" s="67"/>
      <c r="B1000" s="67"/>
      <c r="C1000" s="67"/>
      <c r="D1000" s="67"/>
      <c r="E1000" s="67"/>
      <c r="F1000" s="67"/>
      <c r="G1000" s="67"/>
      <c r="H1000" s="67"/>
      <c r="I1000" s="67"/>
      <c r="J1000" s="67"/>
      <c r="K1000" s="67"/>
      <c r="L1000" s="67"/>
      <c r="M1000" s="67"/>
      <c r="N1000" s="67"/>
      <c r="O1000" s="67"/>
      <c r="P1000" s="67"/>
      <c r="Q1000" s="67"/>
      <c r="R1000" s="67"/>
      <c r="S1000" s="67"/>
      <c r="T1000" s="67"/>
      <c r="U1000" s="67"/>
      <c r="V1000" s="67"/>
      <c r="W1000" s="67"/>
      <c r="X1000" s="67"/>
      <c r="Y1000" s="67"/>
      <c r="Z1000" s="67"/>
    </row>
  </sheetData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C55A11"/>
    <pageSetUpPr fitToPage="1"/>
  </sheetPr>
  <dimension ref="A1:Z1000"/>
  <sheetViews>
    <sheetView zoomScale="95" zoomScaleNormal="95" workbookViewId="0">
      <pane ySplit="10" topLeftCell="A11" activePane="bottomLeft" state="frozen"/>
      <selection pane="bottomLeft" activeCell="B6" sqref="B6"/>
    </sheetView>
  </sheetViews>
  <sheetFormatPr baseColWidth="10" defaultColWidth="12.625" defaultRowHeight="15" customHeight="1" x14ac:dyDescent="0.2"/>
  <cols>
    <col min="1" max="1" width="34" customWidth="1"/>
    <col min="2" max="2" width="7" customWidth="1"/>
    <col min="3" max="3" width="9.25" customWidth="1"/>
    <col min="4" max="4" width="8" customWidth="1"/>
    <col min="5" max="5" width="12.5" customWidth="1"/>
    <col min="6" max="7" width="11.375" customWidth="1"/>
    <col min="8" max="8" width="11.25" customWidth="1"/>
    <col min="9" max="11" width="12.5" customWidth="1"/>
    <col min="12" max="12" width="11.375" customWidth="1"/>
    <col min="13" max="14" width="9.375" customWidth="1"/>
    <col min="15" max="15" width="27.125" hidden="1" customWidth="1"/>
    <col min="16" max="16" width="10.375" hidden="1" customWidth="1"/>
    <col min="17" max="18" width="10.125" hidden="1" customWidth="1"/>
    <col min="19" max="22" width="13.75" hidden="1" customWidth="1"/>
  </cols>
  <sheetData>
    <row r="1" spans="1:26" ht="14.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1"/>
      <c r="X1" s="1"/>
      <c r="Y1" s="1"/>
      <c r="Z1" s="1"/>
    </row>
    <row r="2" spans="1:26" ht="14.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1"/>
      <c r="X2" s="1"/>
      <c r="Y2" s="1"/>
      <c r="Z2" s="1"/>
    </row>
    <row r="3" spans="1:26" ht="14.2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  <c r="R3" s="2"/>
      <c r="S3" s="2"/>
      <c r="T3" s="2"/>
      <c r="U3" s="2"/>
      <c r="V3" s="2"/>
      <c r="W3" s="1"/>
      <c r="X3" s="1"/>
      <c r="Y3" s="1"/>
      <c r="Z3" s="1"/>
    </row>
    <row r="4" spans="1:26" ht="14.2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/>
      <c r="P4" s="2"/>
      <c r="Q4" s="2"/>
      <c r="R4" s="2"/>
      <c r="S4" s="2"/>
      <c r="T4" s="2"/>
      <c r="U4" s="2"/>
      <c r="V4" s="2"/>
      <c r="W4" s="1"/>
      <c r="X4" s="1"/>
      <c r="Y4" s="1"/>
      <c r="Z4" s="1"/>
    </row>
    <row r="5" spans="1:26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"/>
      <c r="P5" s="2"/>
      <c r="Q5" s="2"/>
      <c r="R5" s="2"/>
      <c r="S5" s="2"/>
      <c r="T5" s="2"/>
      <c r="U5" s="2"/>
      <c r="V5" s="2"/>
      <c r="W5" s="1"/>
      <c r="X5" s="1"/>
      <c r="Y5" s="1"/>
      <c r="Z5" s="1"/>
    </row>
    <row r="6" spans="1:26" ht="1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"/>
      <c r="P6" s="2"/>
      <c r="Q6" s="2"/>
      <c r="R6" s="2"/>
      <c r="S6" s="2"/>
      <c r="T6" s="2"/>
      <c r="U6" s="2"/>
      <c r="V6" s="2"/>
      <c r="W6" s="1"/>
      <c r="X6" s="1"/>
      <c r="Y6" s="1"/>
      <c r="Z6" s="1"/>
    </row>
    <row r="7" spans="1:26" ht="22.5" customHeight="1" x14ac:dyDescent="0.2">
      <c r="A7" s="3" t="s">
        <v>0</v>
      </c>
      <c r="B7" s="85" t="s">
        <v>894</v>
      </c>
      <c r="C7" s="86"/>
      <c r="D7" s="86"/>
      <c r="E7" s="86"/>
      <c r="F7" s="86"/>
      <c r="G7" s="87"/>
      <c r="H7" s="88"/>
      <c r="I7" s="89"/>
      <c r="J7" s="90"/>
      <c r="K7" s="74" t="s">
        <v>1</v>
      </c>
      <c r="L7" s="91">
        <v>46107</v>
      </c>
      <c r="M7" s="92"/>
      <c r="N7" s="1"/>
      <c r="O7" s="2" t="s">
        <v>2</v>
      </c>
      <c r="P7" s="2"/>
      <c r="Q7" s="2" t="s">
        <v>3</v>
      </c>
      <c r="R7" s="2" t="s">
        <v>4</v>
      </c>
      <c r="S7" s="2" t="s">
        <v>5</v>
      </c>
      <c r="T7" s="2" t="s">
        <v>6</v>
      </c>
      <c r="U7" s="2" t="s">
        <v>7</v>
      </c>
      <c r="V7" s="2" t="s">
        <v>8</v>
      </c>
      <c r="W7" s="1"/>
      <c r="X7" s="1"/>
      <c r="Y7" s="1"/>
      <c r="Z7" s="1"/>
    </row>
    <row r="8" spans="1:26" ht="15" customHeight="1" x14ac:dyDescent="0.2">
      <c r="A8" s="93" t="s">
        <v>9</v>
      </c>
      <c r="B8" s="94"/>
      <c r="C8" s="94"/>
      <c r="D8" s="94"/>
      <c r="E8" s="94"/>
      <c r="F8" s="94"/>
      <c r="G8" s="95"/>
      <c r="H8" s="4" t="s">
        <v>10</v>
      </c>
      <c r="I8" s="99">
        <v>25</v>
      </c>
      <c r="J8" s="87"/>
      <c r="K8" s="5"/>
      <c r="L8" s="4"/>
      <c r="M8" s="4"/>
      <c r="N8" s="1"/>
      <c r="O8" s="6" t="str">
        <f>$B$7</f>
        <v>Diseño de moda básico M2 Técnicas del patrón femenino</v>
      </c>
      <c r="P8" s="7">
        <f>G35</f>
        <v>25</v>
      </c>
      <c r="Q8" s="8">
        <f>$J$7</f>
        <v>0</v>
      </c>
      <c r="R8" s="8">
        <f>$L$7</f>
        <v>46107</v>
      </c>
      <c r="S8" s="6">
        <f>$M$15</f>
        <v>0.95111111111111113</v>
      </c>
      <c r="T8" s="6">
        <f>$M$22</f>
        <v>0.91840000000000011</v>
      </c>
      <c r="U8" s="6">
        <f>$M$27</f>
        <v>0.91466666666666674</v>
      </c>
      <c r="V8" s="6">
        <f>$S$8</f>
        <v>0.95111111111111113</v>
      </c>
      <c r="W8" s="1"/>
      <c r="X8" s="1"/>
      <c r="Y8" s="1"/>
      <c r="Z8" s="1"/>
    </row>
    <row r="9" spans="1:26" ht="15.75" customHeight="1" x14ac:dyDescent="0.2">
      <c r="A9" s="96"/>
      <c r="B9" s="97"/>
      <c r="C9" s="97"/>
      <c r="D9" s="97"/>
      <c r="E9" s="97"/>
      <c r="F9" s="97"/>
      <c r="G9" s="98"/>
      <c r="H9" s="4" t="s">
        <v>11</v>
      </c>
      <c r="I9" s="99">
        <v>0</v>
      </c>
      <c r="J9" s="87"/>
      <c r="K9" s="4"/>
      <c r="L9" s="4"/>
      <c r="M9" s="4"/>
      <c r="N9" s="1"/>
      <c r="O9" s="2"/>
      <c r="P9" s="2"/>
      <c r="Q9" s="2"/>
      <c r="R9" s="2"/>
      <c r="S9" s="2"/>
      <c r="T9" s="2"/>
      <c r="U9" s="2"/>
      <c r="V9" s="2"/>
      <c r="W9" s="1"/>
      <c r="X9" s="1"/>
      <c r="Y9" s="1"/>
      <c r="Z9" s="1"/>
    </row>
    <row r="10" spans="1:26" ht="16.5" customHeight="1" x14ac:dyDescent="0.2">
      <c r="A10" s="9" t="s">
        <v>12</v>
      </c>
      <c r="B10" s="79" t="s">
        <v>13</v>
      </c>
      <c r="C10" s="80"/>
      <c r="D10" s="80"/>
      <c r="E10" s="80"/>
      <c r="F10" s="80"/>
      <c r="G10" s="81"/>
      <c r="H10" s="99" t="s">
        <v>13</v>
      </c>
      <c r="I10" s="86"/>
      <c r="J10" s="86"/>
      <c r="K10" s="86"/>
      <c r="L10" s="86"/>
      <c r="M10" s="87"/>
      <c r="N10" s="1"/>
      <c r="O10" s="2"/>
      <c r="P10" s="2"/>
      <c r="Q10" s="2"/>
      <c r="R10" s="2"/>
      <c r="S10" s="2"/>
      <c r="T10" s="2"/>
      <c r="U10" s="2"/>
      <c r="V10" s="2"/>
      <c r="W10" s="1"/>
      <c r="X10" s="1"/>
      <c r="Y10" s="1"/>
      <c r="Z10" s="1"/>
    </row>
    <row r="11" spans="1:26" ht="15.75" x14ac:dyDescent="0.2">
      <c r="A11" s="10" t="s">
        <v>14</v>
      </c>
      <c r="B11" s="11" t="s">
        <v>15</v>
      </c>
      <c r="C11" s="11" t="s">
        <v>16</v>
      </c>
      <c r="D11" s="11" t="s">
        <v>17</v>
      </c>
      <c r="E11" s="11" t="s">
        <v>18</v>
      </c>
      <c r="F11" s="11" t="s">
        <v>19</v>
      </c>
      <c r="G11" s="12" t="s">
        <v>20</v>
      </c>
      <c r="H11" s="13" t="s">
        <v>15</v>
      </c>
      <c r="I11" s="13" t="s">
        <v>16</v>
      </c>
      <c r="J11" s="13" t="s">
        <v>17</v>
      </c>
      <c r="K11" s="13" t="s">
        <v>18</v>
      </c>
      <c r="L11" s="13" t="s">
        <v>19</v>
      </c>
      <c r="M11" s="14" t="s">
        <v>20</v>
      </c>
      <c r="O11" s="2"/>
      <c r="P11" s="2"/>
      <c r="Q11" s="2"/>
      <c r="R11" s="2"/>
      <c r="S11" s="2"/>
      <c r="T11" s="2"/>
      <c r="U11" s="2"/>
      <c r="V11" s="2"/>
      <c r="W11" s="1"/>
      <c r="X11" s="1"/>
      <c r="Y11" s="1"/>
      <c r="Z11" s="1"/>
    </row>
    <row r="12" spans="1:26" ht="33" thickTop="1" thickBot="1" x14ac:dyDescent="0.25">
      <c r="A12" s="15" t="s">
        <v>21</v>
      </c>
      <c r="B12" s="16"/>
      <c r="C12" s="16"/>
      <c r="D12" s="16"/>
      <c r="E12" s="16">
        <v>5</v>
      </c>
      <c r="F12" s="16">
        <v>20</v>
      </c>
      <c r="G12" s="16">
        <v>25</v>
      </c>
      <c r="H12" s="18">
        <f>IFERROR(B12/$G$12,0)</f>
        <v>0</v>
      </c>
      <c r="I12" s="18">
        <f t="shared" ref="I12:L12" si="0">IFERROR(C12/$G$12,0)</f>
        <v>0</v>
      </c>
      <c r="J12" s="18">
        <f t="shared" si="0"/>
        <v>0</v>
      </c>
      <c r="K12" s="18">
        <f t="shared" si="0"/>
        <v>0.2</v>
      </c>
      <c r="L12" s="18">
        <f t="shared" si="0"/>
        <v>0.8</v>
      </c>
      <c r="M12" s="19" t="s">
        <v>22</v>
      </c>
      <c r="O12" s="2"/>
      <c r="P12" s="2"/>
      <c r="Q12" s="2"/>
      <c r="R12" s="2"/>
      <c r="S12" s="2"/>
      <c r="T12" s="2"/>
      <c r="U12" s="2"/>
      <c r="V12" s="2"/>
      <c r="W12" s="1"/>
      <c r="X12" s="1"/>
      <c r="Y12" s="1"/>
      <c r="Z12" s="1"/>
    </row>
    <row r="13" spans="1:26" ht="33" thickTop="1" thickBot="1" x14ac:dyDescent="0.25">
      <c r="A13" s="15" t="s">
        <v>23</v>
      </c>
      <c r="B13" s="16"/>
      <c r="C13" s="16"/>
      <c r="D13" s="16"/>
      <c r="E13" s="16">
        <v>7</v>
      </c>
      <c r="F13" s="16">
        <v>18</v>
      </c>
      <c r="G13" s="16">
        <v>25</v>
      </c>
      <c r="H13" s="18">
        <v>0</v>
      </c>
      <c r="I13" s="18">
        <f t="shared" ref="I13:K13" si="1">IFERROR(C13/$G$12,0)</f>
        <v>0</v>
      </c>
      <c r="J13" s="18">
        <f t="shared" si="1"/>
        <v>0</v>
      </c>
      <c r="K13" s="18">
        <f t="shared" si="1"/>
        <v>0.28000000000000003</v>
      </c>
      <c r="L13" s="18">
        <f>IFERROR(F14/$G$12,0)</f>
        <v>0.68</v>
      </c>
      <c r="M13" s="20" t="s">
        <v>22</v>
      </c>
      <c r="O13" s="2"/>
      <c r="P13" s="2"/>
      <c r="Q13" s="2"/>
      <c r="R13" s="2"/>
      <c r="S13" s="2"/>
      <c r="T13" s="2"/>
      <c r="U13" s="2"/>
      <c r="V13" s="2"/>
      <c r="W13" s="1"/>
      <c r="X13" s="1"/>
      <c r="Y13" s="1"/>
      <c r="Z13" s="1"/>
    </row>
    <row r="14" spans="1:26" ht="48.75" thickTop="1" thickBot="1" x14ac:dyDescent="0.25">
      <c r="A14" s="15" t="s">
        <v>24</v>
      </c>
      <c r="B14" s="16"/>
      <c r="C14" s="16"/>
      <c r="D14" s="16"/>
      <c r="E14" s="16">
        <v>8</v>
      </c>
      <c r="F14" s="16">
        <v>17</v>
      </c>
      <c r="G14" s="16">
        <v>25</v>
      </c>
      <c r="H14" s="18">
        <f t="shared" ref="H14:K14" si="2">IFERROR(B14/$G$12,0)</f>
        <v>0</v>
      </c>
      <c r="I14" s="18">
        <f t="shared" si="2"/>
        <v>0</v>
      </c>
      <c r="J14" s="18">
        <f t="shared" si="2"/>
        <v>0</v>
      </c>
      <c r="K14" s="18">
        <f t="shared" si="2"/>
        <v>0.32</v>
      </c>
      <c r="L14" s="18">
        <f>IFERROR(F15/$G$12,0)</f>
        <v>0.73333333333333328</v>
      </c>
      <c r="M14" s="20" t="s">
        <v>22</v>
      </c>
      <c r="O14" s="2"/>
      <c r="P14" s="2"/>
      <c r="Q14" s="2"/>
      <c r="R14" s="2"/>
      <c r="S14" s="2"/>
      <c r="T14" s="2"/>
      <c r="U14" s="2"/>
      <c r="V14" s="2"/>
      <c r="W14" s="1"/>
      <c r="X14" s="1"/>
      <c r="Y14" s="1"/>
      <c r="Z14" s="1"/>
    </row>
    <row r="15" spans="1:26" ht="17.25" thickTop="1" thickBot="1" x14ac:dyDescent="0.25">
      <c r="A15" s="21" t="s">
        <v>25</v>
      </c>
      <c r="B15" s="22">
        <f>IFERROR(AVERAGE(B12:B14),0)</f>
        <v>0</v>
      </c>
      <c r="C15" s="22">
        <f t="shared" ref="C15:F15" si="3">IFERROR(AVERAGE(C12:C14),0)</f>
        <v>0</v>
      </c>
      <c r="D15" s="22">
        <f t="shared" si="3"/>
        <v>0</v>
      </c>
      <c r="E15" s="30">
        <f t="shared" si="3"/>
        <v>6.666666666666667</v>
      </c>
      <c r="F15" s="30">
        <f t="shared" si="3"/>
        <v>18.333333333333332</v>
      </c>
      <c r="G15" s="22"/>
      <c r="H15" s="23">
        <f>AVERAGE(H12:H14)*0.2</f>
        <v>0</v>
      </c>
      <c r="I15" s="23">
        <f>AVERAGE(I12:I14)*0.4</f>
        <v>0</v>
      </c>
      <c r="J15" s="23">
        <f>AVERAGE(J12:J14)*0.6</f>
        <v>0</v>
      </c>
      <c r="K15" s="23">
        <f>AVERAGE(K12:K14)*0.8</f>
        <v>0.21333333333333335</v>
      </c>
      <c r="L15" s="23">
        <f>AVERAGE(L12:L14)*1</f>
        <v>0.73777777777777775</v>
      </c>
      <c r="M15" s="24">
        <f>SUM(H15:L15)</f>
        <v>0.95111111111111113</v>
      </c>
      <c r="N15" s="25"/>
      <c r="O15" s="26"/>
      <c r="P15" s="26"/>
      <c r="Q15" s="26"/>
      <c r="R15" s="26"/>
      <c r="S15" s="26"/>
      <c r="T15" s="26"/>
      <c r="U15" s="26"/>
      <c r="V15" s="26"/>
      <c r="W15" s="25"/>
      <c r="X15" s="25"/>
      <c r="Y15" s="25"/>
      <c r="Z15" s="25"/>
    </row>
    <row r="16" spans="1:26" ht="15.75" x14ac:dyDescent="0.2">
      <c r="A16" s="27" t="s">
        <v>26</v>
      </c>
      <c r="B16" s="11" t="s">
        <v>15</v>
      </c>
      <c r="C16" s="11" t="s">
        <v>16</v>
      </c>
      <c r="D16" s="11" t="s">
        <v>17</v>
      </c>
      <c r="E16" s="11" t="s">
        <v>18</v>
      </c>
      <c r="F16" s="11" t="s">
        <v>19</v>
      </c>
      <c r="G16" s="12" t="s">
        <v>20</v>
      </c>
      <c r="H16" s="11" t="s">
        <v>15</v>
      </c>
      <c r="I16" s="11" t="s">
        <v>16</v>
      </c>
      <c r="J16" s="11" t="s">
        <v>17</v>
      </c>
      <c r="K16" s="11" t="s">
        <v>18</v>
      </c>
      <c r="L16" s="28" t="s">
        <v>19</v>
      </c>
      <c r="M16" s="12" t="s">
        <v>20</v>
      </c>
      <c r="O16" s="2"/>
      <c r="P16" s="2"/>
      <c r="Q16" s="2"/>
      <c r="R16" s="2"/>
      <c r="S16" s="2"/>
      <c r="T16" s="2"/>
      <c r="U16" s="2"/>
      <c r="V16" s="2"/>
      <c r="W16" s="1"/>
      <c r="X16" s="1"/>
      <c r="Y16" s="1"/>
      <c r="Z16" s="1"/>
    </row>
    <row r="17" spans="1:26" ht="31.5" x14ac:dyDescent="0.2">
      <c r="A17" s="15" t="s">
        <v>27</v>
      </c>
      <c r="B17" s="16"/>
      <c r="C17" s="16"/>
      <c r="D17" s="16"/>
      <c r="E17" s="16">
        <v>12</v>
      </c>
      <c r="F17" s="16">
        <v>13</v>
      </c>
      <c r="G17" s="16">
        <v>25</v>
      </c>
      <c r="H17" s="18" t="s">
        <v>672</v>
      </c>
      <c r="I17" s="18">
        <f t="shared" ref="I17:L17" si="4">IFERROR(C17/$G$17,0)</f>
        <v>0</v>
      </c>
      <c r="J17" s="18">
        <f t="shared" si="4"/>
        <v>0</v>
      </c>
      <c r="K17" s="18">
        <f t="shared" si="4"/>
        <v>0.48</v>
      </c>
      <c r="L17" s="18">
        <f t="shared" si="4"/>
        <v>0.52</v>
      </c>
      <c r="M17" s="20" t="s">
        <v>22</v>
      </c>
      <c r="O17" s="2"/>
      <c r="P17" s="2"/>
      <c r="Q17" s="2"/>
      <c r="R17" s="2"/>
      <c r="S17" s="2"/>
      <c r="T17" s="2"/>
      <c r="U17" s="2"/>
      <c r="V17" s="2"/>
      <c r="W17" s="1"/>
      <c r="X17" s="1"/>
      <c r="Y17" s="1"/>
      <c r="Z17" s="1"/>
    </row>
    <row r="18" spans="1:26" ht="47.25" x14ac:dyDescent="0.2">
      <c r="A18" s="15" t="s">
        <v>28</v>
      </c>
      <c r="B18" s="16"/>
      <c r="C18" s="16"/>
      <c r="D18" s="16"/>
      <c r="E18" s="16">
        <v>9</v>
      </c>
      <c r="F18" s="16">
        <v>16</v>
      </c>
      <c r="G18" s="16">
        <v>25</v>
      </c>
      <c r="H18" s="18">
        <f t="shared" ref="H18:K18" si="5">IFERROR(B18/$G$17,0)</f>
        <v>0</v>
      </c>
      <c r="I18" s="18">
        <f t="shared" si="5"/>
        <v>0</v>
      </c>
      <c r="J18" s="18">
        <f t="shared" si="5"/>
        <v>0</v>
      </c>
      <c r="K18" s="18">
        <f t="shared" si="5"/>
        <v>0.36</v>
      </c>
      <c r="L18" s="18">
        <f>IFERROR(F18/$G$17,0)</f>
        <v>0.64</v>
      </c>
      <c r="M18" s="20" t="s">
        <v>22</v>
      </c>
      <c r="O18" s="2"/>
      <c r="P18" s="2"/>
      <c r="Q18" s="2"/>
      <c r="R18" s="2"/>
      <c r="S18" s="2"/>
      <c r="T18" s="2"/>
      <c r="U18" s="2"/>
      <c r="V18" s="2"/>
      <c r="W18" s="1"/>
      <c r="X18" s="1"/>
      <c r="Y18" s="1"/>
      <c r="Z18" s="1"/>
    </row>
    <row r="19" spans="1:26" ht="47.25" x14ac:dyDescent="0.2">
      <c r="A19" s="15" t="s">
        <v>29</v>
      </c>
      <c r="B19" s="16"/>
      <c r="C19" s="16"/>
      <c r="D19" s="16"/>
      <c r="E19" s="16">
        <v>10</v>
      </c>
      <c r="F19" s="16">
        <v>15</v>
      </c>
      <c r="G19" s="16">
        <v>25</v>
      </c>
      <c r="H19" s="18">
        <f t="shared" ref="H19:K19" si="6">IFERROR(B19/$G$17,0)</f>
        <v>0</v>
      </c>
      <c r="I19" s="18">
        <f t="shared" si="6"/>
        <v>0</v>
      </c>
      <c r="J19" s="18">
        <f t="shared" si="6"/>
        <v>0</v>
      </c>
      <c r="K19" s="18">
        <f t="shared" si="6"/>
        <v>0.4</v>
      </c>
      <c r="L19" s="18">
        <f>IFERROR(F19/$G$17,0)</f>
        <v>0.6</v>
      </c>
      <c r="M19" s="20" t="s">
        <v>22</v>
      </c>
      <c r="O19" s="2"/>
      <c r="P19" s="2"/>
      <c r="Q19" s="2"/>
      <c r="R19" s="2"/>
      <c r="S19" s="2"/>
      <c r="T19" s="2"/>
      <c r="U19" s="2"/>
      <c r="V19" s="2"/>
      <c r="W19" s="1"/>
      <c r="X19" s="1"/>
      <c r="Y19" s="1"/>
      <c r="Z19" s="1"/>
    </row>
    <row r="20" spans="1:26" ht="42.75" customHeight="1" x14ac:dyDescent="0.2">
      <c r="A20" s="15" t="s">
        <v>30</v>
      </c>
      <c r="B20" s="16"/>
      <c r="C20" s="16"/>
      <c r="D20" s="16"/>
      <c r="E20" s="16">
        <v>1</v>
      </c>
      <c r="F20" s="16">
        <v>24</v>
      </c>
      <c r="G20" s="16">
        <v>25</v>
      </c>
      <c r="H20" s="18">
        <f t="shared" ref="H20:L20" si="7">IFERROR(B20/$G$17,0)</f>
        <v>0</v>
      </c>
      <c r="I20" s="18">
        <f t="shared" si="7"/>
        <v>0</v>
      </c>
      <c r="J20" s="18">
        <f t="shared" si="7"/>
        <v>0</v>
      </c>
      <c r="K20" s="18">
        <f t="shared" si="7"/>
        <v>0.04</v>
      </c>
      <c r="L20" s="18">
        <f t="shared" si="7"/>
        <v>0.96</v>
      </c>
      <c r="M20" s="20" t="s">
        <v>22</v>
      </c>
      <c r="O20" s="2"/>
      <c r="P20" s="2"/>
      <c r="Q20" s="2"/>
      <c r="R20" s="2"/>
      <c r="S20" s="2"/>
      <c r="T20" s="2"/>
      <c r="U20" s="2"/>
      <c r="V20" s="2"/>
      <c r="W20" s="1"/>
      <c r="X20" s="1"/>
      <c r="Y20" s="1"/>
      <c r="Z20" s="1"/>
    </row>
    <row r="21" spans="1:26" ht="15.75" customHeight="1" x14ac:dyDescent="0.2">
      <c r="A21" s="15" t="s">
        <v>31</v>
      </c>
      <c r="B21" s="16"/>
      <c r="C21" s="16"/>
      <c r="D21" s="16">
        <v>6</v>
      </c>
      <c r="E21" s="16">
        <v>7</v>
      </c>
      <c r="F21" s="16">
        <v>12</v>
      </c>
      <c r="G21" s="16">
        <v>25</v>
      </c>
      <c r="H21" s="18">
        <f t="shared" ref="H21:L21" si="8">IFERROR(B21/$G$17,0)</f>
        <v>0</v>
      </c>
      <c r="I21" s="18">
        <f t="shared" si="8"/>
        <v>0</v>
      </c>
      <c r="J21" s="18">
        <f t="shared" si="8"/>
        <v>0.24</v>
      </c>
      <c r="K21" s="18">
        <f t="shared" si="8"/>
        <v>0.28000000000000003</v>
      </c>
      <c r="L21" s="18">
        <f t="shared" si="8"/>
        <v>0.48</v>
      </c>
      <c r="M21" s="20"/>
      <c r="O21" s="2"/>
      <c r="P21" s="2"/>
      <c r="Q21" s="2"/>
      <c r="R21" s="2"/>
      <c r="S21" s="2"/>
      <c r="T21" s="2"/>
      <c r="U21" s="2"/>
      <c r="V21" s="2"/>
      <c r="W21" s="1"/>
      <c r="X21" s="1"/>
      <c r="Y21" s="1"/>
      <c r="Z21" s="1"/>
    </row>
    <row r="22" spans="1:26" ht="15.75" customHeight="1" x14ac:dyDescent="0.2">
      <c r="A22" s="21" t="s">
        <v>32</v>
      </c>
      <c r="B22" s="22"/>
      <c r="C22" s="22"/>
      <c r="D22" s="22"/>
      <c r="E22" s="22"/>
      <c r="F22" s="22"/>
      <c r="G22" s="22"/>
      <c r="H22" s="24">
        <f>AVERAGE(H17:H21)*0.2</f>
        <v>0</v>
      </c>
      <c r="I22" s="24">
        <f>AVERAGE(I17:I21)*0.4</f>
        <v>0</v>
      </c>
      <c r="J22" s="24">
        <f>AVERAGE(J17:J21)*0.6</f>
        <v>2.8799999999999999E-2</v>
      </c>
      <c r="K22" s="24">
        <f>AVERAGE(K17:K21)*0.8</f>
        <v>0.24960000000000002</v>
      </c>
      <c r="L22" s="29">
        <f>AVERAGE(L17:L21)*1</f>
        <v>0.64</v>
      </c>
      <c r="M22" s="24">
        <f>SUM(H22:L22)</f>
        <v>0.91840000000000011</v>
      </c>
      <c r="N22" s="25"/>
      <c r="O22" s="26"/>
      <c r="P22" s="26"/>
      <c r="Q22" s="26"/>
      <c r="R22" s="26"/>
      <c r="S22" s="26"/>
      <c r="T22" s="26"/>
      <c r="U22" s="26"/>
      <c r="V22" s="26"/>
      <c r="W22" s="25"/>
      <c r="X22" s="25"/>
      <c r="Y22" s="25"/>
      <c r="Z22" s="25"/>
    </row>
    <row r="23" spans="1:26" ht="15.75" customHeight="1" x14ac:dyDescent="0.2">
      <c r="A23" s="27" t="s">
        <v>33</v>
      </c>
      <c r="B23" s="11" t="s">
        <v>15</v>
      </c>
      <c r="C23" s="11" t="s">
        <v>16</v>
      </c>
      <c r="D23" s="11" t="s">
        <v>17</v>
      </c>
      <c r="E23" s="11" t="s">
        <v>18</v>
      </c>
      <c r="F23" s="11" t="s">
        <v>19</v>
      </c>
      <c r="G23" s="12" t="s">
        <v>20</v>
      </c>
      <c r="H23" s="11" t="s">
        <v>15</v>
      </c>
      <c r="I23" s="11" t="s">
        <v>16</v>
      </c>
      <c r="J23" s="11" t="s">
        <v>17</v>
      </c>
      <c r="K23" s="11" t="s">
        <v>18</v>
      </c>
      <c r="L23" s="28" t="s">
        <v>19</v>
      </c>
      <c r="M23" s="12" t="s">
        <v>20</v>
      </c>
      <c r="O23" s="2"/>
      <c r="P23" s="2"/>
      <c r="Q23" s="2"/>
      <c r="R23" s="2"/>
      <c r="S23" s="2"/>
      <c r="T23" s="2"/>
      <c r="U23" s="2"/>
      <c r="V23" s="2"/>
      <c r="W23" s="1"/>
      <c r="X23" s="1"/>
      <c r="Y23" s="1"/>
      <c r="Z23" s="1"/>
    </row>
    <row r="24" spans="1:26" ht="15.75" customHeight="1" x14ac:dyDescent="0.2">
      <c r="A24" s="15" t="s">
        <v>34</v>
      </c>
      <c r="B24" s="16"/>
      <c r="C24" s="16"/>
      <c r="D24" s="16"/>
      <c r="E24" s="16">
        <v>13</v>
      </c>
      <c r="F24" s="16">
        <v>12</v>
      </c>
      <c r="G24" s="16">
        <v>25</v>
      </c>
      <c r="H24" s="18">
        <f t="shared" ref="H24:L24" si="9">IFERROR(B24/$G$24,0)</f>
        <v>0</v>
      </c>
      <c r="I24" s="18">
        <f t="shared" si="9"/>
        <v>0</v>
      </c>
      <c r="J24" s="18">
        <f t="shared" si="9"/>
        <v>0</v>
      </c>
      <c r="K24" s="18">
        <f t="shared" si="9"/>
        <v>0.52</v>
      </c>
      <c r="L24" s="18">
        <f t="shared" si="9"/>
        <v>0.48</v>
      </c>
      <c r="M24" s="20" t="s">
        <v>22</v>
      </c>
      <c r="O24" s="2"/>
      <c r="P24" s="2"/>
      <c r="Q24" s="2"/>
      <c r="R24" s="2"/>
      <c r="S24" s="2"/>
      <c r="T24" s="2"/>
      <c r="U24" s="2"/>
      <c r="V24" s="2"/>
      <c r="W24" s="1"/>
      <c r="X24" s="1"/>
      <c r="Y24" s="1"/>
      <c r="Z24" s="1"/>
    </row>
    <row r="25" spans="1:26" ht="15.75" customHeight="1" x14ac:dyDescent="0.2">
      <c r="A25" s="15" t="s">
        <v>35</v>
      </c>
      <c r="B25" s="16"/>
      <c r="C25" s="16"/>
      <c r="D25" s="16"/>
      <c r="E25" s="16">
        <v>9</v>
      </c>
      <c r="F25" s="16">
        <v>16</v>
      </c>
      <c r="G25" s="16">
        <v>25</v>
      </c>
      <c r="H25" s="18">
        <f t="shared" ref="H25:L25" si="10">IFERROR(B25/$G$24,0)</f>
        <v>0</v>
      </c>
      <c r="I25" s="18">
        <f t="shared" si="10"/>
        <v>0</v>
      </c>
      <c r="J25" s="18">
        <f t="shared" si="10"/>
        <v>0</v>
      </c>
      <c r="K25" s="18">
        <f t="shared" si="10"/>
        <v>0.36</v>
      </c>
      <c r="L25" s="18">
        <f t="shared" si="10"/>
        <v>0.64</v>
      </c>
      <c r="M25" s="20" t="s">
        <v>22</v>
      </c>
      <c r="O25" s="2"/>
      <c r="P25" s="2"/>
      <c r="Q25" s="2"/>
      <c r="R25" s="2"/>
      <c r="S25" s="2"/>
      <c r="T25" s="2"/>
      <c r="U25" s="2"/>
      <c r="V25" s="2"/>
      <c r="W25" s="1"/>
      <c r="X25" s="1"/>
      <c r="Y25" s="1"/>
      <c r="Z25" s="1"/>
    </row>
    <row r="26" spans="1:26" ht="36" customHeight="1" x14ac:dyDescent="0.2">
      <c r="A26" s="15" t="s">
        <v>36</v>
      </c>
      <c r="B26" s="16"/>
      <c r="C26" s="16"/>
      <c r="D26" s="16"/>
      <c r="E26" s="16">
        <v>10</v>
      </c>
      <c r="F26" s="16">
        <v>15</v>
      </c>
      <c r="G26" s="16">
        <v>25</v>
      </c>
      <c r="H26" s="18">
        <f t="shared" ref="H26:J26" si="11">IFERROR(B26/$G$24,0)</f>
        <v>0</v>
      </c>
      <c r="I26" s="18">
        <f t="shared" si="11"/>
        <v>0</v>
      </c>
      <c r="J26" s="18">
        <f t="shared" si="11"/>
        <v>0</v>
      </c>
      <c r="K26" s="18">
        <f>IFERROR(E26/$G$24,0)</f>
        <v>0.4</v>
      </c>
      <c r="L26" s="18">
        <f>IFERROR(F26/$G$24,0)</f>
        <v>0.6</v>
      </c>
      <c r="M26" s="20" t="s">
        <v>22</v>
      </c>
      <c r="O26" s="2"/>
      <c r="P26" s="2"/>
      <c r="Q26" s="2"/>
      <c r="R26" s="2"/>
      <c r="S26" s="2"/>
      <c r="T26" s="2"/>
      <c r="U26" s="2"/>
      <c r="V26" s="2"/>
      <c r="W26" s="1"/>
      <c r="X26" s="1"/>
      <c r="Y26" s="1"/>
      <c r="Z26" s="1"/>
    </row>
    <row r="27" spans="1:26" ht="15.75" customHeight="1" x14ac:dyDescent="0.25">
      <c r="A27" s="21" t="s">
        <v>32</v>
      </c>
      <c r="B27" s="22"/>
      <c r="C27" s="22"/>
      <c r="D27" s="30"/>
      <c r="E27" s="30"/>
      <c r="F27" s="30"/>
      <c r="G27" s="17"/>
      <c r="H27" s="24">
        <f>AVERAGE(H24:H26)*0.2</f>
        <v>0</v>
      </c>
      <c r="I27" s="24">
        <f>AVERAGE(I24:I26)*0.4</f>
        <v>0</v>
      </c>
      <c r="J27" s="24">
        <f>AVERAGE(J24:J26)*0.6</f>
        <v>0</v>
      </c>
      <c r="K27" s="24">
        <f>AVERAGE(K24:K26)*0.8</f>
        <v>0.34133333333333338</v>
      </c>
      <c r="L27" s="29">
        <f>AVERAGE(L24:L26)*1</f>
        <v>0.57333333333333336</v>
      </c>
      <c r="M27" s="31">
        <f>SUM(H27:L27)</f>
        <v>0.91466666666666674</v>
      </c>
      <c r="N27" s="32"/>
      <c r="O27" s="33"/>
      <c r="P27" s="33"/>
      <c r="Q27" s="33"/>
      <c r="R27" s="2"/>
      <c r="S27" s="2"/>
      <c r="T27" s="33"/>
      <c r="U27" s="33"/>
      <c r="V27" s="33"/>
      <c r="W27" s="32"/>
      <c r="X27" s="32"/>
      <c r="Y27" s="32"/>
      <c r="Z27" s="32"/>
    </row>
    <row r="28" spans="1:26" ht="15.75" customHeight="1" x14ac:dyDescent="0.2">
      <c r="A28" s="10" t="s">
        <v>37</v>
      </c>
      <c r="B28" s="11" t="s">
        <v>15</v>
      </c>
      <c r="C28" s="11" t="s">
        <v>16</v>
      </c>
      <c r="D28" s="11" t="s">
        <v>17</v>
      </c>
      <c r="E28" s="11" t="s">
        <v>18</v>
      </c>
      <c r="F28" s="11" t="s">
        <v>19</v>
      </c>
      <c r="G28" s="12" t="s">
        <v>20</v>
      </c>
      <c r="H28" s="11" t="s">
        <v>15</v>
      </c>
      <c r="I28" s="11" t="s">
        <v>16</v>
      </c>
      <c r="J28" s="11" t="s">
        <v>17</v>
      </c>
      <c r="K28" s="11" t="s">
        <v>18</v>
      </c>
      <c r="L28" s="28" t="s">
        <v>19</v>
      </c>
      <c r="M28" s="12" t="s">
        <v>20</v>
      </c>
      <c r="O28" s="2"/>
      <c r="P28" s="2"/>
      <c r="Q28" s="2"/>
      <c r="R28" s="2"/>
      <c r="S28" s="2"/>
      <c r="T28" s="2"/>
      <c r="U28" s="2"/>
      <c r="V28" s="2"/>
      <c r="W28" s="1"/>
      <c r="X28" s="1"/>
      <c r="Y28" s="1"/>
      <c r="Z28" s="1"/>
    </row>
    <row r="29" spans="1:26" ht="15.75" customHeight="1" x14ac:dyDescent="0.2">
      <c r="A29" s="34" t="s">
        <v>38</v>
      </c>
      <c r="B29" s="35"/>
      <c r="C29" s="35"/>
      <c r="D29" s="35"/>
      <c r="E29" s="16"/>
      <c r="F29" s="16">
        <v>25</v>
      </c>
      <c r="G29" s="16">
        <v>25</v>
      </c>
      <c r="H29" s="37">
        <f t="shared" ref="H29:K29" si="12">IFERROR(B29/$G$29,0)</f>
        <v>0</v>
      </c>
      <c r="I29" s="37">
        <f t="shared" si="12"/>
        <v>0</v>
      </c>
      <c r="J29" s="37">
        <f t="shared" si="12"/>
        <v>0</v>
      </c>
      <c r="K29" s="37">
        <f t="shared" si="12"/>
        <v>0</v>
      </c>
      <c r="L29" s="37">
        <f>IFERROR(F29/$G$29,0)</f>
        <v>1</v>
      </c>
      <c r="M29" s="20" t="s">
        <v>22</v>
      </c>
      <c r="O29" s="2"/>
      <c r="P29" s="2"/>
      <c r="Q29" s="2"/>
      <c r="R29" s="2"/>
      <c r="S29" s="2"/>
      <c r="T29" s="2"/>
      <c r="U29" s="2"/>
      <c r="V29" s="2"/>
      <c r="W29" s="1"/>
      <c r="X29" s="1"/>
      <c r="Y29" s="1"/>
      <c r="Z29" s="1"/>
    </row>
    <row r="30" spans="1:26" ht="35.25" customHeight="1" x14ac:dyDescent="0.2">
      <c r="A30" s="34" t="s">
        <v>39</v>
      </c>
      <c r="B30" s="35"/>
      <c r="C30" s="35"/>
      <c r="D30" s="35">
        <v>7</v>
      </c>
      <c r="E30" s="16">
        <v>8</v>
      </c>
      <c r="F30" s="16">
        <v>10</v>
      </c>
      <c r="G30" s="16">
        <v>25</v>
      </c>
      <c r="H30" s="37">
        <f t="shared" ref="H30:L30" si="13">IFERROR(B30/$G$29,0)</f>
        <v>0</v>
      </c>
      <c r="I30" s="37">
        <f t="shared" si="13"/>
        <v>0</v>
      </c>
      <c r="J30" s="37">
        <f t="shared" si="13"/>
        <v>0.28000000000000003</v>
      </c>
      <c r="K30" s="37">
        <f t="shared" si="13"/>
        <v>0.32</v>
      </c>
      <c r="L30" s="37">
        <f t="shared" si="13"/>
        <v>0.4</v>
      </c>
      <c r="M30" s="20" t="s">
        <v>22</v>
      </c>
      <c r="O30" s="2"/>
      <c r="P30" s="2"/>
      <c r="Q30" s="2"/>
      <c r="R30" s="2"/>
      <c r="S30" s="2"/>
      <c r="T30" s="2"/>
      <c r="U30" s="2"/>
      <c r="V30" s="2"/>
      <c r="W30" s="1"/>
      <c r="X30" s="1"/>
      <c r="Y30" s="1"/>
      <c r="Z30" s="1"/>
    </row>
    <row r="31" spans="1:26" ht="35.25" customHeight="1" x14ac:dyDescent="0.2">
      <c r="A31" s="34" t="s">
        <v>40</v>
      </c>
      <c r="B31" s="35"/>
      <c r="C31" s="35"/>
      <c r="D31" s="35">
        <v>6</v>
      </c>
      <c r="E31" s="16">
        <v>7</v>
      </c>
      <c r="F31" s="16">
        <v>12</v>
      </c>
      <c r="G31" s="16">
        <v>25</v>
      </c>
      <c r="H31" s="37">
        <f t="shared" ref="H31:L31" si="14">IFERROR(B31/$G$29,0)</f>
        <v>0</v>
      </c>
      <c r="I31" s="37">
        <f t="shared" si="14"/>
        <v>0</v>
      </c>
      <c r="J31" s="37">
        <f t="shared" si="14"/>
        <v>0.24</v>
      </c>
      <c r="K31" s="37">
        <f t="shared" si="14"/>
        <v>0.28000000000000003</v>
      </c>
      <c r="L31" s="37">
        <f t="shared" si="14"/>
        <v>0.48</v>
      </c>
      <c r="M31" s="20" t="s">
        <v>22</v>
      </c>
      <c r="O31" s="2"/>
      <c r="P31" s="2"/>
      <c r="Q31" s="2"/>
      <c r="R31" s="2"/>
      <c r="S31" s="2"/>
      <c r="T31" s="2"/>
      <c r="U31" s="2"/>
      <c r="V31" s="2"/>
      <c r="W31" s="1"/>
      <c r="X31" s="1"/>
      <c r="Y31" s="1"/>
      <c r="Z31" s="1"/>
    </row>
    <row r="32" spans="1:26" ht="35.25" customHeight="1" x14ac:dyDescent="0.2">
      <c r="A32" s="34" t="s">
        <v>41</v>
      </c>
      <c r="B32" s="35"/>
      <c r="C32" s="35"/>
      <c r="D32" s="35"/>
      <c r="E32" s="16">
        <v>5</v>
      </c>
      <c r="F32" s="16">
        <v>20</v>
      </c>
      <c r="G32" s="16">
        <v>25</v>
      </c>
      <c r="H32" s="37">
        <f t="shared" ref="H32:L32" si="15">IFERROR(B32/$G$29,0)</f>
        <v>0</v>
      </c>
      <c r="I32" s="37">
        <f t="shared" si="15"/>
        <v>0</v>
      </c>
      <c r="J32" s="37">
        <f t="shared" si="15"/>
        <v>0</v>
      </c>
      <c r="K32" s="37">
        <f t="shared" si="15"/>
        <v>0.2</v>
      </c>
      <c r="L32" s="37">
        <f t="shared" si="15"/>
        <v>0.8</v>
      </c>
      <c r="M32" s="20" t="s">
        <v>22</v>
      </c>
      <c r="O32" s="2"/>
      <c r="P32" s="2"/>
      <c r="Q32" s="2"/>
      <c r="R32" s="2"/>
      <c r="S32" s="2"/>
      <c r="T32" s="2"/>
      <c r="U32" s="2"/>
      <c r="V32" s="2"/>
      <c r="W32" s="1"/>
      <c r="X32" s="1"/>
      <c r="Y32" s="1"/>
      <c r="Z32" s="1"/>
    </row>
    <row r="33" spans="1:26" ht="15.75" customHeight="1" x14ac:dyDescent="0.2">
      <c r="A33" s="38" t="s">
        <v>32</v>
      </c>
      <c r="B33" s="39"/>
      <c r="C33" s="39"/>
      <c r="D33" s="39"/>
      <c r="E33" s="39"/>
      <c r="F33" s="16"/>
      <c r="G33" s="16"/>
      <c r="H33" s="31">
        <f>AVERAGE(H29:H32)*0.2</f>
        <v>0</v>
      </c>
      <c r="I33" s="31">
        <f>AVERAGE(I29:I32)*0.4</f>
        <v>0</v>
      </c>
      <c r="J33" s="31">
        <f>AVERAGE(J29:J32)*0.6</f>
        <v>7.8E-2</v>
      </c>
      <c r="K33" s="31">
        <f>AVERAGE(K29:K32)*0.8</f>
        <v>0.16000000000000003</v>
      </c>
      <c r="L33" s="40">
        <f>AVERAGE(L29:L32)*1</f>
        <v>0.66999999999999993</v>
      </c>
      <c r="M33" s="31">
        <f>SUM(H33:L33)</f>
        <v>0.90799999999999992</v>
      </c>
      <c r="O33" s="2"/>
      <c r="P33" s="2"/>
      <c r="Q33" s="2"/>
      <c r="R33" s="2"/>
      <c r="S33" s="2"/>
      <c r="T33" s="2"/>
      <c r="U33" s="2"/>
      <c r="V33" s="2"/>
      <c r="W33" s="1"/>
      <c r="X33" s="1"/>
      <c r="Y33" s="1"/>
      <c r="Z33" s="1"/>
    </row>
    <row r="34" spans="1:26" ht="15.75" customHeight="1" x14ac:dyDescent="0.2">
      <c r="A34" s="41" t="s">
        <v>42</v>
      </c>
      <c r="B34" s="42"/>
      <c r="C34" s="42"/>
      <c r="D34" s="42"/>
      <c r="E34" s="42"/>
      <c r="F34" s="42"/>
      <c r="G34" s="43"/>
      <c r="H34" s="44">
        <f t="shared" ref="H34:L34" si="16">IFERROR(B34/$G$34,0)</f>
        <v>0</v>
      </c>
      <c r="I34" s="44">
        <f t="shared" si="16"/>
        <v>0</v>
      </c>
      <c r="J34" s="44">
        <f t="shared" si="16"/>
        <v>0</v>
      </c>
      <c r="K34" s="44">
        <f t="shared" si="16"/>
        <v>0</v>
      </c>
      <c r="L34" s="44">
        <f t="shared" si="16"/>
        <v>0</v>
      </c>
      <c r="M34" s="20" t="s">
        <v>22</v>
      </c>
      <c r="O34" s="2"/>
      <c r="P34" s="2"/>
      <c r="Q34" s="2"/>
      <c r="R34" s="2"/>
      <c r="S34" s="2"/>
      <c r="T34" s="2"/>
      <c r="U34" s="2"/>
      <c r="V34" s="2"/>
      <c r="W34" s="1"/>
      <c r="X34" s="1"/>
      <c r="Y34" s="1"/>
      <c r="Z34" s="1"/>
    </row>
    <row r="35" spans="1:26" ht="20.25" customHeight="1" x14ac:dyDescent="0.2">
      <c r="A35" s="82" t="s">
        <v>43</v>
      </c>
      <c r="B35" s="83"/>
      <c r="C35" s="83"/>
      <c r="D35" s="83"/>
      <c r="E35" s="83"/>
      <c r="F35" s="84"/>
      <c r="G35" s="45">
        <v>25</v>
      </c>
      <c r="H35" s="31" t="s">
        <v>22</v>
      </c>
      <c r="I35" s="31" t="s">
        <v>22</v>
      </c>
      <c r="J35" s="31" t="s">
        <v>22</v>
      </c>
      <c r="K35" s="31" t="s">
        <v>22</v>
      </c>
      <c r="L35" s="31" t="s">
        <v>22</v>
      </c>
      <c r="M35" s="31">
        <f>(M15+M22+M27+M33)/4</f>
        <v>0.92304444444444445</v>
      </c>
      <c r="O35" s="2"/>
      <c r="P35" s="2"/>
      <c r="Q35" s="2"/>
      <c r="R35" s="2"/>
      <c r="S35" s="2"/>
      <c r="T35" s="2"/>
      <c r="U35" s="2"/>
      <c r="V35" s="2"/>
      <c r="W35" s="1"/>
      <c r="X35" s="1"/>
      <c r="Y35" s="1"/>
      <c r="Z35" s="1"/>
    </row>
    <row r="36" spans="1:26" ht="15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"/>
      <c r="P36" s="2"/>
      <c r="Q36" s="2"/>
      <c r="R36" s="2"/>
      <c r="S36" s="2"/>
      <c r="T36" s="2"/>
      <c r="U36" s="2"/>
      <c r="V36" s="2"/>
      <c r="W36" s="1"/>
      <c r="X36" s="1"/>
      <c r="Y36" s="1"/>
      <c r="Z36" s="1"/>
    </row>
    <row r="37" spans="1:26" ht="15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"/>
      <c r="P37" s="2"/>
      <c r="Q37" s="2"/>
      <c r="R37" s="2"/>
      <c r="S37" s="2"/>
      <c r="T37" s="2"/>
      <c r="U37" s="2"/>
      <c r="V37" s="2"/>
      <c r="W37" s="1"/>
      <c r="X37" s="1"/>
      <c r="Y37" s="1"/>
      <c r="Z37" s="1"/>
    </row>
    <row r="38" spans="1:26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"/>
      <c r="P38" s="2"/>
      <c r="Q38" s="2"/>
      <c r="R38" s="2"/>
      <c r="S38" s="2"/>
      <c r="T38" s="2"/>
      <c r="U38" s="2"/>
      <c r="V38" s="2"/>
      <c r="W38" s="1"/>
      <c r="X38" s="1"/>
      <c r="Y38" s="1"/>
      <c r="Z38" s="1"/>
    </row>
    <row r="39" spans="1:26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"/>
      <c r="P39" s="2"/>
      <c r="Q39" s="2"/>
      <c r="R39" s="2"/>
      <c r="S39" s="2"/>
      <c r="T39" s="2"/>
      <c r="U39" s="2"/>
      <c r="V39" s="2"/>
      <c r="W39" s="1"/>
      <c r="X39" s="1"/>
      <c r="Y39" s="1"/>
      <c r="Z39" s="1"/>
    </row>
    <row r="40" spans="1:26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"/>
      <c r="P40" s="2"/>
      <c r="Q40" s="2"/>
      <c r="R40" s="2"/>
      <c r="S40" s="2"/>
      <c r="T40" s="2"/>
      <c r="U40" s="2"/>
      <c r="V40" s="2"/>
      <c r="W40" s="1"/>
      <c r="X40" s="1"/>
      <c r="Y40" s="1"/>
      <c r="Z40" s="1"/>
    </row>
    <row r="41" spans="1:26" ht="15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"/>
      <c r="P41" s="2"/>
      <c r="Q41" s="2"/>
      <c r="R41" s="2"/>
      <c r="S41" s="2"/>
      <c r="T41" s="2"/>
      <c r="U41" s="2"/>
      <c r="V41" s="2"/>
      <c r="W41" s="1"/>
      <c r="X41" s="1"/>
      <c r="Y41" s="1"/>
      <c r="Z41" s="1"/>
    </row>
    <row r="42" spans="1:26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"/>
      <c r="P42" s="2"/>
      <c r="Q42" s="2"/>
      <c r="R42" s="2"/>
      <c r="S42" s="2"/>
      <c r="T42" s="2"/>
      <c r="U42" s="2"/>
      <c r="V42" s="2"/>
      <c r="W42" s="1"/>
      <c r="X42" s="1"/>
      <c r="Y42" s="1"/>
      <c r="Z42" s="1"/>
    </row>
    <row r="43" spans="1:26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"/>
      <c r="P43" s="2"/>
      <c r="Q43" s="2"/>
      <c r="R43" s="2"/>
      <c r="S43" s="2"/>
      <c r="T43" s="2"/>
      <c r="U43" s="2"/>
      <c r="V43" s="2"/>
      <c r="W43" s="1"/>
      <c r="X43" s="1"/>
      <c r="Y43" s="1"/>
      <c r="Z43" s="1"/>
    </row>
    <row r="44" spans="1:26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"/>
      <c r="P44" s="2"/>
      <c r="Q44" s="2"/>
      <c r="R44" s="2"/>
      <c r="S44" s="2"/>
      <c r="T44" s="2"/>
      <c r="U44" s="2"/>
      <c r="V44" s="2"/>
      <c r="W44" s="1"/>
      <c r="X44" s="1"/>
      <c r="Y44" s="1"/>
      <c r="Z44" s="1"/>
    </row>
    <row r="45" spans="1:26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"/>
      <c r="P45" s="2"/>
      <c r="Q45" s="2"/>
      <c r="R45" s="2"/>
      <c r="S45" s="2"/>
      <c r="T45" s="2"/>
      <c r="U45" s="2"/>
      <c r="V45" s="2"/>
      <c r="W45" s="1"/>
      <c r="X45" s="1"/>
      <c r="Y45" s="1"/>
      <c r="Z45" s="1"/>
    </row>
    <row r="46" spans="1:26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"/>
      <c r="P46" s="2"/>
      <c r="Q46" s="2"/>
      <c r="R46" s="2"/>
      <c r="S46" s="2"/>
      <c r="T46" s="2"/>
      <c r="U46" s="2"/>
      <c r="V46" s="2"/>
      <c r="W46" s="1"/>
      <c r="X46" s="1"/>
      <c r="Y46" s="1"/>
      <c r="Z46" s="1"/>
    </row>
    <row r="47" spans="1:26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"/>
      <c r="P47" s="2"/>
      <c r="Q47" s="2"/>
      <c r="R47" s="2"/>
      <c r="S47" s="2"/>
      <c r="T47" s="2"/>
      <c r="U47" s="2"/>
      <c r="V47" s="2"/>
      <c r="W47" s="1"/>
      <c r="X47" s="1"/>
      <c r="Y47" s="1"/>
      <c r="Z47" s="1"/>
    </row>
    <row r="48" spans="1:26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"/>
      <c r="P48" s="2"/>
      <c r="Q48" s="2"/>
      <c r="R48" s="2"/>
      <c r="S48" s="2"/>
      <c r="T48" s="2"/>
      <c r="U48" s="2"/>
      <c r="V48" s="2"/>
      <c r="W48" s="1"/>
      <c r="X48" s="1"/>
      <c r="Y48" s="1"/>
      <c r="Z48" s="1"/>
    </row>
    <row r="49" spans="1:26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"/>
      <c r="P49" s="2"/>
      <c r="Q49" s="2"/>
      <c r="R49" s="2"/>
      <c r="S49" s="2"/>
      <c r="T49" s="2"/>
      <c r="U49" s="2"/>
      <c r="V49" s="2"/>
      <c r="W49" s="1"/>
      <c r="X49" s="1"/>
      <c r="Y49" s="1"/>
      <c r="Z49" s="1"/>
    </row>
    <row r="50" spans="1:26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"/>
      <c r="P50" s="2"/>
      <c r="Q50" s="2"/>
      <c r="R50" s="2"/>
      <c r="S50" s="2"/>
      <c r="T50" s="2"/>
      <c r="U50" s="2"/>
      <c r="V50" s="2"/>
      <c r="W50" s="1"/>
      <c r="X50" s="1"/>
      <c r="Y50" s="1"/>
      <c r="Z50" s="1"/>
    </row>
    <row r="51" spans="1:26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"/>
      <c r="P51" s="2"/>
      <c r="Q51" s="2"/>
      <c r="R51" s="2"/>
      <c r="S51" s="2"/>
      <c r="T51" s="2"/>
      <c r="U51" s="2"/>
      <c r="V51" s="2"/>
      <c r="W51" s="1"/>
      <c r="X51" s="1"/>
      <c r="Y51" s="1"/>
      <c r="Z51" s="1"/>
    </row>
    <row r="52" spans="1:26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"/>
      <c r="P52" s="2"/>
      <c r="Q52" s="2"/>
      <c r="R52" s="2"/>
      <c r="S52" s="2"/>
      <c r="T52" s="2"/>
      <c r="U52" s="2"/>
      <c r="V52" s="2"/>
      <c r="W52" s="1"/>
      <c r="X52" s="1"/>
      <c r="Y52" s="1"/>
      <c r="Z52" s="1"/>
    </row>
    <row r="53" spans="1:26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"/>
      <c r="P53" s="2"/>
      <c r="Q53" s="2"/>
      <c r="R53" s="2"/>
      <c r="S53" s="2"/>
      <c r="T53" s="2"/>
      <c r="U53" s="2"/>
      <c r="V53" s="2"/>
      <c r="W53" s="1"/>
      <c r="X53" s="1"/>
      <c r="Y53" s="1"/>
      <c r="Z53" s="1"/>
    </row>
    <row r="54" spans="1:26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"/>
      <c r="P54" s="2"/>
      <c r="Q54" s="2"/>
      <c r="R54" s="2"/>
      <c r="S54" s="2"/>
      <c r="T54" s="2"/>
      <c r="U54" s="2"/>
      <c r="V54" s="2"/>
      <c r="W54" s="1"/>
      <c r="X54" s="1"/>
      <c r="Y54" s="1"/>
      <c r="Z54" s="1"/>
    </row>
    <row r="55" spans="1:26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"/>
      <c r="P55" s="2"/>
      <c r="Q55" s="2"/>
      <c r="R55" s="2"/>
      <c r="S55" s="2"/>
      <c r="T55" s="2"/>
      <c r="U55" s="2"/>
      <c r="V55" s="2"/>
      <c r="W55" s="1"/>
      <c r="X55" s="1"/>
      <c r="Y55" s="1"/>
      <c r="Z55" s="1"/>
    </row>
    <row r="56" spans="1:26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"/>
      <c r="P56" s="2"/>
      <c r="Q56" s="2"/>
      <c r="R56" s="2"/>
      <c r="S56" s="2"/>
      <c r="T56" s="2"/>
      <c r="U56" s="2"/>
      <c r="V56" s="2"/>
      <c r="W56" s="1"/>
      <c r="X56" s="1"/>
      <c r="Y56" s="1"/>
      <c r="Z56" s="1"/>
    </row>
    <row r="57" spans="1:26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"/>
      <c r="P57" s="2"/>
      <c r="Q57" s="2"/>
      <c r="R57" s="2"/>
      <c r="S57" s="2"/>
      <c r="T57" s="2"/>
      <c r="U57" s="2"/>
      <c r="V57" s="2"/>
      <c r="W57" s="1"/>
      <c r="X57" s="1"/>
      <c r="Y57" s="1"/>
      <c r="Z57" s="1"/>
    </row>
    <row r="58" spans="1:26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"/>
      <c r="P58" s="2"/>
      <c r="Q58" s="2"/>
      <c r="R58" s="2"/>
      <c r="S58" s="2"/>
      <c r="T58" s="2"/>
      <c r="U58" s="2"/>
      <c r="V58" s="2"/>
      <c r="W58" s="1"/>
      <c r="X58" s="1"/>
      <c r="Y58" s="1"/>
      <c r="Z58" s="1"/>
    </row>
    <row r="59" spans="1:26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"/>
      <c r="P59" s="2"/>
      <c r="Q59" s="2"/>
      <c r="R59" s="2"/>
      <c r="S59" s="2"/>
      <c r="T59" s="2"/>
      <c r="U59" s="2"/>
      <c r="V59" s="2"/>
      <c r="W59" s="1"/>
      <c r="X59" s="1"/>
      <c r="Y59" s="1"/>
      <c r="Z59" s="1"/>
    </row>
    <row r="60" spans="1:26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"/>
      <c r="P60" s="2"/>
      <c r="Q60" s="2"/>
      <c r="R60" s="2"/>
      <c r="S60" s="2"/>
      <c r="T60" s="2"/>
      <c r="U60" s="2"/>
      <c r="V60" s="2"/>
      <c r="W60" s="1"/>
      <c r="X60" s="1"/>
      <c r="Y60" s="1"/>
      <c r="Z60" s="1"/>
    </row>
    <row r="61" spans="1:26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"/>
      <c r="P61" s="2"/>
      <c r="Q61" s="2"/>
      <c r="R61" s="2"/>
      <c r="S61" s="2"/>
      <c r="T61" s="2"/>
      <c r="U61" s="2"/>
      <c r="V61" s="2"/>
      <c r="W61" s="1"/>
      <c r="X61" s="1"/>
      <c r="Y61" s="1"/>
      <c r="Z61" s="1"/>
    </row>
    <row r="62" spans="1:26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"/>
      <c r="P62" s="2"/>
      <c r="Q62" s="2"/>
      <c r="R62" s="2"/>
      <c r="S62" s="2"/>
      <c r="T62" s="2"/>
      <c r="U62" s="2"/>
      <c r="V62" s="2"/>
      <c r="W62" s="1"/>
      <c r="X62" s="1"/>
      <c r="Y62" s="1"/>
      <c r="Z62" s="1"/>
    </row>
    <row r="63" spans="1:26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"/>
      <c r="P63" s="2"/>
      <c r="Q63" s="2"/>
      <c r="R63" s="2"/>
      <c r="S63" s="2"/>
      <c r="T63" s="2"/>
      <c r="U63" s="2"/>
      <c r="V63" s="2"/>
      <c r="W63" s="1"/>
      <c r="X63" s="1"/>
      <c r="Y63" s="1"/>
      <c r="Z63" s="1"/>
    </row>
    <row r="64" spans="1:26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"/>
      <c r="P64" s="2"/>
      <c r="Q64" s="2"/>
      <c r="R64" s="2"/>
      <c r="S64" s="2"/>
      <c r="T64" s="2"/>
      <c r="U64" s="2"/>
      <c r="V64" s="2"/>
      <c r="W64" s="1"/>
      <c r="X64" s="1"/>
      <c r="Y64" s="1"/>
      <c r="Z64" s="1"/>
    </row>
    <row r="65" spans="1:26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"/>
      <c r="P65" s="2"/>
      <c r="Q65" s="2"/>
      <c r="R65" s="2"/>
      <c r="S65" s="2"/>
      <c r="T65" s="2"/>
      <c r="U65" s="2"/>
      <c r="V65" s="2"/>
      <c r="W65" s="1"/>
      <c r="X65" s="1"/>
      <c r="Y65" s="1"/>
      <c r="Z65" s="1"/>
    </row>
    <row r="66" spans="1:26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"/>
      <c r="P66" s="2"/>
      <c r="Q66" s="2"/>
      <c r="R66" s="2"/>
      <c r="S66" s="2"/>
      <c r="T66" s="2"/>
      <c r="U66" s="2"/>
      <c r="V66" s="2"/>
      <c r="W66" s="1"/>
      <c r="X66" s="1"/>
      <c r="Y66" s="1"/>
      <c r="Z66" s="1"/>
    </row>
    <row r="67" spans="1:26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"/>
      <c r="P67" s="2"/>
      <c r="Q67" s="2"/>
      <c r="R67" s="2"/>
      <c r="S67" s="2"/>
      <c r="T67" s="2"/>
      <c r="U67" s="2"/>
      <c r="V67" s="2"/>
      <c r="W67" s="1"/>
      <c r="X67" s="1"/>
      <c r="Y67" s="1"/>
      <c r="Z67" s="1"/>
    </row>
    <row r="68" spans="1:26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"/>
      <c r="P68" s="2"/>
      <c r="Q68" s="2"/>
      <c r="R68" s="2"/>
      <c r="S68" s="2"/>
      <c r="T68" s="2"/>
      <c r="U68" s="2"/>
      <c r="V68" s="2"/>
      <c r="W68" s="1"/>
      <c r="X68" s="1"/>
      <c r="Y68" s="1"/>
      <c r="Z68" s="1"/>
    </row>
    <row r="69" spans="1:26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"/>
      <c r="P69" s="2"/>
      <c r="Q69" s="2"/>
      <c r="R69" s="2"/>
      <c r="S69" s="2"/>
      <c r="T69" s="2"/>
      <c r="U69" s="2"/>
      <c r="V69" s="2"/>
      <c r="W69" s="1"/>
      <c r="X69" s="1"/>
      <c r="Y69" s="1"/>
      <c r="Z69" s="1"/>
    </row>
    <row r="70" spans="1:26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"/>
      <c r="P70" s="2"/>
      <c r="Q70" s="2"/>
      <c r="R70" s="2"/>
      <c r="S70" s="2"/>
      <c r="T70" s="2"/>
      <c r="U70" s="2"/>
      <c r="V70" s="2"/>
      <c r="W70" s="1"/>
      <c r="X70" s="1"/>
      <c r="Y70" s="1"/>
      <c r="Z70" s="1"/>
    </row>
    <row r="71" spans="1:26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"/>
      <c r="P71" s="2"/>
      <c r="Q71" s="2"/>
      <c r="R71" s="2"/>
      <c r="S71" s="2"/>
      <c r="T71" s="2"/>
      <c r="U71" s="2"/>
      <c r="V71" s="2"/>
      <c r="W71" s="1"/>
      <c r="X71" s="1"/>
      <c r="Y71" s="1"/>
      <c r="Z71" s="1"/>
    </row>
    <row r="72" spans="1:26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"/>
      <c r="P72" s="2"/>
      <c r="Q72" s="2"/>
      <c r="R72" s="2"/>
      <c r="S72" s="2"/>
      <c r="T72" s="2"/>
      <c r="U72" s="2"/>
      <c r="V72" s="2"/>
      <c r="W72" s="1"/>
      <c r="X72" s="1"/>
      <c r="Y72" s="1"/>
      <c r="Z72" s="1"/>
    </row>
    <row r="73" spans="1:26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"/>
      <c r="P73" s="2"/>
      <c r="Q73" s="2"/>
      <c r="R73" s="2"/>
      <c r="S73" s="2"/>
      <c r="T73" s="2"/>
      <c r="U73" s="2"/>
      <c r="V73" s="2"/>
      <c r="W73" s="1"/>
      <c r="X73" s="1"/>
      <c r="Y73" s="1"/>
      <c r="Z73" s="1"/>
    </row>
    <row r="74" spans="1:26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"/>
      <c r="P74" s="2"/>
      <c r="Q74" s="2"/>
      <c r="R74" s="2"/>
      <c r="S74" s="2"/>
      <c r="T74" s="2"/>
      <c r="U74" s="2"/>
      <c r="V74" s="2"/>
      <c r="W74" s="1"/>
      <c r="X74" s="1"/>
      <c r="Y74" s="1"/>
      <c r="Z74" s="1"/>
    </row>
    <row r="75" spans="1:26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"/>
      <c r="P75" s="2"/>
      <c r="Q75" s="2"/>
      <c r="R75" s="2"/>
      <c r="S75" s="2"/>
      <c r="T75" s="2"/>
      <c r="U75" s="2"/>
      <c r="V75" s="2"/>
      <c r="W75" s="1"/>
      <c r="X75" s="1"/>
      <c r="Y75" s="1"/>
      <c r="Z75" s="1"/>
    </row>
    <row r="76" spans="1:26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"/>
      <c r="P76" s="2"/>
      <c r="Q76" s="2"/>
      <c r="R76" s="2"/>
      <c r="S76" s="2"/>
      <c r="T76" s="2"/>
      <c r="U76" s="2"/>
      <c r="V76" s="2"/>
      <c r="W76" s="1"/>
      <c r="X76" s="1"/>
      <c r="Y76" s="1"/>
      <c r="Z76" s="1"/>
    </row>
    <row r="77" spans="1:26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"/>
      <c r="P77" s="2"/>
      <c r="Q77" s="2"/>
      <c r="R77" s="2"/>
      <c r="S77" s="2"/>
      <c r="T77" s="2"/>
      <c r="U77" s="2"/>
      <c r="V77" s="2"/>
      <c r="W77" s="1"/>
      <c r="X77" s="1"/>
      <c r="Y77" s="1"/>
      <c r="Z77" s="1"/>
    </row>
    <row r="78" spans="1:26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"/>
      <c r="P78" s="2"/>
      <c r="Q78" s="2"/>
      <c r="R78" s="2"/>
      <c r="S78" s="2"/>
      <c r="T78" s="2"/>
      <c r="U78" s="2"/>
      <c r="V78" s="2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"/>
      <c r="P79" s="2"/>
      <c r="Q79" s="2"/>
      <c r="R79" s="2"/>
      <c r="S79" s="2"/>
      <c r="T79" s="2"/>
      <c r="U79" s="2"/>
      <c r="V79" s="2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"/>
      <c r="P80" s="2"/>
      <c r="Q80" s="2"/>
      <c r="R80" s="2"/>
      <c r="S80" s="2"/>
      <c r="T80" s="2"/>
      <c r="U80" s="2"/>
      <c r="V80" s="2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"/>
      <c r="P81" s="2"/>
      <c r="Q81" s="2"/>
      <c r="R81" s="2"/>
      <c r="S81" s="2"/>
      <c r="T81" s="2"/>
      <c r="U81" s="2"/>
      <c r="V81" s="2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"/>
      <c r="P82" s="2"/>
      <c r="Q82" s="2"/>
      <c r="R82" s="2"/>
      <c r="S82" s="2"/>
      <c r="T82" s="2"/>
      <c r="U82" s="2"/>
      <c r="V82" s="2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"/>
      <c r="P83" s="2"/>
      <c r="Q83" s="2"/>
      <c r="R83" s="2"/>
      <c r="S83" s="2"/>
      <c r="T83" s="2"/>
      <c r="U83" s="2"/>
      <c r="V83" s="2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"/>
      <c r="P84" s="2"/>
      <c r="Q84" s="2"/>
      <c r="R84" s="2"/>
      <c r="S84" s="2"/>
      <c r="T84" s="2"/>
      <c r="U84" s="2"/>
      <c r="V84" s="2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"/>
      <c r="P85" s="2"/>
      <c r="Q85" s="2"/>
      <c r="R85" s="2"/>
      <c r="S85" s="2"/>
      <c r="T85" s="2"/>
      <c r="U85" s="2"/>
      <c r="V85" s="2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"/>
      <c r="P86" s="2"/>
      <c r="Q86" s="2"/>
      <c r="R86" s="2"/>
      <c r="S86" s="2"/>
      <c r="T86" s="2"/>
      <c r="U86" s="2"/>
      <c r="V86" s="2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"/>
      <c r="P87" s="2"/>
      <c r="Q87" s="2"/>
      <c r="R87" s="2"/>
      <c r="S87" s="2"/>
      <c r="T87" s="2"/>
      <c r="U87" s="2"/>
      <c r="V87" s="2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"/>
      <c r="P88" s="2"/>
      <c r="Q88" s="2"/>
      <c r="R88" s="2"/>
      <c r="S88" s="2"/>
      <c r="T88" s="2"/>
      <c r="U88" s="2"/>
      <c r="V88" s="2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"/>
      <c r="P89" s="2"/>
      <c r="Q89" s="2"/>
      <c r="R89" s="2"/>
      <c r="S89" s="2"/>
      <c r="T89" s="2"/>
      <c r="U89" s="2"/>
      <c r="V89" s="2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"/>
      <c r="P90" s="2"/>
      <c r="Q90" s="2"/>
      <c r="R90" s="2"/>
      <c r="S90" s="2"/>
      <c r="T90" s="2"/>
      <c r="U90" s="2"/>
      <c r="V90" s="2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"/>
      <c r="P91" s="2"/>
      <c r="Q91" s="2"/>
      <c r="R91" s="2"/>
      <c r="S91" s="2"/>
      <c r="T91" s="2"/>
      <c r="U91" s="2"/>
      <c r="V91" s="2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"/>
      <c r="P92" s="2"/>
      <c r="Q92" s="2"/>
      <c r="R92" s="2"/>
      <c r="S92" s="2"/>
      <c r="T92" s="2"/>
      <c r="U92" s="2"/>
      <c r="V92" s="2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"/>
      <c r="P93" s="2"/>
      <c r="Q93" s="2"/>
      <c r="R93" s="2"/>
      <c r="S93" s="2"/>
      <c r="T93" s="2"/>
      <c r="U93" s="2"/>
      <c r="V93" s="2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"/>
      <c r="P94" s="2"/>
      <c r="Q94" s="2"/>
      <c r="R94" s="2"/>
      <c r="S94" s="2"/>
      <c r="T94" s="2"/>
      <c r="U94" s="2"/>
      <c r="V94" s="2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"/>
      <c r="P95" s="2"/>
      <c r="Q95" s="2"/>
      <c r="R95" s="2"/>
      <c r="S95" s="2"/>
      <c r="T95" s="2"/>
      <c r="U95" s="2"/>
      <c r="V95" s="2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"/>
      <c r="P96" s="2"/>
      <c r="Q96" s="2"/>
      <c r="R96" s="2"/>
      <c r="S96" s="2"/>
      <c r="T96" s="2"/>
      <c r="U96" s="2"/>
      <c r="V96" s="2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"/>
      <c r="P97" s="2"/>
      <c r="Q97" s="2"/>
      <c r="R97" s="2"/>
      <c r="S97" s="2"/>
      <c r="T97" s="2"/>
      <c r="U97" s="2"/>
      <c r="V97" s="2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"/>
      <c r="P98" s="2"/>
      <c r="Q98" s="2"/>
      <c r="R98" s="2"/>
      <c r="S98" s="2"/>
      <c r="T98" s="2"/>
      <c r="U98" s="2"/>
      <c r="V98" s="2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"/>
      <c r="P99" s="2"/>
      <c r="Q99" s="2"/>
      <c r="R99" s="2"/>
      <c r="S99" s="2"/>
      <c r="T99" s="2"/>
      <c r="U99" s="2"/>
      <c r="V99" s="2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"/>
      <c r="P100" s="2"/>
      <c r="Q100" s="2"/>
      <c r="R100" s="2"/>
      <c r="S100" s="2"/>
      <c r="T100" s="2"/>
      <c r="U100" s="2"/>
      <c r="V100" s="2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"/>
      <c r="P101" s="2"/>
      <c r="Q101" s="2"/>
      <c r="R101" s="2"/>
      <c r="S101" s="2"/>
      <c r="T101" s="2"/>
      <c r="U101" s="2"/>
      <c r="V101" s="2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"/>
      <c r="P102" s="2"/>
      <c r="Q102" s="2"/>
      <c r="R102" s="2"/>
      <c r="S102" s="2"/>
      <c r="T102" s="2"/>
      <c r="U102" s="2"/>
      <c r="V102" s="2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"/>
      <c r="P103" s="2"/>
      <c r="Q103" s="2"/>
      <c r="R103" s="2"/>
      <c r="S103" s="2"/>
      <c r="T103" s="2"/>
      <c r="U103" s="2"/>
      <c r="V103" s="2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"/>
      <c r="P104" s="2"/>
      <c r="Q104" s="2"/>
      <c r="R104" s="2"/>
      <c r="S104" s="2"/>
      <c r="T104" s="2"/>
      <c r="U104" s="2"/>
      <c r="V104" s="2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"/>
      <c r="P105" s="2"/>
      <c r="Q105" s="2"/>
      <c r="R105" s="2"/>
      <c r="S105" s="2"/>
      <c r="T105" s="2"/>
      <c r="U105" s="2"/>
      <c r="V105" s="2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"/>
      <c r="P106" s="2"/>
      <c r="Q106" s="2"/>
      <c r="R106" s="2"/>
      <c r="S106" s="2"/>
      <c r="T106" s="2"/>
      <c r="U106" s="2"/>
      <c r="V106" s="2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"/>
      <c r="P107" s="2"/>
      <c r="Q107" s="2"/>
      <c r="R107" s="2"/>
      <c r="S107" s="2"/>
      <c r="T107" s="2"/>
      <c r="U107" s="2"/>
      <c r="V107" s="2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"/>
      <c r="P108" s="2"/>
      <c r="Q108" s="2"/>
      <c r="R108" s="2"/>
      <c r="S108" s="2"/>
      <c r="T108" s="2"/>
      <c r="U108" s="2"/>
      <c r="V108" s="2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"/>
      <c r="P109" s="2"/>
      <c r="Q109" s="2"/>
      <c r="R109" s="2"/>
      <c r="S109" s="2"/>
      <c r="T109" s="2"/>
      <c r="U109" s="2"/>
      <c r="V109" s="2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"/>
      <c r="P110" s="2"/>
      <c r="Q110" s="2"/>
      <c r="R110" s="2"/>
      <c r="S110" s="2"/>
      <c r="T110" s="2"/>
      <c r="U110" s="2"/>
      <c r="V110" s="2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"/>
      <c r="P111" s="2"/>
      <c r="Q111" s="2"/>
      <c r="R111" s="2"/>
      <c r="S111" s="2"/>
      <c r="T111" s="2"/>
      <c r="U111" s="2"/>
      <c r="V111" s="2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"/>
      <c r="P112" s="2"/>
      <c r="Q112" s="2"/>
      <c r="R112" s="2"/>
      <c r="S112" s="2"/>
      <c r="T112" s="2"/>
      <c r="U112" s="2"/>
      <c r="V112" s="2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"/>
      <c r="P113" s="2"/>
      <c r="Q113" s="2"/>
      <c r="R113" s="2"/>
      <c r="S113" s="2"/>
      <c r="T113" s="2"/>
      <c r="U113" s="2"/>
      <c r="V113" s="2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"/>
      <c r="P114" s="2"/>
      <c r="Q114" s="2"/>
      <c r="R114" s="2"/>
      <c r="S114" s="2"/>
      <c r="T114" s="2"/>
      <c r="U114" s="2"/>
      <c r="V114" s="2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"/>
      <c r="P115" s="2"/>
      <c r="Q115" s="2"/>
      <c r="R115" s="2"/>
      <c r="S115" s="2"/>
      <c r="T115" s="2"/>
      <c r="U115" s="2"/>
      <c r="V115" s="2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"/>
      <c r="P116" s="2"/>
      <c r="Q116" s="2"/>
      <c r="R116" s="2"/>
      <c r="S116" s="2"/>
      <c r="T116" s="2"/>
      <c r="U116" s="2"/>
      <c r="V116" s="2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"/>
      <c r="P117" s="2"/>
      <c r="Q117" s="2"/>
      <c r="R117" s="2"/>
      <c r="S117" s="2"/>
      <c r="T117" s="2"/>
      <c r="U117" s="2"/>
      <c r="V117" s="2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"/>
      <c r="P118" s="2"/>
      <c r="Q118" s="2"/>
      <c r="R118" s="2"/>
      <c r="S118" s="2"/>
      <c r="T118" s="2"/>
      <c r="U118" s="2"/>
      <c r="V118" s="2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"/>
      <c r="P119" s="2"/>
      <c r="Q119" s="2"/>
      <c r="R119" s="2"/>
      <c r="S119" s="2"/>
      <c r="T119" s="2"/>
      <c r="U119" s="2"/>
      <c r="V119" s="2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"/>
      <c r="P120" s="2"/>
      <c r="Q120" s="2"/>
      <c r="R120" s="2"/>
      <c r="S120" s="2"/>
      <c r="T120" s="2"/>
      <c r="U120" s="2"/>
      <c r="V120" s="2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"/>
      <c r="P121" s="2"/>
      <c r="Q121" s="2"/>
      <c r="R121" s="2"/>
      <c r="S121" s="2"/>
      <c r="T121" s="2"/>
      <c r="U121" s="2"/>
      <c r="V121" s="2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"/>
      <c r="P122" s="2"/>
      <c r="Q122" s="2"/>
      <c r="R122" s="2"/>
      <c r="S122" s="2"/>
      <c r="T122" s="2"/>
      <c r="U122" s="2"/>
      <c r="V122" s="2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"/>
      <c r="P123" s="2"/>
      <c r="Q123" s="2"/>
      <c r="R123" s="2"/>
      <c r="S123" s="2"/>
      <c r="T123" s="2"/>
      <c r="U123" s="2"/>
      <c r="V123" s="2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"/>
      <c r="P124" s="2"/>
      <c r="Q124" s="2"/>
      <c r="R124" s="2"/>
      <c r="S124" s="2"/>
      <c r="T124" s="2"/>
      <c r="U124" s="2"/>
      <c r="V124" s="2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"/>
      <c r="P125" s="2"/>
      <c r="Q125" s="2"/>
      <c r="R125" s="2"/>
      <c r="S125" s="2"/>
      <c r="T125" s="2"/>
      <c r="U125" s="2"/>
      <c r="V125" s="2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"/>
      <c r="P126" s="2"/>
      <c r="Q126" s="2"/>
      <c r="R126" s="2"/>
      <c r="S126" s="2"/>
      <c r="T126" s="2"/>
      <c r="U126" s="2"/>
      <c r="V126" s="2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"/>
      <c r="P127" s="2"/>
      <c r="Q127" s="2"/>
      <c r="R127" s="2"/>
      <c r="S127" s="2"/>
      <c r="T127" s="2"/>
      <c r="U127" s="2"/>
      <c r="V127" s="2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"/>
      <c r="P128" s="2"/>
      <c r="Q128" s="2"/>
      <c r="R128" s="2"/>
      <c r="S128" s="2"/>
      <c r="T128" s="2"/>
      <c r="U128" s="2"/>
      <c r="V128" s="2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"/>
      <c r="P129" s="2"/>
      <c r="Q129" s="2"/>
      <c r="R129" s="2"/>
      <c r="S129" s="2"/>
      <c r="T129" s="2"/>
      <c r="U129" s="2"/>
      <c r="V129" s="2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"/>
      <c r="P130" s="2"/>
      <c r="Q130" s="2"/>
      <c r="R130" s="2"/>
      <c r="S130" s="2"/>
      <c r="T130" s="2"/>
      <c r="U130" s="2"/>
      <c r="V130" s="2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"/>
      <c r="P131" s="2"/>
      <c r="Q131" s="2"/>
      <c r="R131" s="2"/>
      <c r="S131" s="2"/>
      <c r="T131" s="2"/>
      <c r="U131" s="2"/>
      <c r="V131" s="2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"/>
      <c r="P132" s="2"/>
      <c r="Q132" s="2"/>
      <c r="R132" s="2"/>
      <c r="S132" s="2"/>
      <c r="T132" s="2"/>
      <c r="U132" s="2"/>
      <c r="V132" s="2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"/>
      <c r="P133" s="2"/>
      <c r="Q133" s="2"/>
      <c r="R133" s="2"/>
      <c r="S133" s="2"/>
      <c r="T133" s="2"/>
      <c r="U133" s="2"/>
      <c r="V133" s="2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"/>
      <c r="P134" s="2"/>
      <c r="Q134" s="2"/>
      <c r="R134" s="2"/>
      <c r="S134" s="2"/>
      <c r="T134" s="2"/>
      <c r="U134" s="2"/>
      <c r="V134" s="2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"/>
      <c r="P135" s="2"/>
      <c r="Q135" s="2"/>
      <c r="R135" s="2"/>
      <c r="S135" s="2"/>
      <c r="T135" s="2"/>
      <c r="U135" s="2"/>
      <c r="V135" s="2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"/>
      <c r="P136" s="2"/>
      <c r="Q136" s="2"/>
      <c r="R136" s="2"/>
      <c r="S136" s="2"/>
      <c r="T136" s="2"/>
      <c r="U136" s="2"/>
      <c r="V136" s="2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"/>
      <c r="P137" s="2"/>
      <c r="Q137" s="2"/>
      <c r="R137" s="2"/>
      <c r="S137" s="2"/>
      <c r="T137" s="2"/>
      <c r="U137" s="2"/>
      <c r="V137" s="2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"/>
      <c r="P138" s="2"/>
      <c r="Q138" s="2"/>
      <c r="R138" s="2"/>
      <c r="S138" s="2"/>
      <c r="T138" s="2"/>
      <c r="U138" s="2"/>
      <c r="V138" s="2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"/>
      <c r="P139" s="2"/>
      <c r="Q139" s="2"/>
      <c r="R139" s="2"/>
      <c r="S139" s="2"/>
      <c r="T139" s="2"/>
      <c r="U139" s="2"/>
      <c r="V139" s="2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"/>
      <c r="P140" s="2"/>
      <c r="Q140" s="2"/>
      <c r="R140" s="2"/>
      <c r="S140" s="2"/>
      <c r="T140" s="2"/>
      <c r="U140" s="2"/>
      <c r="V140" s="2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"/>
      <c r="P141" s="2"/>
      <c r="Q141" s="2"/>
      <c r="R141" s="2"/>
      <c r="S141" s="2"/>
      <c r="T141" s="2"/>
      <c r="U141" s="2"/>
      <c r="V141" s="2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"/>
      <c r="P142" s="2"/>
      <c r="Q142" s="2"/>
      <c r="R142" s="2"/>
      <c r="S142" s="2"/>
      <c r="T142" s="2"/>
      <c r="U142" s="2"/>
      <c r="V142" s="2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"/>
      <c r="P143" s="2"/>
      <c r="Q143" s="2"/>
      <c r="R143" s="2"/>
      <c r="S143" s="2"/>
      <c r="T143" s="2"/>
      <c r="U143" s="2"/>
      <c r="V143" s="2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"/>
      <c r="P144" s="2"/>
      <c r="Q144" s="2"/>
      <c r="R144" s="2"/>
      <c r="S144" s="2"/>
      <c r="T144" s="2"/>
      <c r="U144" s="2"/>
      <c r="V144" s="2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"/>
      <c r="P145" s="2"/>
      <c r="Q145" s="2"/>
      <c r="R145" s="2"/>
      <c r="S145" s="2"/>
      <c r="T145" s="2"/>
      <c r="U145" s="2"/>
      <c r="V145" s="2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"/>
      <c r="P146" s="2"/>
      <c r="Q146" s="2"/>
      <c r="R146" s="2"/>
      <c r="S146" s="2"/>
      <c r="T146" s="2"/>
      <c r="U146" s="2"/>
      <c r="V146" s="2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"/>
      <c r="P147" s="2"/>
      <c r="Q147" s="2"/>
      <c r="R147" s="2"/>
      <c r="S147" s="2"/>
      <c r="T147" s="2"/>
      <c r="U147" s="2"/>
      <c r="V147" s="2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"/>
      <c r="P148" s="2"/>
      <c r="Q148" s="2"/>
      <c r="R148" s="2"/>
      <c r="S148" s="2"/>
      <c r="T148" s="2"/>
      <c r="U148" s="2"/>
      <c r="V148" s="2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"/>
      <c r="P149" s="2"/>
      <c r="Q149" s="2"/>
      <c r="R149" s="2"/>
      <c r="S149" s="2"/>
      <c r="T149" s="2"/>
      <c r="U149" s="2"/>
      <c r="V149" s="2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"/>
      <c r="P150" s="2"/>
      <c r="Q150" s="2"/>
      <c r="R150" s="2"/>
      <c r="S150" s="2"/>
      <c r="T150" s="2"/>
      <c r="U150" s="2"/>
      <c r="V150" s="2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"/>
      <c r="P151" s="2"/>
      <c r="Q151" s="2"/>
      <c r="R151" s="2"/>
      <c r="S151" s="2"/>
      <c r="T151" s="2"/>
      <c r="U151" s="2"/>
      <c r="V151" s="2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"/>
      <c r="P152" s="2"/>
      <c r="Q152" s="2"/>
      <c r="R152" s="2"/>
      <c r="S152" s="2"/>
      <c r="T152" s="2"/>
      <c r="U152" s="2"/>
      <c r="V152" s="2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"/>
      <c r="P153" s="2"/>
      <c r="Q153" s="2"/>
      <c r="R153" s="2"/>
      <c r="S153" s="2"/>
      <c r="T153" s="2"/>
      <c r="U153" s="2"/>
      <c r="V153" s="2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"/>
      <c r="P154" s="2"/>
      <c r="Q154" s="2"/>
      <c r="R154" s="2"/>
      <c r="S154" s="2"/>
      <c r="T154" s="2"/>
      <c r="U154" s="2"/>
      <c r="V154" s="2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"/>
      <c r="P155" s="2"/>
      <c r="Q155" s="2"/>
      <c r="R155" s="2"/>
      <c r="S155" s="2"/>
      <c r="T155" s="2"/>
      <c r="U155" s="2"/>
      <c r="V155" s="2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"/>
      <c r="P156" s="2"/>
      <c r="Q156" s="2"/>
      <c r="R156" s="2"/>
      <c r="S156" s="2"/>
      <c r="T156" s="2"/>
      <c r="U156" s="2"/>
      <c r="V156" s="2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"/>
      <c r="P157" s="2"/>
      <c r="Q157" s="2"/>
      <c r="R157" s="2"/>
      <c r="S157" s="2"/>
      <c r="T157" s="2"/>
      <c r="U157" s="2"/>
      <c r="V157" s="2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"/>
      <c r="P158" s="2"/>
      <c r="Q158" s="2"/>
      <c r="R158" s="2"/>
      <c r="S158" s="2"/>
      <c r="T158" s="2"/>
      <c r="U158" s="2"/>
      <c r="V158" s="2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"/>
      <c r="P159" s="2"/>
      <c r="Q159" s="2"/>
      <c r="R159" s="2"/>
      <c r="S159" s="2"/>
      <c r="T159" s="2"/>
      <c r="U159" s="2"/>
      <c r="V159" s="2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"/>
      <c r="P160" s="2"/>
      <c r="Q160" s="2"/>
      <c r="R160" s="2"/>
      <c r="S160" s="2"/>
      <c r="T160" s="2"/>
      <c r="U160" s="2"/>
      <c r="V160" s="2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"/>
      <c r="P161" s="2"/>
      <c r="Q161" s="2"/>
      <c r="R161" s="2"/>
      <c r="S161" s="2"/>
      <c r="T161" s="2"/>
      <c r="U161" s="2"/>
      <c r="V161" s="2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"/>
      <c r="P162" s="2"/>
      <c r="Q162" s="2"/>
      <c r="R162" s="2"/>
      <c r="S162" s="2"/>
      <c r="T162" s="2"/>
      <c r="U162" s="2"/>
      <c r="V162" s="2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"/>
      <c r="P163" s="2"/>
      <c r="Q163" s="2"/>
      <c r="R163" s="2"/>
      <c r="S163" s="2"/>
      <c r="T163" s="2"/>
      <c r="U163" s="2"/>
      <c r="V163" s="2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"/>
      <c r="P164" s="2"/>
      <c r="Q164" s="2"/>
      <c r="R164" s="2"/>
      <c r="S164" s="2"/>
      <c r="T164" s="2"/>
      <c r="U164" s="2"/>
      <c r="V164" s="2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"/>
      <c r="P165" s="2"/>
      <c r="Q165" s="2"/>
      <c r="R165" s="2"/>
      <c r="S165" s="2"/>
      <c r="T165" s="2"/>
      <c r="U165" s="2"/>
      <c r="V165" s="2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"/>
      <c r="P166" s="2"/>
      <c r="Q166" s="2"/>
      <c r="R166" s="2"/>
      <c r="S166" s="2"/>
      <c r="T166" s="2"/>
      <c r="U166" s="2"/>
      <c r="V166" s="2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2"/>
      <c r="P167" s="2"/>
      <c r="Q167" s="2"/>
      <c r="R167" s="2"/>
      <c r="S167" s="2"/>
      <c r="T167" s="2"/>
      <c r="U167" s="2"/>
      <c r="V167" s="2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2"/>
      <c r="P168" s="2"/>
      <c r="Q168" s="2"/>
      <c r="R168" s="2"/>
      <c r="S168" s="2"/>
      <c r="T168" s="2"/>
      <c r="U168" s="2"/>
      <c r="V168" s="2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2"/>
      <c r="P169" s="2"/>
      <c r="Q169" s="2"/>
      <c r="R169" s="2"/>
      <c r="S169" s="2"/>
      <c r="T169" s="2"/>
      <c r="U169" s="2"/>
      <c r="V169" s="2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2"/>
      <c r="P170" s="2"/>
      <c r="Q170" s="2"/>
      <c r="R170" s="2"/>
      <c r="S170" s="2"/>
      <c r="T170" s="2"/>
      <c r="U170" s="2"/>
      <c r="V170" s="2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2"/>
      <c r="P171" s="2"/>
      <c r="Q171" s="2"/>
      <c r="R171" s="2"/>
      <c r="S171" s="2"/>
      <c r="T171" s="2"/>
      <c r="U171" s="2"/>
      <c r="V171" s="2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2"/>
      <c r="P172" s="2"/>
      <c r="Q172" s="2"/>
      <c r="R172" s="2"/>
      <c r="S172" s="2"/>
      <c r="T172" s="2"/>
      <c r="U172" s="2"/>
      <c r="V172" s="2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2"/>
      <c r="P173" s="2"/>
      <c r="Q173" s="2"/>
      <c r="R173" s="2"/>
      <c r="S173" s="2"/>
      <c r="T173" s="2"/>
      <c r="U173" s="2"/>
      <c r="V173" s="2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2"/>
      <c r="P174" s="2"/>
      <c r="Q174" s="2"/>
      <c r="R174" s="2"/>
      <c r="S174" s="2"/>
      <c r="T174" s="2"/>
      <c r="U174" s="2"/>
      <c r="V174" s="2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2"/>
      <c r="P175" s="2"/>
      <c r="Q175" s="2"/>
      <c r="R175" s="2"/>
      <c r="S175" s="2"/>
      <c r="T175" s="2"/>
      <c r="U175" s="2"/>
      <c r="V175" s="2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2"/>
      <c r="P176" s="2"/>
      <c r="Q176" s="2"/>
      <c r="R176" s="2"/>
      <c r="S176" s="2"/>
      <c r="T176" s="2"/>
      <c r="U176" s="2"/>
      <c r="V176" s="2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2"/>
      <c r="P177" s="2"/>
      <c r="Q177" s="2"/>
      <c r="R177" s="2"/>
      <c r="S177" s="2"/>
      <c r="T177" s="2"/>
      <c r="U177" s="2"/>
      <c r="V177" s="2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2"/>
      <c r="P178" s="2"/>
      <c r="Q178" s="2"/>
      <c r="R178" s="2"/>
      <c r="S178" s="2"/>
      <c r="T178" s="2"/>
      <c r="U178" s="2"/>
      <c r="V178" s="2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2"/>
      <c r="P179" s="2"/>
      <c r="Q179" s="2"/>
      <c r="R179" s="2"/>
      <c r="S179" s="2"/>
      <c r="T179" s="2"/>
      <c r="U179" s="2"/>
      <c r="V179" s="2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2"/>
      <c r="P180" s="2"/>
      <c r="Q180" s="2"/>
      <c r="R180" s="2"/>
      <c r="S180" s="2"/>
      <c r="T180" s="2"/>
      <c r="U180" s="2"/>
      <c r="V180" s="2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2"/>
      <c r="P181" s="2"/>
      <c r="Q181" s="2"/>
      <c r="R181" s="2"/>
      <c r="S181" s="2"/>
      <c r="T181" s="2"/>
      <c r="U181" s="2"/>
      <c r="V181" s="2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2"/>
      <c r="P182" s="2"/>
      <c r="Q182" s="2"/>
      <c r="R182" s="2"/>
      <c r="S182" s="2"/>
      <c r="T182" s="2"/>
      <c r="U182" s="2"/>
      <c r="V182" s="2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2"/>
      <c r="P183" s="2"/>
      <c r="Q183" s="2"/>
      <c r="R183" s="2"/>
      <c r="S183" s="2"/>
      <c r="T183" s="2"/>
      <c r="U183" s="2"/>
      <c r="V183" s="2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2"/>
      <c r="P184" s="2"/>
      <c r="Q184" s="2"/>
      <c r="R184" s="2"/>
      <c r="S184" s="2"/>
      <c r="T184" s="2"/>
      <c r="U184" s="2"/>
      <c r="V184" s="2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2"/>
      <c r="P185" s="2"/>
      <c r="Q185" s="2"/>
      <c r="R185" s="2"/>
      <c r="S185" s="2"/>
      <c r="T185" s="2"/>
      <c r="U185" s="2"/>
      <c r="V185" s="2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2"/>
      <c r="P186" s="2"/>
      <c r="Q186" s="2"/>
      <c r="R186" s="2"/>
      <c r="S186" s="2"/>
      <c r="T186" s="2"/>
      <c r="U186" s="2"/>
      <c r="V186" s="2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2"/>
      <c r="P187" s="2"/>
      <c r="Q187" s="2"/>
      <c r="R187" s="2"/>
      <c r="S187" s="2"/>
      <c r="T187" s="2"/>
      <c r="U187" s="2"/>
      <c r="V187" s="2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2"/>
      <c r="P188" s="2"/>
      <c r="Q188" s="2"/>
      <c r="R188" s="2"/>
      <c r="S188" s="2"/>
      <c r="T188" s="2"/>
      <c r="U188" s="2"/>
      <c r="V188" s="2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2"/>
      <c r="P189" s="2"/>
      <c r="Q189" s="2"/>
      <c r="R189" s="2"/>
      <c r="S189" s="2"/>
      <c r="T189" s="2"/>
      <c r="U189" s="2"/>
      <c r="V189" s="2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2"/>
      <c r="P190" s="2"/>
      <c r="Q190" s="2"/>
      <c r="R190" s="2"/>
      <c r="S190" s="2"/>
      <c r="T190" s="2"/>
      <c r="U190" s="2"/>
      <c r="V190" s="2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2"/>
      <c r="P191" s="2"/>
      <c r="Q191" s="2"/>
      <c r="R191" s="2"/>
      <c r="S191" s="2"/>
      <c r="T191" s="2"/>
      <c r="U191" s="2"/>
      <c r="V191" s="2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2"/>
      <c r="P192" s="2"/>
      <c r="Q192" s="2"/>
      <c r="R192" s="2"/>
      <c r="S192" s="2"/>
      <c r="T192" s="2"/>
      <c r="U192" s="2"/>
      <c r="V192" s="2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2"/>
      <c r="P193" s="2"/>
      <c r="Q193" s="2"/>
      <c r="R193" s="2"/>
      <c r="S193" s="2"/>
      <c r="T193" s="2"/>
      <c r="U193" s="2"/>
      <c r="V193" s="2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2"/>
      <c r="P194" s="2"/>
      <c r="Q194" s="2"/>
      <c r="R194" s="2"/>
      <c r="S194" s="2"/>
      <c r="T194" s="2"/>
      <c r="U194" s="2"/>
      <c r="V194" s="2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2"/>
      <c r="P195" s="2"/>
      <c r="Q195" s="2"/>
      <c r="R195" s="2"/>
      <c r="S195" s="2"/>
      <c r="T195" s="2"/>
      <c r="U195" s="2"/>
      <c r="V195" s="2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2"/>
      <c r="P196" s="2"/>
      <c r="Q196" s="2"/>
      <c r="R196" s="2"/>
      <c r="S196" s="2"/>
      <c r="T196" s="2"/>
      <c r="U196" s="2"/>
      <c r="V196" s="2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2"/>
      <c r="P197" s="2"/>
      <c r="Q197" s="2"/>
      <c r="R197" s="2"/>
      <c r="S197" s="2"/>
      <c r="T197" s="2"/>
      <c r="U197" s="2"/>
      <c r="V197" s="2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2"/>
      <c r="P198" s="2"/>
      <c r="Q198" s="2"/>
      <c r="R198" s="2"/>
      <c r="S198" s="2"/>
      <c r="T198" s="2"/>
      <c r="U198" s="2"/>
      <c r="V198" s="2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2"/>
      <c r="P199" s="2"/>
      <c r="Q199" s="2"/>
      <c r="R199" s="2"/>
      <c r="S199" s="2"/>
      <c r="T199" s="2"/>
      <c r="U199" s="2"/>
      <c r="V199" s="2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2"/>
      <c r="P200" s="2"/>
      <c r="Q200" s="2"/>
      <c r="R200" s="2"/>
      <c r="S200" s="2"/>
      <c r="T200" s="2"/>
      <c r="U200" s="2"/>
      <c r="V200" s="2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2"/>
      <c r="P201" s="2"/>
      <c r="Q201" s="2"/>
      <c r="R201" s="2"/>
      <c r="S201" s="2"/>
      <c r="T201" s="2"/>
      <c r="U201" s="2"/>
      <c r="V201" s="2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2"/>
      <c r="P202" s="2"/>
      <c r="Q202" s="2"/>
      <c r="R202" s="2"/>
      <c r="S202" s="2"/>
      <c r="T202" s="2"/>
      <c r="U202" s="2"/>
      <c r="V202" s="2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2"/>
      <c r="P203" s="2"/>
      <c r="Q203" s="2"/>
      <c r="R203" s="2"/>
      <c r="S203" s="2"/>
      <c r="T203" s="2"/>
      <c r="U203" s="2"/>
      <c r="V203" s="2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2"/>
      <c r="P204" s="2"/>
      <c r="Q204" s="2"/>
      <c r="R204" s="2"/>
      <c r="S204" s="2"/>
      <c r="T204" s="2"/>
      <c r="U204" s="2"/>
      <c r="V204" s="2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2"/>
      <c r="P205" s="2"/>
      <c r="Q205" s="2"/>
      <c r="R205" s="2"/>
      <c r="S205" s="2"/>
      <c r="T205" s="2"/>
      <c r="U205" s="2"/>
      <c r="V205" s="2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2"/>
      <c r="P206" s="2"/>
      <c r="Q206" s="2"/>
      <c r="R206" s="2"/>
      <c r="S206" s="2"/>
      <c r="T206" s="2"/>
      <c r="U206" s="2"/>
      <c r="V206" s="2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2"/>
      <c r="P207" s="2"/>
      <c r="Q207" s="2"/>
      <c r="R207" s="2"/>
      <c r="S207" s="2"/>
      <c r="T207" s="2"/>
      <c r="U207" s="2"/>
      <c r="V207" s="2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2"/>
      <c r="P208" s="2"/>
      <c r="Q208" s="2"/>
      <c r="R208" s="2"/>
      <c r="S208" s="2"/>
      <c r="T208" s="2"/>
      <c r="U208" s="2"/>
      <c r="V208" s="2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2"/>
      <c r="P209" s="2"/>
      <c r="Q209" s="2"/>
      <c r="R209" s="2"/>
      <c r="S209" s="2"/>
      <c r="T209" s="2"/>
      <c r="U209" s="2"/>
      <c r="V209" s="2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2"/>
      <c r="P210" s="2"/>
      <c r="Q210" s="2"/>
      <c r="R210" s="2"/>
      <c r="S210" s="2"/>
      <c r="T210" s="2"/>
      <c r="U210" s="2"/>
      <c r="V210" s="2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2"/>
      <c r="P211" s="2"/>
      <c r="Q211" s="2"/>
      <c r="R211" s="2"/>
      <c r="S211" s="2"/>
      <c r="T211" s="2"/>
      <c r="U211" s="2"/>
      <c r="V211" s="2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2"/>
      <c r="P212" s="2"/>
      <c r="Q212" s="2"/>
      <c r="R212" s="2"/>
      <c r="S212" s="2"/>
      <c r="T212" s="2"/>
      <c r="U212" s="2"/>
      <c r="V212" s="2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2"/>
      <c r="P213" s="2"/>
      <c r="Q213" s="2"/>
      <c r="R213" s="2"/>
      <c r="S213" s="2"/>
      <c r="T213" s="2"/>
      <c r="U213" s="2"/>
      <c r="V213" s="2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2"/>
      <c r="P214" s="2"/>
      <c r="Q214" s="2"/>
      <c r="R214" s="2"/>
      <c r="S214" s="2"/>
      <c r="T214" s="2"/>
      <c r="U214" s="2"/>
      <c r="V214" s="2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2"/>
      <c r="P215" s="2"/>
      <c r="Q215" s="2"/>
      <c r="R215" s="2"/>
      <c r="S215" s="2"/>
      <c r="T215" s="2"/>
      <c r="U215" s="2"/>
      <c r="V215" s="2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2"/>
      <c r="P216" s="2"/>
      <c r="Q216" s="2"/>
      <c r="R216" s="2"/>
      <c r="S216" s="2"/>
      <c r="T216" s="2"/>
      <c r="U216" s="2"/>
      <c r="V216" s="2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2"/>
      <c r="P217" s="2"/>
      <c r="Q217" s="2"/>
      <c r="R217" s="2"/>
      <c r="S217" s="2"/>
      <c r="T217" s="2"/>
      <c r="U217" s="2"/>
      <c r="V217" s="2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2"/>
      <c r="P218" s="2"/>
      <c r="Q218" s="2"/>
      <c r="R218" s="2"/>
      <c r="S218" s="2"/>
      <c r="T218" s="2"/>
      <c r="U218" s="2"/>
      <c r="V218" s="2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2"/>
      <c r="P219" s="2"/>
      <c r="Q219" s="2"/>
      <c r="R219" s="2"/>
      <c r="S219" s="2"/>
      <c r="T219" s="2"/>
      <c r="U219" s="2"/>
      <c r="V219" s="2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2"/>
      <c r="P220" s="2"/>
      <c r="Q220" s="2"/>
      <c r="R220" s="2"/>
      <c r="S220" s="2"/>
      <c r="T220" s="2"/>
      <c r="U220" s="2"/>
      <c r="V220" s="2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2"/>
      <c r="P221" s="2"/>
      <c r="Q221" s="2"/>
      <c r="R221" s="2"/>
      <c r="S221" s="2"/>
      <c r="T221" s="2"/>
      <c r="U221" s="2"/>
      <c r="V221" s="2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2"/>
      <c r="P222" s="2"/>
      <c r="Q222" s="2"/>
      <c r="R222" s="2"/>
      <c r="S222" s="2"/>
      <c r="T222" s="2"/>
      <c r="U222" s="2"/>
      <c r="V222" s="2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2"/>
      <c r="P223" s="2"/>
      <c r="Q223" s="2"/>
      <c r="R223" s="2"/>
      <c r="S223" s="2"/>
      <c r="T223" s="2"/>
      <c r="U223" s="2"/>
      <c r="V223" s="2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2"/>
      <c r="P224" s="2"/>
      <c r="Q224" s="2"/>
      <c r="R224" s="2"/>
      <c r="S224" s="2"/>
      <c r="T224" s="2"/>
      <c r="U224" s="2"/>
      <c r="V224" s="2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2"/>
      <c r="P225" s="2"/>
      <c r="Q225" s="2"/>
      <c r="R225" s="2"/>
      <c r="S225" s="2"/>
      <c r="T225" s="2"/>
      <c r="U225" s="2"/>
      <c r="V225" s="2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2"/>
      <c r="P226" s="2"/>
      <c r="Q226" s="2"/>
      <c r="R226" s="2"/>
      <c r="S226" s="2"/>
      <c r="T226" s="2"/>
      <c r="U226" s="2"/>
      <c r="V226" s="2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2"/>
      <c r="P227" s="2"/>
      <c r="Q227" s="2"/>
      <c r="R227" s="2"/>
      <c r="S227" s="2"/>
      <c r="T227" s="2"/>
      <c r="U227" s="2"/>
      <c r="V227" s="2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2"/>
      <c r="P228" s="2"/>
      <c r="Q228" s="2"/>
      <c r="R228" s="2"/>
      <c r="S228" s="2"/>
      <c r="T228" s="2"/>
      <c r="U228" s="2"/>
      <c r="V228" s="2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2"/>
      <c r="P229" s="2"/>
      <c r="Q229" s="2"/>
      <c r="R229" s="2"/>
      <c r="S229" s="2"/>
      <c r="T229" s="2"/>
      <c r="U229" s="2"/>
      <c r="V229" s="2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2"/>
      <c r="P230" s="2"/>
      <c r="Q230" s="2"/>
      <c r="R230" s="2"/>
      <c r="S230" s="2"/>
      <c r="T230" s="2"/>
      <c r="U230" s="2"/>
      <c r="V230" s="2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2"/>
      <c r="P231" s="2"/>
      <c r="Q231" s="2"/>
      <c r="R231" s="2"/>
      <c r="S231" s="2"/>
      <c r="T231" s="2"/>
      <c r="U231" s="2"/>
      <c r="V231" s="2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2"/>
      <c r="P232" s="2"/>
      <c r="Q232" s="2"/>
      <c r="R232" s="2"/>
      <c r="S232" s="2"/>
      <c r="T232" s="2"/>
      <c r="U232" s="2"/>
      <c r="V232" s="2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2"/>
      <c r="P233" s="2"/>
      <c r="Q233" s="2"/>
      <c r="R233" s="2"/>
      <c r="S233" s="2"/>
      <c r="T233" s="2"/>
      <c r="U233" s="2"/>
      <c r="V233" s="2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2"/>
      <c r="P234" s="2"/>
      <c r="Q234" s="2"/>
      <c r="R234" s="2"/>
      <c r="S234" s="2"/>
      <c r="T234" s="2"/>
      <c r="U234" s="2"/>
      <c r="V234" s="2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2"/>
      <c r="P235" s="2"/>
      <c r="Q235" s="2"/>
      <c r="R235" s="2"/>
      <c r="S235" s="2"/>
      <c r="T235" s="2"/>
      <c r="U235" s="2"/>
      <c r="V235" s="2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2"/>
      <c r="P236" s="2"/>
      <c r="Q236" s="2"/>
      <c r="R236" s="2"/>
      <c r="S236" s="2"/>
      <c r="T236" s="2"/>
      <c r="U236" s="2"/>
      <c r="V236" s="2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2"/>
      <c r="P237" s="2"/>
      <c r="Q237" s="2"/>
      <c r="R237" s="2"/>
      <c r="S237" s="2"/>
      <c r="T237" s="2"/>
      <c r="U237" s="2"/>
      <c r="V237" s="2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2"/>
      <c r="P238" s="2"/>
      <c r="Q238" s="2"/>
      <c r="R238" s="2"/>
      <c r="S238" s="2"/>
      <c r="T238" s="2"/>
      <c r="U238" s="2"/>
      <c r="V238" s="2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2"/>
      <c r="P239" s="2"/>
      <c r="Q239" s="2"/>
      <c r="R239" s="2"/>
      <c r="S239" s="2"/>
      <c r="T239" s="2"/>
      <c r="U239" s="2"/>
      <c r="V239" s="2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2"/>
      <c r="P240" s="2"/>
      <c r="Q240" s="2"/>
      <c r="R240" s="2"/>
      <c r="S240" s="2"/>
      <c r="T240" s="2"/>
      <c r="U240" s="2"/>
      <c r="V240" s="2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2"/>
      <c r="P241" s="2"/>
      <c r="Q241" s="2"/>
      <c r="R241" s="2"/>
      <c r="S241" s="2"/>
      <c r="T241" s="2"/>
      <c r="U241" s="2"/>
      <c r="V241" s="2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2"/>
      <c r="P242" s="2"/>
      <c r="Q242" s="2"/>
      <c r="R242" s="2"/>
      <c r="S242" s="2"/>
      <c r="T242" s="2"/>
      <c r="U242" s="2"/>
      <c r="V242" s="2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2"/>
      <c r="P243" s="2"/>
      <c r="Q243" s="2"/>
      <c r="R243" s="2"/>
      <c r="S243" s="2"/>
      <c r="T243" s="2"/>
      <c r="U243" s="2"/>
      <c r="V243" s="2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2"/>
      <c r="P244" s="2"/>
      <c r="Q244" s="2"/>
      <c r="R244" s="2"/>
      <c r="S244" s="2"/>
      <c r="T244" s="2"/>
      <c r="U244" s="2"/>
      <c r="V244" s="2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2"/>
      <c r="P245" s="2"/>
      <c r="Q245" s="2"/>
      <c r="R245" s="2"/>
      <c r="S245" s="2"/>
      <c r="T245" s="2"/>
      <c r="U245" s="2"/>
      <c r="V245" s="2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2"/>
      <c r="P246" s="2"/>
      <c r="Q246" s="2"/>
      <c r="R246" s="2"/>
      <c r="S246" s="2"/>
      <c r="T246" s="2"/>
      <c r="U246" s="2"/>
      <c r="V246" s="2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2"/>
      <c r="P247" s="2"/>
      <c r="Q247" s="2"/>
      <c r="R247" s="2"/>
      <c r="S247" s="2"/>
      <c r="T247" s="2"/>
      <c r="U247" s="2"/>
      <c r="V247" s="2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2"/>
      <c r="P248" s="2"/>
      <c r="Q248" s="2"/>
      <c r="R248" s="2"/>
      <c r="S248" s="2"/>
      <c r="T248" s="2"/>
      <c r="U248" s="2"/>
      <c r="V248" s="2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2"/>
      <c r="P249" s="2"/>
      <c r="Q249" s="2"/>
      <c r="R249" s="2"/>
      <c r="S249" s="2"/>
      <c r="T249" s="2"/>
      <c r="U249" s="2"/>
      <c r="V249" s="2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2"/>
      <c r="P250" s="2"/>
      <c r="Q250" s="2"/>
      <c r="R250" s="2"/>
      <c r="S250" s="2"/>
      <c r="T250" s="2"/>
      <c r="U250" s="2"/>
      <c r="V250" s="2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2"/>
      <c r="P251" s="2"/>
      <c r="Q251" s="2"/>
      <c r="R251" s="2"/>
      <c r="S251" s="2"/>
      <c r="T251" s="2"/>
      <c r="U251" s="2"/>
      <c r="V251" s="2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2"/>
      <c r="P252" s="2"/>
      <c r="Q252" s="2"/>
      <c r="R252" s="2"/>
      <c r="S252" s="2"/>
      <c r="T252" s="2"/>
      <c r="U252" s="2"/>
      <c r="V252" s="2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2"/>
      <c r="P253" s="2"/>
      <c r="Q253" s="2"/>
      <c r="R253" s="2"/>
      <c r="S253" s="2"/>
      <c r="T253" s="2"/>
      <c r="U253" s="2"/>
      <c r="V253" s="2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2"/>
      <c r="P254" s="2"/>
      <c r="Q254" s="2"/>
      <c r="R254" s="2"/>
      <c r="S254" s="2"/>
      <c r="T254" s="2"/>
      <c r="U254" s="2"/>
      <c r="V254" s="2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2"/>
      <c r="P255" s="2"/>
      <c r="Q255" s="2"/>
      <c r="R255" s="2"/>
      <c r="S255" s="2"/>
      <c r="T255" s="2"/>
      <c r="U255" s="2"/>
      <c r="V255" s="2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2"/>
      <c r="P256" s="2"/>
      <c r="Q256" s="2"/>
      <c r="R256" s="2"/>
      <c r="S256" s="2"/>
      <c r="T256" s="2"/>
      <c r="U256" s="2"/>
      <c r="V256" s="2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2"/>
      <c r="P257" s="2"/>
      <c r="Q257" s="2"/>
      <c r="R257" s="2"/>
      <c r="S257" s="2"/>
      <c r="T257" s="2"/>
      <c r="U257" s="2"/>
      <c r="V257" s="2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2"/>
      <c r="P258" s="2"/>
      <c r="Q258" s="2"/>
      <c r="R258" s="2"/>
      <c r="S258" s="2"/>
      <c r="T258" s="2"/>
      <c r="U258" s="2"/>
      <c r="V258" s="2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2"/>
      <c r="P259" s="2"/>
      <c r="Q259" s="2"/>
      <c r="R259" s="2"/>
      <c r="S259" s="2"/>
      <c r="T259" s="2"/>
      <c r="U259" s="2"/>
      <c r="V259" s="2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2"/>
      <c r="P260" s="2"/>
      <c r="Q260" s="2"/>
      <c r="R260" s="2"/>
      <c r="S260" s="2"/>
      <c r="T260" s="2"/>
      <c r="U260" s="2"/>
      <c r="V260" s="2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2"/>
      <c r="P261" s="2"/>
      <c r="Q261" s="2"/>
      <c r="R261" s="2"/>
      <c r="S261" s="2"/>
      <c r="T261" s="2"/>
      <c r="U261" s="2"/>
      <c r="V261" s="2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2"/>
      <c r="P262" s="2"/>
      <c r="Q262" s="2"/>
      <c r="R262" s="2"/>
      <c r="S262" s="2"/>
      <c r="T262" s="2"/>
      <c r="U262" s="2"/>
      <c r="V262" s="2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2"/>
      <c r="P263" s="2"/>
      <c r="Q263" s="2"/>
      <c r="R263" s="2"/>
      <c r="S263" s="2"/>
      <c r="T263" s="2"/>
      <c r="U263" s="2"/>
      <c r="V263" s="2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2"/>
      <c r="P264" s="2"/>
      <c r="Q264" s="2"/>
      <c r="R264" s="2"/>
      <c r="S264" s="2"/>
      <c r="T264" s="2"/>
      <c r="U264" s="2"/>
      <c r="V264" s="2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2"/>
      <c r="P265" s="2"/>
      <c r="Q265" s="2"/>
      <c r="R265" s="2"/>
      <c r="S265" s="2"/>
      <c r="T265" s="2"/>
      <c r="U265" s="2"/>
      <c r="V265" s="2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2"/>
      <c r="P266" s="2"/>
      <c r="Q266" s="2"/>
      <c r="R266" s="2"/>
      <c r="S266" s="2"/>
      <c r="T266" s="2"/>
      <c r="U266" s="2"/>
      <c r="V266" s="2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2"/>
      <c r="P267" s="2"/>
      <c r="Q267" s="2"/>
      <c r="R267" s="2"/>
      <c r="S267" s="2"/>
      <c r="T267" s="2"/>
      <c r="U267" s="2"/>
      <c r="V267" s="2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2"/>
      <c r="P268" s="2"/>
      <c r="Q268" s="2"/>
      <c r="R268" s="2"/>
      <c r="S268" s="2"/>
      <c r="T268" s="2"/>
      <c r="U268" s="2"/>
      <c r="V268" s="2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2"/>
      <c r="P269" s="2"/>
      <c r="Q269" s="2"/>
      <c r="R269" s="2"/>
      <c r="S269" s="2"/>
      <c r="T269" s="2"/>
      <c r="U269" s="2"/>
      <c r="V269" s="2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2"/>
      <c r="P270" s="2"/>
      <c r="Q270" s="2"/>
      <c r="R270" s="2"/>
      <c r="S270" s="2"/>
      <c r="T270" s="2"/>
      <c r="U270" s="2"/>
      <c r="V270" s="2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2"/>
      <c r="P271" s="2"/>
      <c r="Q271" s="2"/>
      <c r="R271" s="2"/>
      <c r="S271" s="2"/>
      <c r="T271" s="2"/>
      <c r="U271" s="2"/>
      <c r="V271" s="2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2"/>
      <c r="P272" s="2"/>
      <c r="Q272" s="2"/>
      <c r="R272" s="2"/>
      <c r="S272" s="2"/>
      <c r="T272" s="2"/>
      <c r="U272" s="2"/>
      <c r="V272" s="2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2"/>
      <c r="P273" s="2"/>
      <c r="Q273" s="2"/>
      <c r="R273" s="2"/>
      <c r="S273" s="2"/>
      <c r="T273" s="2"/>
      <c r="U273" s="2"/>
      <c r="V273" s="2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2"/>
      <c r="P274" s="2"/>
      <c r="Q274" s="2"/>
      <c r="R274" s="2"/>
      <c r="S274" s="2"/>
      <c r="T274" s="2"/>
      <c r="U274" s="2"/>
      <c r="V274" s="2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2"/>
      <c r="P275" s="2"/>
      <c r="Q275" s="2"/>
      <c r="R275" s="2"/>
      <c r="S275" s="2"/>
      <c r="T275" s="2"/>
      <c r="U275" s="2"/>
      <c r="V275" s="2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2"/>
      <c r="P276" s="2"/>
      <c r="Q276" s="2"/>
      <c r="R276" s="2"/>
      <c r="S276" s="2"/>
      <c r="T276" s="2"/>
      <c r="U276" s="2"/>
      <c r="V276" s="2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2"/>
      <c r="P277" s="2"/>
      <c r="Q277" s="2"/>
      <c r="R277" s="2"/>
      <c r="S277" s="2"/>
      <c r="T277" s="2"/>
      <c r="U277" s="2"/>
      <c r="V277" s="2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2"/>
      <c r="P278" s="2"/>
      <c r="Q278" s="2"/>
      <c r="R278" s="2"/>
      <c r="S278" s="2"/>
      <c r="T278" s="2"/>
      <c r="U278" s="2"/>
      <c r="V278" s="2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2"/>
      <c r="P279" s="2"/>
      <c r="Q279" s="2"/>
      <c r="R279" s="2"/>
      <c r="S279" s="2"/>
      <c r="T279" s="2"/>
      <c r="U279" s="2"/>
      <c r="V279" s="2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2"/>
      <c r="P280" s="2"/>
      <c r="Q280" s="2"/>
      <c r="R280" s="2"/>
      <c r="S280" s="2"/>
      <c r="T280" s="2"/>
      <c r="U280" s="2"/>
      <c r="V280" s="2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2"/>
      <c r="P281" s="2"/>
      <c r="Q281" s="2"/>
      <c r="R281" s="2"/>
      <c r="S281" s="2"/>
      <c r="T281" s="2"/>
      <c r="U281" s="2"/>
      <c r="V281" s="2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2"/>
      <c r="P282" s="2"/>
      <c r="Q282" s="2"/>
      <c r="R282" s="2"/>
      <c r="S282" s="2"/>
      <c r="T282" s="2"/>
      <c r="U282" s="2"/>
      <c r="V282" s="2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2"/>
      <c r="P283" s="2"/>
      <c r="Q283" s="2"/>
      <c r="R283" s="2"/>
      <c r="S283" s="2"/>
      <c r="T283" s="2"/>
      <c r="U283" s="2"/>
      <c r="V283" s="2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2"/>
      <c r="P284" s="2"/>
      <c r="Q284" s="2"/>
      <c r="R284" s="2"/>
      <c r="S284" s="2"/>
      <c r="T284" s="2"/>
      <c r="U284" s="2"/>
      <c r="V284" s="2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2"/>
      <c r="P285" s="2"/>
      <c r="Q285" s="2"/>
      <c r="R285" s="2"/>
      <c r="S285" s="2"/>
      <c r="T285" s="2"/>
      <c r="U285" s="2"/>
      <c r="V285" s="2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2"/>
      <c r="P286" s="2"/>
      <c r="Q286" s="2"/>
      <c r="R286" s="2"/>
      <c r="S286" s="2"/>
      <c r="T286" s="2"/>
      <c r="U286" s="2"/>
      <c r="V286" s="2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2"/>
      <c r="P287" s="2"/>
      <c r="Q287" s="2"/>
      <c r="R287" s="2"/>
      <c r="S287" s="2"/>
      <c r="T287" s="2"/>
      <c r="U287" s="2"/>
      <c r="V287" s="2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2"/>
      <c r="P288" s="2"/>
      <c r="Q288" s="2"/>
      <c r="R288" s="2"/>
      <c r="S288" s="2"/>
      <c r="T288" s="2"/>
      <c r="U288" s="2"/>
      <c r="V288" s="2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2"/>
      <c r="P289" s="2"/>
      <c r="Q289" s="2"/>
      <c r="R289" s="2"/>
      <c r="S289" s="2"/>
      <c r="T289" s="2"/>
      <c r="U289" s="2"/>
      <c r="V289" s="2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2"/>
      <c r="P290" s="2"/>
      <c r="Q290" s="2"/>
      <c r="R290" s="2"/>
      <c r="S290" s="2"/>
      <c r="T290" s="2"/>
      <c r="U290" s="2"/>
      <c r="V290" s="2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2"/>
      <c r="P291" s="2"/>
      <c r="Q291" s="2"/>
      <c r="R291" s="2"/>
      <c r="S291" s="2"/>
      <c r="T291" s="2"/>
      <c r="U291" s="2"/>
      <c r="V291" s="2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2"/>
      <c r="P292" s="2"/>
      <c r="Q292" s="2"/>
      <c r="R292" s="2"/>
      <c r="S292" s="2"/>
      <c r="T292" s="2"/>
      <c r="U292" s="2"/>
      <c r="V292" s="2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2"/>
      <c r="P293" s="2"/>
      <c r="Q293" s="2"/>
      <c r="R293" s="2"/>
      <c r="S293" s="2"/>
      <c r="T293" s="2"/>
      <c r="U293" s="2"/>
      <c r="V293" s="2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2"/>
      <c r="P294" s="2"/>
      <c r="Q294" s="2"/>
      <c r="R294" s="2"/>
      <c r="S294" s="2"/>
      <c r="T294" s="2"/>
      <c r="U294" s="2"/>
      <c r="V294" s="2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2"/>
      <c r="P295" s="2"/>
      <c r="Q295" s="2"/>
      <c r="R295" s="2"/>
      <c r="S295" s="2"/>
      <c r="T295" s="2"/>
      <c r="U295" s="2"/>
      <c r="V295" s="2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2"/>
      <c r="P296" s="2"/>
      <c r="Q296" s="2"/>
      <c r="R296" s="2"/>
      <c r="S296" s="2"/>
      <c r="T296" s="2"/>
      <c r="U296" s="2"/>
      <c r="V296" s="2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2"/>
      <c r="P297" s="2"/>
      <c r="Q297" s="2"/>
      <c r="R297" s="2"/>
      <c r="S297" s="2"/>
      <c r="T297" s="2"/>
      <c r="U297" s="2"/>
      <c r="V297" s="2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2"/>
      <c r="P298" s="2"/>
      <c r="Q298" s="2"/>
      <c r="R298" s="2"/>
      <c r="S298" s="2"/>
      <c r="T298" s="2"/>
      <c r="U298" s="2"/>
      <c r="V298" s="2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2"/>
      <c r="P299" s="2"/>
      <c r="Q299" s="2"/>
      <c r="R299" s="2"/>
      <c r="S299" s="2"/>
      <c r="T299" s="2"/>
      <c r="U299" s="2"/>
      <c r="V299" s="2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2"/>
      <c r="P300" s="2"/>
      <c r="Q300" s="2"/>
      <c r="R300" s="2"/>
      <c r="S300" s="2"/>
      <c r="T300" s="2"/>
      <c r="U300" s="2"/>
      <c r="V300" s="2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2"/>
      <c r="P301" s="2"/>
      <c r="Q301" s="2"/>
      <c r="R301" s="2"/>
      <c r="S301" s="2"/>
      <c r="T301" s="2"/>
      <c r="U301" s="2"/>
      <c r="V301" s="2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2"/>
      <c r="P302" s="2"/>
      <c r="Q302" s="2"/>
      <c r="R302" s="2"/>
      <c r="S302" s="2"/>
      <c r="T302" s="2"/>
      <c r="U302" s="2"/>
      <c r="V302" s="2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2"/>
      <c r="P303" s="2"/>
      <c r="Q303" s="2"/>
      <c r="R303" s="2"/>
      <c r="S303" s="2"/>
      <c r="T303" s="2"/>
      <c r="U303" s="2"/>
      <c r="V303" s="2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2"/>
      <c r="P304" s="2"/>
      <c r="Q304" s="2"/>
      <c r="R304" s="2"/>
      <c r="S304" s="2"/>
      <c r="T304" s="2"/>
      <c r="U304" s="2"/>
      <c r="V304" s="2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2"/>
      <c r="P305" s="2"/>
      <c r="Q305" s="2"/>
      <c r="R305" s="2"/>
      <c r="S305" s="2"/>
      <c r="T305" s="2"/>
      <c r="U305" s="2"/>
      <c r="V305" s="2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2"/>
      <c r="P306" s="2"/>
      <c r="Q306" s="2"/>
      <c r="R306" s="2"/>
      <c r="S306" s="2"/>
      <c r="T306" s="2"/>
      <c r="U306" s="2"/>
      <c r="V306" s="2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2"/>
      <c r="P307" s="2"/>
      <c r="Q307" s="2"/>
      <c r="R307" s="2"/>
      <c r="S307" s="2"/>
      <c r="T307" s="2"/>
      <c r="U307" s="2"/>
      <c r="V307" s="2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2"/>
      <c r="P308" s="2"/>
      <c r="Q308" s="2"/>
      <c r="R308" s="2"/>
      <c r="S308" s="2"/>
      <c r="T308" s="2"/>
      <c r="U308" s="2"/>
      <c r="V308" s="2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2"/>
      <c r="P309" s="2"/>
      <c r="Q309" s="2"/>
      <c r="R309" s="2"/>
      <c r="S309" s="2"/>
      <c r="T309" s="2"/>
      <c r="U309" s="2"/>
      <c r="V309" s="2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2"/>
      <c r="P310" s="2"/>
      <c r="Q310" s="2"/>
      <c r="R310" s="2"/>
      <c r="S310" s="2"/>
      <c r="T310" s="2"/>
      <c r="U310" s="2"/>
      <c r="V310" s="2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2"/>
      <c r="P311" s="2"/>
      <c r="Q311" s="2"/>
      <c r="R311" s="2"/>
      <c r="S311" s="2"/>
      <c r="T311" s="2"/>
      <c r="U311" s="2"/>
      <c r="V311" s="2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2"/>
      <c r="P312" s="2"/>
      <c r="Q312" s="2"/>
      <c r="R312" s="2"/>
      <c r="S312" s="2"/>
      <c r="T312" s="2"/>
      <c r="U312" s="2"/>
      <c r="V312" s="2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2"/>
      <c r="P313" s="2"/>
      <c r="Q313" s="2"/>
      <c r="R313" s="2"/>
      <c r="S313" s="2"/>
      <c r="T313" s="2"/>
      <c r="U313" s="2"/>
      <c r="V313" s="2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2"/>
      <c r="P314" s="2"/>
      <c r="Q314" s="2"/>
      <c r="R314" s="2"/>
      <c r="S314" s="2"/>
      <c r="T314" s="2"/>
      <c r="U314" s="2"/>
      <c r="V314" s="2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2"/>
      <c r="P315" s="2"/>
      <c r="Q315" s="2"/>
      <c r="R315" s="2"/>
      <c r="S315" s="2"/>
      <c r="T315" s="2"/>
      <c r="U315" s="2"/>
      <c r="V315" s="2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2"/>
      <c r="P316" s="2"/>
      <c r="Q316" s="2"/>
      <c r="R316" s="2"/>
      <c r="S316" s="2"/>
      <c r="T316" s="2"/>
      <c r="U316" s="2"/>
      <c r="V316" s="2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2"/>
      <c r="P317" s="2"/>
      <c r="Q317" s="2"/>
      <c r="R317" s="2"/>
      <c r="S317" s="2"/>
      <c r="T317" s="2"/>
      <c r="U317" s="2"/>
      <c r="V317" s="2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2"/>
      <c r="P318" s="2"/>
      <c r="Q318" s="2"/>
      <c r="R318" s="2"/>
      <c r="S318" s="2"/>
      <c r="T318" s="2"/>
      <c r="U318" s="2"/>
      <c r="V318" s="2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2"/>
      <c r="P319" s="2"/>
      <c r="Q319" s="2"/>
      <c r="R319" s="2"/>
      <c r="S319" s="2"/>
      <c r="T319" s="2"/>
      <c r="U319" s="2"/>
      <c r="V319" s="2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2"/>
      <c r="P320" s="2"/>
      <c r="Q320" s="2"/>
      <c r="R320" s="2"/>
      <c r="S320" s="2"/>
      <c r="T320" s="2"/>
      <c r="U320" s="2"/>
      <c r="V320" s="2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2"/>
      <c r="P321" s="2"/>
      <c r="Q321" s="2"/>
      <c r="R321" s="2"/>
      <c r="S321" s="2"/>
      <c r="T321" s="2"/>
      <c r="U321" s="2"/>
      <c r="V321" s="2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2"/>
      <c r="P322" s="2"/>
      <c r="Q322" s="2"/>
      <c r="R322" s="2"/>
      <c r="S322" s="2"/>
      <c r="T322" s="2"/>
      <c r="U322" s="2"/>
      <c r="V322" s="2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2"/>
      <c r="P323" s="2"/>
      <c r="Q323" s="2"/>
      <c r="R323" s="2"/>
      <c r="S323" s="2"/>
      <c r="T323" s="2"/>
      <c r="U323" s="2"/>
      <c r="V323" s="2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2"/>
      <c r="P324" s="2"/>
      <c r="Q324" s="2"/>
      <c r="R324" s="2"/>
      <c r="S324" s="2"/>
      <c r="T324" s="2"/>
      <c r="U324" s="2"/>
      <c r="V324" s="2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2"/>
      <c r="P325" s="2"/>
      <c r="Q325" s="2"/>
      <c r="R325" s="2"/>
      <c r="S325" s="2"/>
      <c r="T325" s="2"/>
      <c r="U325" s="2"/>
      <c r="V325" s="2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2"/>
      <c r="P326" s="2"/>
      <c r="Q326" s="2"/>
      <c r="R326" s="2"/>
      <c r="S326" s="2"/>
      <c r="T326" s="2"/>
      <c r="U326" s="2"/>
      <c r="V326" s="2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2"/>
      <c r="P327" s="2"/>
      <c r="Q327" s="2"/>
      <c r="R327" s="2"/>
      <c r="S327" s="2"/>
      <c r="T327" s="2"/>
      <c r="U327" s="2"/>
      <c r="V327" s="2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2"/>
      <c r="P328" s="2"/>
      <c r="Q328" s="2"/>
      <c r="R328" s="2"/>
      <c r="S328" s="2"/>
      <c r="T328" s="2"/>
      <c r="U328" s="2"/>
      <c r="V328" s="2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2"/>
      <c r="P329" s="2"/>
      <c r="Q329" s="2"/>
      <c r="R329" s="2"/>
      <c r="S329" s="2"/>
      <c r="T329" s="2"/>
      <c r="U329" s="2"/>
      <c r="V329" s="2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2"/>
      <c r="P330" s="2"/>
      <c r="Q330" s="2"/>
      <c r="R330" s="2"/>
      <c r="S330" s="2"/>
      <c r="T330" s="2"/>
      <c r="U330" s="2"/>
      <c r="V330" s="2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2"/>
      <c r="P331" s="2"/>
      <c r="Q331" s="2"/>
      <c r="R331" s="2"/>
      <c r="S331" s="2"/>
      <c r="T331" s="2"/>
      <c r="U331" s="2"/>
      <c r="V331" s="2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2"/>
      <c r="P332" s="2"/>
      <c r="Q332" s="2"/>
      <c r="R332" s="2"/>
      <c r="S332" s="2"/>
      <c r="T332" s="2"/>
      <c r="U332" s="2"/>
      <c r="V332" s="2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2"/>
      <c r="P333" s="2"/>
      <c r="Q333" s="2"/>
      <c r="R333" s="2"/>
      <c r="S333" s="2"/>
      <c r="T333" s="2"/>
      <c r="U333" s="2"/>
      <c r="V333" s="2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2"/>
      <c r="P334" s="2"/>
      <c r="Q334" s="2"/>
      <c r="R334" s="2"/>
      <c r="S334" s="2"/>
      <c r="T334" s="2"/>
      <c r="U334" s="2"/>
      <c r="V334" s="2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2"/>
      <c r="P335" s="2"/>
      <c r="Q335" s="2"/>
      <c r="R335" s="2"/>
      <c r="S335" s="2"/>
      <c r="T335" s="2"/>
      <c r="U335" s="2"/>
      <c r="V335" s="2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2"/>
      <c r="P336" s="2"/>
      <c r="Q336" s="2"/>
      <c r="R336" s="2"/>
      <c r="S336" s="2"/>
      <c r="T336" s="2"/>
      <c r="U336" s="2"/>
      <c r="V336" s="2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2"/>
      <c r="P337" s="2"/>
      <c r="Q337" s="2"/>
      <c r="R337" s="2"/>
      <c r="S337" s="2"/>
      <c r="T337" s="2"/>
      <c r="U337" s="2"/>
      <c r="V337" s="2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2"/>
      <c r="P338" s="2"/>
      <c r="Q338" s="2"/>
      <c r="R338" s="2"/>
      <c r="S338" s="2"/>
      <c r="T338" s="2"/>
      <c r="U338" s="2"/>
      <c r="V338" s="2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2"/>
      <c r="P339" s="2"/>
      <c r="Q339" s="2"/>
      <c r="R339" s="2"/>
      <c r="S339" s="2"/>
      <c r="T339" s="2"/>
      <c r="U339" s="2"/>
      <c r="V339" s="2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2"/>
      <c r="P340" s="2"/>
      <c r="Q340" s="2"/>
      <c r="R340" s="2"/>
      <c r="S340" s="2"/>
      <c r="T340" s="2"/>
      <c r="U340" s="2"/>
      <c r="V340" s="2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2"/>
      <c r="P341" s="2"/>
      <c r="Q341" s="2"/>
      <c r="R341" s="2"/>
      <c r="S341" s="2"/>
      <c r="T341" s="2"/>
      <c r="U341" s="2"/>
      <c r="V341" s="2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2"/>
      <c r="P342" s="2"/>
      <c r="Q342" s="2"/>
      <c r="R342" s="2"/>
      <c r="S342" s="2"/>
      <c r="T342" s="2"/>
      <c r="U342" s="2"/>
      <c r="V342" s="2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2"/>
      <c r="P343" s="2"/>
      <c r="Q343" s="2"/>
      <c r="R343" s="2"/>
      <c r="S343" s="2"/>
      <c r="T343" s="2"/>
      <c r="U343" s="2"/>
      <c r="V343" s="2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2"/>
      <c r="P344" s="2"/>
      <c r="Q344" s="2"/>
      <c r="R344" s="2"/>
      <c r="S344" s="2"/>
      <c r="T344" s="2"/>
      <c r="U344" s="2"/>
      <c r="V344" s="2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2"/>
      <c r="P345" s="2"/>
      <c r="Q345" s="2"/>
      <c r="R345" s="2"/>
      <c r="S345" s="2"/>
      <c r="T345" s="2"/>
      <c r="U345" s="2"/>
      <c r="V345" s="2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2"/>
      <c r="P346" s="2"/>
      <c r="Q346" s="2"/>
      <c r="R346" s="2"/>
      <c r="S346" s="2"/>
      <c r="T346" s="2"/>
      <c r="U346" s="2"/>
      <c r="V346" s="2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2"/>
      <c r="P347" s="2"/>
      <c r="Q347" s="2"/>
      <c r="R347" s="2"/>
      <c r="S347" s="2"/>
      <c r="T347" s="2"/>
      <c r="U347" s="2"/>
      <c r="V347" s="2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2"/>
      <c r="P348" s="2"/>
      <c r="Q348" s="2"/>
      <c r="R348" s="2"/>
      <c r="S348" s="2"/>
      <c r="T348" s="2"/>
      <c r="U348" s="2"/>
      <c r="V348" s="2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2"/>
      <c r="P349" s="2"/>
      <c r="Q349" s="2"/>
      <c r="R349" s="2"/>
      <c r="S349" s="2"/>
      <c r="T349" s="2"/>
      <c r="U349" s="2"/>
      <c r="V349" s="2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2"/>
      <c r="P350" s="2"/>
      <c r="Q350" s="2"/>
      <c r="R350" s="2"/>
      <c r="S350" s="2"/>
      <c r="T350" s="2"/>
      <c r="U350" s="2"/>
      <c r="V350" s="2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2"/>
      <c r="P351" s="2"/>
      <c r="Q351" s="2"/>
      <c r="R351" s="2"/>
      <c r="S351" s="2"/>
      <c r="T351" s="2"/>
      <c r="U351" s="2"/>
      <c r="V351" s="2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2"/>
      <c r="P352" s="2"/>
      <c r="Q352" s="2"/>
      <c r="R352" s="2"/>
      <c r="S352" s="2"/>
      <c r="T352" s="2"/>
      <c r="U352" s="2"/>
      <c r="V352" s="2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2"/>
      <c r="P353" s="2"/>
      <c r="Q353" s="2"/>
      <c r="R353" s="2"/>
      <c r="S353" s="2"/>
      <c r="T353" s="2"/>
      <c r="U353" s="2"/>
      <c r="V353" s="2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2"/>
      <c r="P354" s="2"/>
      <c r="Q354" s="2"/>
      <c r="R354" s="2"/>
      <c r="S354" s="2"/>
      <c r="T354" s="2"/>
      <c r="U354" s="2"/>
      <c r="V354" s="2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2"/>
      <c r="P355" s="2"/>
      <c r="Q355" s="2"/>
      <c r="R355" s="2"/>
      <c r="S355" s="2"/>
      <c r="T355" s="2"/>
      <c r="U355" s="2"/>
      <c r="V355" s="2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2"/>
      <c r="P356" s="2"/>
      <c r="Q356" s="2"/>
      <c r="R356" s="2"/>
      <c r="S356" s="2"/>
      <c r="T356" s="2"/>
      <c r="U356" s="2"/>
      <c r="V356" s="2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2"/>
      <c r="P357" s="2"/>
      <c r="Q357" s="2"/>
      <c r="R357" s="2"/>
      <c r="S357" s="2"/>
      <c r="T357" s="2"/>
      <c r="U357" s="2"/>
      <c r="V357" s="2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2"/>
      <c r="P358" s="2"/>
      <c r="Q358" s="2"/>
      <c r="R358" s="2"/>
      <c r="S358" s="2"/>
      <c r="T358" s="2"/>
      <c r="U358" s="2"/>
      <c r="V358" s="2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2"/>
      <c r="P359" s="2"/>
      <c r="Q359" s="2"/>
      <c r="R359" s="2"/>
      <c r="S359" s="2"/>
      <c r="T359" s="2"/>
      <c r="U359" s="2"/>
      <c r="V359" s="2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2"/>
      <c r="P360" s="2"/>
      <c r="Q360" s="2"/>
      <c r="R360" s="2"/>
      <c r="S360" s="2"/>
      <c r="T360" s="2"/>
      <c r="U360" s="2"/>
      <c r="V360" s="2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2"/>
      <c r="P361" s="2"/>
      <c r="Q361" s="2"/>
      <c r="R361" s="2"/>
      <c r="S361" s="2"/>
      <c r="T361" s="2"/>
      <c r="U361" s="2"/>
      <c r="V361" s="2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2"/>
      <c r="P362" s="2"/>
      <c r="Q362" s="2"/>
      <c r="R362" s="2"/>
      <c r="S362" s="2"/>
      <c r="T362" s="2"/>
      <c r="U362" s="2"/>
      <c r="V362" s="2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2"/>
      <c r="P363" s="2"/>
      <c r="Q363" s="2"/>
      <c r="R363" s="2"/>
      <c r="S363" s="2"/>
      <c r="T363" s="2"/>
      <c r="U363" s="2"/>
      <c r="V363" s="2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2"/>
      <c r="P364" s="2"/>
      <c r="Q364" s="2"/>
      <c r="R364" s="2"/>
      <c r="S364" s="2"/>
      <c r="T364" s="2"/>
      <c r="U364" s="2"/>
      <c r="V364" s="2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2"/>
      <c r="P365" s="2"/>
      <c r="Q365" s="2"/>
      <c r="R365" s="2"/>
      <c r="S365" s="2"/>
      <c r="T365" s="2"/>
      <c r="U365" s="2"/>
      <c r="V365" s="2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2"/>
      <c r="P366" s="2"/>
      <c r="Q366" s="2"/>
      <c r="R366" s="2"/>
      <c r="S366" s="2"/>
      <c r="T366" s="2"/>
      <c r="U366" s="2"/>
      <c r="V366" s="2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2"/>
      <c r="P367" s="2"/>
      <c r="Q367" s="2"/>
      <c r="R367" s="2"/>
      <c r="S367" s="2"/>
      <c r="T367" s="2"/>
      <c r="U367" s="2"/>
      <c r="V367" s="2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2"/>
      <c r="P368" s="2"/>
      <c r="Q368" s="2"/>
      <c r="R368" s="2"/>
      <c r="S368" s="2"/>
      <c r="T368" s="2"/>
      <c r="U368" s="2"/>
      <c r="V368" s="2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2"/>
      <c r="P369" s="2"/>
      <c r="Q369" s="2"/>
      <c r="R369" s="2"/>
      <c r="S369" s="2"/>
      <c r="T369" s="2"/>
      <c r="U369" s="2"/>
      <c r="V369" s="2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2"/>
      <c r="P370" s="2"/>
      <c r="Q370" s="2"/>
      <c r="R370" s="2"/>
      <c r="S370" s="2"/>
      <c r="T370" s="2"/>
      <c r="U370" s="2"/>
      <c r="V370" s="2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2"/>
      <c r="P371" s="2"/>
      <c r="Q371" s="2"/>
      <c r="R371" s="2"/>
      <c r="S371" s="2"/>
      <c r="T371" s="2"/>
      <c r="U371" s="2"/>
      <c r="V371" s="2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2"/>
      <c r="P372" s="2"/>
      <c r="Q372" s="2"/>
      <c r="R372" s="2"/>
      <c r="S372" s="2"/>
      <c r="T372" s="2"/>
      <c r="U372" s="2"/>
      <c r="V372" s="2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2"/>
      <c r="P373" s="2"/>
      <c r="Q373" s="2"/>
      <c r="R373" s="2"/>
      <c r="S373" s="2"/>
      <c r="T373" s="2"/>
      <c r="U373" s="2"/>
      <c r="V373" s="2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2"/>
      <c r="P374" s="2"/>
      <c r="Q374" s="2"/>
      <c r="R374" s="2"/>
      <c r="S374" s="2"/>
      <c r="T374" s="2"/>
      <c r="U374" s="2"/>
      <c r="V374" s="2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2"/>
      <c r="P375" s="2"/>
      <c r="Q375" s="2"/>
      <c r="R375" s="2"/>
      <c r="S375" s="2"/>
      <c r="T375" s="2"/>
      <c r="U375" s="2"/>
      <c r="V375" s="2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2"/>
      <c r="P376" s="2"/>
      <c r="Q376" s="2"/>
      <c r="R376" s="2"/>
      <c r="S376" s="2"/>
      <c r="T376" s="2"/>
      <c r="U376" s="2"/>
      <c r="V376" s="2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2"/>
      <c r="P377" s="2"/>
      <c r="Q377" s="2"/>
      <c r="R377" s="2"/>
      <c r="S377" s="2"/>
      <c r="T377" s="2"/>
      <c r="U377" s="2"/>
      <c r="V377" s="2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2"/>
      <c r="P378" s="2"/>
      <c r="Q378" s="2"/>
      <c r="R378" s="2"/>
      <c r="S378" s="2"/>
      <c r="T378" s="2"/>
      <c r="U378" s="2"/>
      <c r="V378" s="2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2"/>
      <c r="P379" s="2"/>
      <c r="Q379" s="2"/>
      <c r="R379" s="2"/>
      <c r="S379" s="2"/>
      <c r="T379" s="2"/>
      <c r="U379" s="2"/>
      <c r="V379" s="2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2"/>
      <c r="P380" s="2"/>
      <c r="Q380" s="2"/>
      <c r="R380" s="2"/>
      <c r="S380" s="2"/>
      <c r="T380" s="2"/>
      <c r="U380" s="2"/>
      <c r="V380" s="2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2"/>
      <c r="P381" s="2"/>
      <c r="Q381" s="2"/>
      <c r="R381" s="2"/>
      <c r="S381" s="2"/>
      <c r="T381" s="2"/>
      <c r="U381" s="2"/>
      <c r="V381" s="2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2"/>
      <c r="P382" s="2"/>
      <c r="Q382" s="2"/>
      <c r="R382" s="2"/>
      <c r="S382" s="2"/>
      <c r="T382" s="2"/>
      <c r="U382" s="2"/>
      <c r="V382" s="2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2"/>
      <c r="P383" s="2"/>
      <c r="Q383" s="2"/>
      <c r="R383" s="2"/>
      <c r="S383" s="2"/>
      <c r="T383" s="2"/>
      <c r="U383" s="2"/>
      <c r="V383" s="2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2"/>
      <c r="P384" s="2"/>
      <c r="Q384" s="2"/>
      <c r="R384" s="2"/>
      <c r="S384" s="2"/>
      <c r="T384" s="2"/>
      <c r="U384" s="2"/>
      <c r="V384" s="2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2"/>
      <c r="P385" s="2"/>
      <c r="Q385" s="2"/>
      <c r="R385" s="2"/>
      <c r="S385" s="2"/>
      <c r="T385" s="2"/>
      <c r="U385" s="2"/>
      <c r="V385" s="2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2"/>
      <c r="P386" s="2"/>
      <c r="Q386" s="2"/>
      <c r="R386" s="2"/>
      <c r="S386" s="2"/>
      <c r="T386" s="2"/>
      <c r="U386" s="2"/>
      <c r="V386" s="2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2"/>
      <c r="P387" s="2"/>
      <c r="Q387" s="2"/>
      <c r="R387" s="2"/>
      <c r="S387" s="2"/>
      <c r="T387" s="2"/>
      <c r="U387" s="2"/>
      <c r="V387" s="2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2"/>
      <c r="P388" s="2"/>
      <c r="Q388" s="2"/>
      <c r="R388" s="2"/>
      <c r="S388" s="2"/>
      <c r="T388" s="2"/>
      <c r="U388" s="2"/>
      <c r="V388" s="2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2"/>
      <c r="P389" s="2"/>
      <c r="Q389" s="2"/>
      <c r="R389" s="2"/>
      <c r="S389" s="2"/>
      <c r="T389" s="2"/>
      <c r="U389" s="2"/>
      <c r="V389" s="2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2"/>
      <c r="P390" s="2"/>
      <c r="Q390" s="2"/>
      <c r="R390" s="2"/>
      <c r="S390" s="2"/>
      <c r="T390" s="2"/>
      <c r="U390" s="2"/>
      <c r="V390" s="2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2"/>
      <c r="P391" s="2"/>
      <c r="Q391" s="2"/>
      <c r="R391" s="2"/>
      <c r="S391" s="2"/>
      <c r="T391" s="2"/>
      <c r="U391" s="2"/>
      <c r="V391" s="2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2"/>
      <c r="P392" s="2"/>
      <c r="Q392" s="2"/>
      <c r="R392" s="2"/>
      <c r="S392" s="2"/>
      <c r="T392" s="2"/>
      <c r="U392" s="2"/>
      <c r="V392" s="2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2"/>
      <c r="P393" s="2"/>
      <c r="Q393" s="2"/>
      <c r="R393" s="2"/>
      <c r="S393" s="2"/>
      <c r="T393" s="2"/>
      <c r="U393" s="2"/>
      <c r="V393" s="2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2"/>
      <c r="P394" s="2"/>
      <c r="Q394" s="2"/>
      <c r="R394" s="2"/>
      <c r="S394" s="2"/>
      <c r="T394" s="2"/>
      <c r="U394" s="2"/>
      <c r="V394" s="2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2"/>
      <c r="P395" s="2"/>
      <c r="Q395" s="2"/>
      <c r="R395" s="2"/>
      <c r="S395" s="2"/>
      <c r="T395" s="2"/>
      <c r="U395" s="2"/>
      <c r="V395" s="2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2"/>
      <c r="P396" s="2"/>
      <c r="Q396" s="2"/>
      <c r="R396" s="2"/>
      <c r="S396" s="2"/>
      <c r="T396" s="2"/>
      <c r="U396" s="2"/>
      <c r="V396" s="2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2"/>
      <c r="P397" s="2"/>
      <c r="Q397" s="2"/>
      <c r="R397" s="2"/>
      <c r="S397" s="2"/>
      <c r="T397" s="2"/>
      <c r="U397" s="2"/>
      <c r="V397" s="2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2"/>
      <c r="P398" s="2"/>
      <c r="Q398" s="2"/>
      <c r="R398" s="2"/>
      <c r="S398" s="2"/>
      <c r="T398" s="2"/>
      <c r="U398" s="2"/>
      <c r="V398" s="2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2"/>
      <c r="P399" s="2"/>
      <c r="Q399" s="2"/>
      <c r="R399" s="2"/>
      <c r="S399" s="2"/>
      <c r="T399" s="2"/>
      <c r="U399" s="2"/>
      <c r="V399" s="2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2"/>
      <c r="P400" s="2"/>
      <c r="Q400" s="2"/>
      <c r="R400" s="2"/>
      <c r="S400" s="2"/>
      <c r="T400" s="2"/>
      <c r="U400" s="2"/>
      <c r="V400" s="2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2"/>
      <c r="P401" s="2"/>
      <c r="Q401" s="2"/>
      <c r="R401" s="2"/>
      <c r="S401" s="2"/>
      <c r="T401" s="2"/>
      <c r="U401" s="2"/>
      <c r="V401" s="2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2"/>
      <c r="P402" s="2"/>
      <c r="Q402" s="2"/>
      <c r="R402" s="2"/>
      <c r="S402" s="2"/>
      <c r="T402" s="2"/>
      <c r="U402" s="2"/>
      <c r="V402" s="2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2"/>
      <c r="P403" s="2"/>
      <c r="Q403" s="2"/>
      <c r="R403" s="2"/>
      <c r="S403" s="2"/>
      <c r="T403" s="2"/>
      <c r="U403" s="2"/>
      <c r="V403" s="2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2"/>
      <c r="P404" s="2"/>
      <c r="Q404" s="2"/>
      <c r="R404" s="2"/>
      <c r="S404" s="2"/>
      <c r="T404" s="2"/>
      <c r="U404" s="2"/>
      <c r="V404" s="2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2"/>
      <c r="P405" s="2"/>
      <c r="Q405" s="2"/>
      <c r="R405" s="2"/>
      <c r="S405" s="2"/>
      <c r="T405" s="2"/>
      <c r="U405" s="2"/>
      <c r="V405" s="2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2"/>
      <c r="P406" s="2"/>
      <c r="Q406" s="2"/>
      <c r="R406" s="2"/>
      <c r="S406" s="2"/>
      <c r="T406" s="2"/>
      <c r="U406" s="2"/>
      <c r="V406" s="2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2"/>
      <c r="P407" s="2"/>
      <c r="Q407" s="2"/>
      <c r="R407" s="2"/>
      <c r="S407" s="2"/>
      <c r="T407" s="2"/>
      <c r="U407" s="2"/>
      <c r="V407" s="2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2"/>
      <c r="P408" s="2"/>
      <c r="Q408" s="2"/>
      <c r="R408" s="2"/>
      <c r="S408" s="2"/>
      <c r="T408" s="2"/>
      <c r="U408" s="2"/>
      <c r="V408" s="2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2"/>
      <c r="P409" s="2"/>
      <c r="Q409" s="2"/>
      <c r="R409" s="2"/>
      <c r="S409" s="2"/>
      <c r="T409" s="2"/>
      <c r="U409" s="2"/>
      <c r="V409" s="2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2"/>
      <c r="P410" s="2"/>
      <c r="Q410" s="2"/>
      <c r="R410" s="2"/>
      <c r="S410" s="2"/>
      <c r="T410" s="2"/>
      <c r="U410" s="2"/>
      <c r="V410" s="2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2"/>
      <c r="P411" s="2"/>
      <c r="Q411" s="2"/>
      <c r="R411" s="2"/>
      <c r="S411" s="2"/>
      <c r="T411" s="2"/>
      <c r="U411" s="2"/>
      <c r="V411" s="2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2"/>
      <c r="P412" s="2"/>
      <c r="Q412" s="2"/>
      <c r="R412" s="2"/>
      <c r="S412" s="2"/>
      <c r="T412" s="2"/>
      <c r="U412" s="2"/>
      <c r="V412" s="2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2"/>
      <c r="P413" s="2"/>
      <c r="Q413" s="2"/>
      <c r="R413" s="2"/>
      <c r="S413" s="2"/>
      <c r="T413" s="2"/>
      <c r="U413" s="2"/>
      <c r="V413" s="2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2"/>
      <c r="P414" s="2"/>
      <c r="Q414" s="2"/>
      <c r="R414" s="2"/>
      <c r="S414" s="2"/>
      <c r="T414" s="2"/>
      <c r="U414" s="2"/>
      <c r="V414" s="2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2"/>
      <c r="P415" s="2"/>
      <c r="Q415" s="2"/>
      <c r="R415" s="2"/>
      <c r="S415" s="2"/>
      <c r="T415" s="2"/>
      <c r="U415" s="2"/>
      <c r="V415" s="2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2"/>
      <c r="P416" s="2"/>
      <c r="Q416" s="2"/>
      <c r="R416" s="2"/>
      <c r="S416" s="2"/>
      <c r="T416" s="2"/>
      <c r="U416" s="2"/>
      <c r="V416" s="2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2"/>
      <c r="P417" s="2"/>
      <c r="Q417" s="2"/>
      <c r="R417" s="2"/>
      <c r="S417" s="2"/>
      <c r="T417" s="2"/>
      <c r="U417" s="2"/>
      <c r="V417" s="2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2"/>
      <c r="P418" s="2"/>
      <c r="Q418" s="2"/>
      <c r="R418" s="2"/>
      <c r="S418" s="2"/>
      <c r="T418" s="2"/>
      <c r="U418" s="2"/>
      <c r="V418" s="2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2"/>
      <c r="P419" s="2"/>
      <c r="Q419" s="2"/>
      <c r="R419" s="2"/>
      <c r="S419" s="2"/>
      <c r="T419" s="2"/>
      <c r="U419" s="2"/>
      <c r="V419" s="2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2"/>
      <c r="P420" s="2"/>
      <c r="Q420" s="2"/>
      <c r="R420" s="2"/>
      <c r="S420" s="2"/>
      <c r="T420" s="2"/>
      <c r="U420" s="2"/>
      <c r="V420" s="2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2"/>
      <c r="P421" s="2"/>
      <c r="Q421" s="2"/>
      <c r="R421" s="2"/>
      <c r="S421" s="2"/>
      <c r="T421" s="2"/>
      <c r="U421" s="2"/>
      <c r="V421" s="2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2"/>
      <c r="P422" s="2"/>
      <c r="Q422" s="2"/>
      <c r="R422" s="2"/>
      <c r="S422" s="2"/>
      <c r="T422" s="2"/>
      <c r="U422" s="2"/>
      <c r="V422" s="2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2"/>
      <c r="P423" s="2"/>
      <c r="Q423" s="2"/>
      <c r="R423" s="2"/>
      <c r="S423" s="2"/>
      <c r="T423" s="2"/>
      <c r="U423" s="2"/>
      <c r="V423" s="2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2"/>
      <c r="P424" s="2"/>
      <c r="Q424" s="2"/>
      <c r="R424" s="2"/>
      <c r="S424" s="2"/>
      <c r="T424" s="2"/>
      <c r="U424" s="2"/>
      <c r="V424" s="2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2"/>
      <c r="P425" s="2"/>
      <c r="Q425" s="2"/>
      <c r="R425" s="2"/>
      <c r="S425" s="2"/>
      <c r="T425" s="2"/>
      <c r="U425" s="2"/>
      <c r="V425" s="2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2"/>
      <c r="P426" s="2"/>
      <c r="Q426" s="2"/>
      <c r="R426" s="2"/>
      <c r="S426" s="2"/>
      <c r="T426" s="2"/>
      <c r="U426" s="2"/>
      <c r="V426" s="2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2"/>
      <c r="P427" s="2"/>
      <c r="Q427" s="2"/>
      <c r="R427" s="2"/>
      <c r="S427" s="2"/>
      <c r="T427" s="2"/>
      <c r="U427" s="2"/>
      <c r="V427" s="2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2"/>
      <c r="P428" s="2"/>
      <c r="Q428" s="2"/>
      <c r="R428" s="2"/>
      <c r="S428" s="2"/>
      <c r="T428" s="2"/>
      <c r="U428" s="2"/>
      <c r="V428" s="2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2"/>
      <c r="P429" s="2"/>
      <c r="Q429" s="2"/>
      <c r="R429" s="2"/>
      <c r="S429" s="2"/>
      <c r="T429" s="2"/>
      <c r="U429" s="2"/>
      <c r="V429" s="2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2"/>
      <c r="P430" s="2"/>
      <c r="Q430" s="2"/>
      <c r="R430" s="2"/>
      <c r="S430" s="2"/>
      <c r="T430" s="2"/>
      <c r="U430" s="2"/>
      <c r="V430" s="2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2"/>
      <c r="P431" s="2"/>
      <c r="Q431" s="2"/>
      <c r="R431" s="2"/>
      <c r="S431" s="2"/>
      <c r="T431" s="2"/>
      <c r="U431" s="2"/>
      <c r="V431" s="2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2"/>
      <c r="P432" s="2"/>
      <c r="Q432" s="2"/>
      <c r="R432" s="2"/>
      <c r="S432" s="2"/>
      <c r="T432" s="2"/>
      <c r="U432" s="2"/>
      <c r="V432" s="2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2"/>
      <c r="P433" s="2"/>
      <c r="Q433" s="2"/>
      <c r="R433" s="2"/>
      <c r="S433" s="2"/>
      <c r="T433" s="2"/>
      <c r="U433" s="2"/>
      <c r="V433" s="2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2"/>
      <c r="P434" s="2"/>
      <c r="Q434" s="2"/>
      <c r="R434" s="2"/>
      <c r="S434" s="2"/>
      <c r="T434" s="2"/>
      <c r="U434" s="2"/>
      <c r="V434" s="2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2"/>
      <c r="P435" s="2"/>
      <c r="Q435" s="2"/>
      <c r="R435" s="2"/>
      <c r="S435" s="2"/>
      <c r="T435" s="2"/>
      <c r="U435" s="2"/>
      <c r="V435" s="2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2"/>
      <c r="P436" s="2"/>
      <c r="Q436" s="2"/>
      <c r="R436" s="2"/>
      <c r="S436" s="2"/>
      <c r="T436" s="2"/>
      <c r="U436" s="2"/>
      <c r="V436" s="2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2"/>
      <c r="P437" s="2"/>
      <c r="Q437" s="2"/>
      <c r="R437" s="2"/>
      <c r="S437" s="2"/>
      <c r="T437" s="2"/>
      <c r="U437" s="2"/>
      <c r="V437" s="2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2"/>
      <c r="P438" s="2"/>
      <c r="Q438" s="2"/>
      <c r="R438" s="2"/>
      <c r="S438" s="2"/>
      <c r="T438" s="2"/>
      <c r="U438" s="2"/>
      <c r="V438" s="2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2"/>
      <c r="P439" s="2"/>
      <c r="Q439" s="2"/>
      <c r="R439" s="2"/>
      <c r="S439" s="2"/>
      <c r="T439" s="2"/>
      <c r="U439" s="2"/>
      <c r="V439" s="2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2"/>
      <c r="P440" s="2"/>
      <c r="Q440" s="2"/>
      <c r="R440" s="2"/>
      <c r="S440" s="2"/>
      <c r="T440" s="2"/>
      <c r="U440" s="2"/>
      <c r="V440" s="2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2"/>
      <c r="P441" s="2"/>
      <c r="Q441" s="2"/>
      <c r="R441" s="2"/>
      <c r="S441" s="2"/>
      <c r="T441" s="2"/>
      <c r="U441" s="2"/>
      <c r="V441" s="2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2"/>
      <c r="P442" s="2"/>
      <c r="Q442" s="2"/>
      <c r="R442" s="2"/>
      <c r="S442" s="2"/>
      <c r="T442" s="2"/>
      <c r="U442" s="2"/>
      <c r="V442" s="2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2"/>
      <c r="P443" s="2"/>
      <c r="Q443" s="2"/>
      <c r="R443" s="2"/>
      <c r="S443" s="2"/>
      <c r="T443" s="2"/>
      <c r="U443" s="2"/>
      <c r="V443" s="2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2"/>
      <c r="P444" s="2"/>
      <c r="Q444" s="2"/>
      <c r="R444" s="2"/>
      <c r="S444" s="2"/>
      <c r="T444" s="2"/>
      <c r="U444" s="2"/>
      <c r="V444" s="2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2"/>
      <c r="P445" s="2"/>
      <c r="Q445" s="2"/>
      <c r="R445" s="2"/>
      <c r="S445" s="2"/>
      <c r="T445" s="2"/>
      <c r="U445" s="2"/>
      <c r="V445" s="2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2"/>
      <c r="P446" s="2"/>
      <c r="Q446" s="2"/>
      <c r="R446" s="2"/>
      <c r="S446" s="2"/>
      <c r="T446" s="2"/>
      <c r="U446" s="2"/>
      <c r="V446" s="2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2"/>
      <c r="P447" s="2"/>
      <c r="Q447" s="2"/>
      <c r="R447" s="2"/>
      <c r="S447" s="2"/>
      <c r="T447" s="2"/>
      <c r="U447" s="2"/>
      <c r="V447" s="2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2"/>
      <c r="P448" s="2"/>
      <c r="Q448" s="2"/>
      <c r="R448" s="2"/>
      <c r="S448" s="2"/>
      <c r="T448" s="2"/>
      <c r="U448" s="2"/>
      <c r="V448" s="2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2"/>
      <c r="P449" s="2"/>
      <c r="Q449" s="2"/>
      <c r="R449" s="2"/>
      <c r="S449" s="2"/>
      <c r="T449" s="2"/>
      <c r="U449" s="2"/>
      <c r="V449" s="2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2"/>
      <c r="P450" s="2"/>
      <c r="Q450" s="2"/>
      <c r="R450" s="2"/>
      <c r="S450" s="2"/>
      <c r="T450" s="2"/>
      <c r="U450" s="2"/>
      <c r="V450" s="2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2"/>
      <c r="P451" s="2"/>
      <c r="Q451" s="2"/>
      <c r="R451" s="2"/>
      <c r="S451" s="2"/>
      <c r="T451" s="2"/>
      <c r="U451" s="2"/>
      <c r="V451" s="2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2"/>
      <c r="P452" s="2"/>
      <c r="Q452" s="2"/>
      <c r="R452" s="2"/>
      <c r="S452" s="2"/>
      <c r="T452" s="2"/>
      <c r="U452" s="2"/>
      <c r="V452" s="2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2"/>
      <c r="P453" s="2"/>
      <c r="Q453" s="2"/>
      <c r="R453" s="2"/>
      <c r="S453" s="2"/>
      <c r="T453" s="2"/>
      <c r="U453" s="2"/>
      <c r="V453" s="2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2"/>
      <c r="P454" s="2"/>
      <c r="Q454" s="2"/>
      <c r="R454" s="2"/>
      <c r="S454" s="2"/>
      <c r="T454" s="2"/>
      <c r="U454" s="2"/>
      <c r="V454" s="2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2"/>
      <c r="P455" s="2"/>
      <c r="Q455" s="2"/>
      <c r="R455" s="2"/>
      <c r="S455" s="2"/>
      <c r="T455" s="2"/>
      <c r="U455" s="2"/>
      <c r="V455" s="2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2"/>
      <c r="P456" s="2"/>
      <c r="Q456" s="2"/>
      <c r="R456" s="2"/>
      <c r="S456" s="2"/>
      <c r="T456" s="2"/>
      <c r="U456" s="2"/>
      <c r="V456" s="2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2"/>
      <c r="P457" s="2"/>
      <c r="Q457" s="2"/>
      <c r="R457" s="2"/>
      <c r="S457" s="2"/>
      <c r="T457" s="2"/>
      <c r="U457" s="2"/>
      <c r="V457" s="2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2"/>
      <c r="P458" s="2"/>
      <c r="Q458" s="2"/>
      <c r="R458" s="2"/>
      <c r="S458" s="2"/>
      <c r="T458" s="2"/>
      <c r="U458" s="2"/>
      <c r="V458" s="2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2"/>
      <c r="P459" s="2"/>
      <c r="Q459" s="2"/>
      <c r="R459" s="2"/>
      <c r="S459" s="2"/>
      <c r="T459" s="2"/>
      <c r="U459" s="2"/>
      <c r="V459" s="2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2"/>
      <c r="P460" s="2"/>
      <c r="Q460" s="2"/>
      <c r="R460" s="2"/>
      <c r="S460" s="2"/>
      <c r="T460" s="2"/>
      <c r="U460" s="2"/>
      <c r="V460" s="2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2"/>
      <c r="P461" s="2"/>
      <c r="Q461" s="2"/>
      <c r="R461" s="2"/>
      <c r="S461" s="2"/>
      <c r="T461" s="2"/>
      <c r="U461" s="2"/>
      <c r="V461" s="2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2"/>
      <c r="P462" s="2"/>
      <c r="Q462" s="2"/>
      <c r="R462" s="2"/>
      <c r="S462" s="2"/>
      <c r="T462" s="2"/>
      <c r="U462" s="2"/>
      <c r="V462" s="2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2"/>
      <c r="P463" s="2"/>
      <c r="Q463" s="2"/>
      <c r="R463" s="2"/>
      <c r="S463" s="2"/>
      <c r="T463" s="2"/>
      <c r="U463" s="2"/>
      <c r="V463" s="2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2"/>
      <c r="P464" s="2"/>
      <c r="Q464" s="2"/>
      <c r="R464" s="2"/>
      <c r="S464" s="2"/>
      <c r="T464" s="2"/>
      <c r="U464" s="2"/>
      <c r="V464" s="2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2"/>
      <c r="P465" s="2"/>
      <c r="Q465" s="2"/>
      <c r="R465" s="2"/>
      <c r="S465" s="2"/>
      <c r="T465" s="2"/>
      <c r="U465" s="2"/>
      <c r="V465" s="2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2"/>
      <c r="P466" s="2"/>
      <c r="Q466" s="2"/>
      <c r="R466" s="2"/>
      <c r="S466" s="2"/>
      <c r="T466" s="2"/>
      <c r="U466" s="2"/>
      <c r="V466" s="2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2"/>
      <c r="P467" s="2"/>
      <c r="Q467" s="2"/>
      <c r="R467" s="2"/>
      <c r="S467" s="2"/>
      <c r="T467" s="2"/>
      <c r="U467" s="2"/>
      <c r="V467" s="2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2"/>
      <c r="P468" s="2"/>
      <c r="Q468" s="2"/>
      <c r="R468" s="2"/>
      <c r="S468" s="2"/>
      <c r="T468" s="2"/>
      <c r="U468" s="2"/>
      <c r="V468" s="2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2"/>
      <c r="P469" s="2"/>
      <c r="Q469" s="2"/>
      <c r="R469" s="2"/>
      <c r="S469" s="2"/>
      <c r="T469" s="2"/>
      <c r="U469" s="2"/>
      <c r="V469" s="2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2"/>
      <c r="P470" s="2"/>
      <c r="Q470" s="2"/>
      <c r="R470" s="2"/>
      <c r="S470" s="2"/>
      <c r="T470" s="2"/>
      <c r="U470" s="2"/>
      <c r="V470" s="2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2"/>
      <c r="P471" s="2"/>
      <c r="Q471" s="2"/>
      <c r="R471" s="2"/>
      <c r="S471" s="2"/>
      <c r="T471" s="2"/>
      <c r="U471" s="2"/>
      <c r="V471" s="2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2"/>
      <c r="P472" s="2"/>
      <c r="Q472" s="2"/>
      <c r="R472" s="2"/>
      <c r="S472" s="2"/>
      <c r="T472" s="2"/>
      <c r="U472" s="2"/>
      <c r="V472" s="2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2"/>
      <c r="P473" s="2"/>
      <c r="Q473" s="2"/>
      <c r="R473" s="2"/>
      <c r="S473" s="2"/>
      <c r="T473" s="2"/>
      <c r="U473" s="2"/>
      <c r="V473" s="2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2"/>
      <c r="P474" s="2"/>
      <c r="Q474" s="2"/>
      <c r="R474" s="2"/>
      <c r="S474" s="2"/>
      <c r="T474" s="2"/>
      <c r="U474" s="2"/>
      <c r="V474" s="2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2"/>
      <c r="P475" s="2"/>
      <c r="Q475" s="2"/>
      <c r="R475" s="2"/>
      <c r="S475" s="2"/>
      <c r="T475" s="2"/>
      <c r="U475" s="2"/>
      <c r="V475" s="2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2"/>
      <c r="P476" s="2"/>
      <c r="Q476" s="2"/>
      <c r="R476" s="2"/>
      <c r="S476" s="2"/>
      <c r="T476" s="2"/>
      <c r="U476" s="2"/>
      <c r="V476" s="2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2"/>
      <c r="P477" s="2"/>
      <c r="Q477" s="2"/>
      <c r="R477" s="2"/>
      <c r="S477" s="2"/>
      <c r="T477" s="2"/>
      <c r="U477" s="2"/>
      <c r="V477" s="2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2"/>
      <c r="P478" s="2"/>
      <c r="Q478" s="2"/>
      <c r="R478" s="2"/>
      <c r="S478" s="2"/>
      <c r="T478" s="2"/>
      <c r="U478" s="2"/>
      <c r="V478" s="2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2"/>
      <c r="P479" s="2"/>
      <c r="Q479" s="2"/>
      <c r="R479" s="2"/>
      <c r="S479" s="2"/>
      <c r="T479" s="2"/>
      <c r="U479" s="2"/>
      <c r="V479" s="2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2"/>
      <c r="P480" s="2"/>
      <c r="Q480" s="2"/>
      <c r="R480" s="2"/>
      <c r="S480" s="2"/>
      <c r="T480" s="2"/>
      <c r="U480" s="2"/>
      <c r="V480" s="2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2"/>
      <c r="P481" s="2"/>
      <c r="Q481" s="2"/>
      <c r="R481" s="2"/>
      <c r="S481" s="2"/>
      <c r="T481" s="2"/>
      <c r="U481" s="2"/>
      <c r="V481" s="2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2"/>
      <c r="P482" s="2"/>
      <c r="Q482" s="2"/>
      <c r="R482" s="2"/>
      <c r="S482" s="2"/>
      <c r="T482" s="2"/>
      <c r="U482" s="2"/>
      <c r="V482" s="2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2"/>
      <c r="P483" s="2"/>
      <c r="Q483" s="2"/>
      <c r="R483" s="2"/>
      <c r="S483" s="2"/>
      <c r="T483" s="2"/>
      <c r="U483" s="2"/>
      <c r="V483" s="2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2"/>
      <c r="P484" s="2"/>
      <c r="Q484" s="2"/>
      <c r="R484" s="2"/>
      <c r="S484" s="2"/>
      <c r="T484" s="2"/>
      <c r="U484" s="2"/>
      <c r="V484" s="2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2"/>
      <c r="P485" s="2"/>
      <c r="Q485" s="2"/>
      <c r="R485" s="2"/>
      <c r="S485" s="2"/>
      <c r="T485" s="2"/>
      <c r="U485" s="2"/>
      <c r="V485" s="2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2"/>
      <c r="P486" s="2"/>
      <c r="Q486" s="2"/>
      <c r="R486" s="2"/>
      <c r="S486" s="2"/>
      <c r="T486" s="2"/>
      <c r="U486" s="2"/>
      <c r="V486" s="2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2"/>
      <c r="P487" s="2"/>
      <c r="Q487" s="2"/>
      <c r="R487" s="2"/>
      <c r="S487" s="2"/>
      <c r="T487" s="2"/>
      <c r="U487" s="2"/>
      <c r="V487" s="2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2"/>
      <c r="P488" s="2"/>
      <c r="Q488" s="2"/>
      <c r="R488" s="2"/>
      <c r="S488" s="2"/>
      <c r="T488" s="2"/>
      <c r="U488" s="2"/>
      <c r="V488" s="2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2"/>
      <c r="P489" s="2"/>
      <c r="Q489" s="2"/>
      <c r="R489" s="2"/>
      <c r="S489" s="2"/>
      <c r="T489" s="2"/>
      <c r="U489" s="2"/>
      <c r="V489" s="2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2"/>
      <c r="P490" s="2"/>
      <c r="Q490" s="2"/>
      <c r="R490" s="2"/>
      <c r="S490" s="2"/>
      <c r="T490" s="2"/>
      <c r="U490" s="2"/>
      <c r="V490" s="2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2"/>
      <c r="P491" s="2"/>
      <c r="Q491" s="2"/>
      <c r="R491" s="2"/>
      <c r="S491" s="2"/>
      <c r="T491" s="2"/>
      <c r="U491" s="2"/>
      <c r="V491" s="2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2"/>
      <c r="P492" s="2"/>
      <c r="Q492" s="2"/>
      <c r="R492" s="2"/>
      <c r="S492" s="2"/>
      <c r="T492" s="2"/>
      <c r="U492" s="2"/>
      <c r="V492" s="2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2"/>
      <c r="P493" s="2"/>
      <c r="Q493" s="2"/>
      <c r="R493" s="2"/>
      <c r="S493" s="2"/>
      <c r="T493" s="2"/>
      <c r="U493" s="2"/>
      <c r="V493" s="2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2"/>
      <c r="P494" s="2"/>
      <c r="Q494" s="2"/>
      <c r="R494" s="2"/>
      <c r="S494" s="2"/>
      <c r="T494" s="2"/>
      <c r="U494" s="2"/>
      <c r="V494" s="2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2"/>
      <c r="P495" s="2"/>
      <c r="Q495" s="2"/>
      <c r="R495" s="2"/>
      <c r="S495" s="2"/>
      <c r="T495" s="2"/>
      <c r="U495" s="2"/>
      <c r="V495" s="2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2"/>
      <c r="P496" s="2"/>
      <c r="Q496" s="2"/>
      <c r="R496" s="2"/>
      <c r="S496" s="2"/>
      <c r="T496" s="2"/>
      <c r="U496" s="2"/>
      <c r="V496" s="2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2"/>
      <c r="P497" s="2"/>
      <c r="Q497" s="2"/>
      <c r="R497" s="2"/>
      <c r="S497" s="2"/>
      <c r="T497" s="2"/>
      <c r="U497" s="2"/>
      <c r="V497" s="2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2"/>
      <c r="P498" s="2"/>
      <c r="Q498" s="2"/>
      <c r="R498" s="2"/>
      <c r="S498" s="2"/>
      <c r="T498" s="2"/>
      <c r="U498" s="2"/>
      <c r="V498" s="2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2"/>
      <c r="P499" s="2"/>
      <c r="Q499" s="2"/>
      <c r="R499" s="2"/>
      <c r="S499" s="2"/>
      <c r="T499" s="2"/>
      <c r="U499" s="2"/>
      <c r="V499" s="2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2"/>
      <c r="P500" s="2"/>
      <c r="Q500" s="2"/>
      <c r="R500" s="2"/>
      <c r="S500" s="2"/>
      <c r="T500" s="2"/>
      <c r="U500" s="2"/>
      <c r="V500" s="2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2"/>
      <c r="P501" s="2"/>
      <c r="Q501" s="2"/>
      <c r="R501" s="2"/>
      <c r="S501" s="2"/>
      <c r="T501" s="2"/>
      <c r="U501" s="2"/>
      <c r="V501" s="2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2"/>
      <c r="P502" s="2"/>
      <c r="Q502" s="2"/>
      <c r="R502" s="2"/>
      <c r="S502" s="2"/>
      <c r="T502" s="2"/>
      <c r="U502" s="2"/>
      <c r="V502" s="2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2"/>
      <c r="P503" s="2"/>
      <c r="Q503" s="2"/>
      <c r="R503" s="2"/>
      <c r="S503" s="2"/>
      <c r="T503" s="2"/>
      <c r="U503" s="2"/>
      <c r="V503" s="2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2"/>
      <c r="P504" s="2"/>
      <c r="Q504" s="2"/>
      <c r="R504" s="2"/>
      <c r="S504" s="2"/>
      <c r="T504" s="2"/>
      <c r="U504" s="2"/>
      <c r="V504" s="2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2"/>
      <c r="P505" s="2"/>
      <c r="Q505" s="2"/>
      <c r="R505" s="2"/>
      <c r="S505" s="2"/>
      <c r="T505" s="2"/>
      <c r="U505" s="2"/>
      <c r="V505" s="2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2"/>
      <c r="P506" s="2"/>
      <c r="Q506" s="2"/>
      <c r="R506" s="2"/>
      <c r="S506" s="2"/>
      <c r="T506" s="2"/>
      <c r="U506" s="2"/>
      <c r="V506" s="2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2"/>
      <c r="P507" s="2"/>
      <c r="Q507" s="2"/>
      <c r="R507" s="2"/>
      <c r="S507" s="2"/>
      <c r="T507" s="2"/>
      <c r="U507" s="2"/>
      <c r="V507" s="2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2"/>
      <c r="P508" s="2"/>
      <c r="Q508" s="2"/>
      <c r="R508" s="2"/>
      <c r="S508" s="2"/>
      <c r="T508" s="2"/>
      <c r="U508" s="2"/>
      <c r="V508" s="2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2"/>
      <c r="P509" s="2"/>
      <c r="Q509" s="2"/>
      <c r="R509" s="2"/>
      <c r="S509" s="2"/>
      <c r="T509" s="2"/>
      <c r="U509" s="2"/>
      <c r="V509" s="2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2"/>
      <c r="P510" s="2"/>
      <c r="Q510" s="2"/>
      <c r="R510" s="2"/>
      <c r="S510" s="2"/>
      <c r="T510" s="2"/>
      <c r="U510" s="2"/>
      <c r="V510" s="2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2"/>
      <c r="P511" s="2"/>
      <c r="Q511" s="2"/>
      <c r="R511" s="2"/>
      <c r="S511" s="2"/>
      <c r="T511" s="2"/>
      <c r="U511" s="2"/>
      <c r="V511" s="2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2"/>
      <c r="P512" s="2"/>
      <c r="Q512" s="2"/>
      <c r="R512" s="2"/>
      <c r="S512" s="2"/>
      <c r="T512" s="2"/>
      <c r="U512" s="2"/>
      <c r="V512" s="2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2"/>
      <c r="P513" s="2"/>
      <c r="Q513" s="2"/>
      <c r="R513" s="2"/>
      <c r="S513" s="2"/>
      <c r="T513" s="2"/>
      <c r="U513" s="2"/>
      <c r="V513" s="2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2"/>
      <c r="P514" s="2"/>
      <c r="Q514" s="2"/>
      <c r="R514" s="2"/>
      <c r="S514" s="2"/>
      <c r="T514" s="2"/>
      <c r="U514" s="2"/>
      <c r="V514" s="2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2"/>
      <c r="P515" s="2"/>
      <c r="Q515" s="2"/>
      <c r="R515" s="2"/>
      <c r="S515" s="2"/>
      <c r="T515" s="2"/>
      <c r="U515" s="2"/>
      <c r="V515" s="2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2"/>
      <c r="P516" s="2"/>
      <c r="Q516" s="2"/>
      <c r="R516" s="2"/>
      <c r="S516" s="2"/>
      <c r="T516" s="2"/>
      <c r="U516" s="2"/>
      <c r="V516" s="2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2"/>
      <c r="P517" s="2"/>
      <c r="Q517" s="2"/>
      <c r="R517" s="2"/>
      <c r="S517" s="2"/>
      <c r="T517" s="2"/>
      <c r="U517" s="2"/>
      <c r="V517" s="2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2"/>
      <c r="P518" s="2"/>
      <c r="Q518" s="2"/>
      <c r="R518" s="2"/>
      <c r="S518" s="2"/>
      <c r="T518" s="2"/>
      <c r="U518" s="2"/>
      <c r="V518" s="2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2"/>
      <c r="P519" s="2"/>
      <c r="Q519" s="2"/>
      <c r="R519" s="2"/>
      <c r="S519" s="2"/>
      <c r="T519" s="2"/>
      <c r="U519" s="2"/>
      <c r="V519" s="2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2"/>
      <c r="P520" s="2"/>
      <c r="Q520" s="2"/>
      <c r="R520" s="2"/>
      <c r="S520" s="2"/>
      <c r="T520" s="2"/>
      <c r="U520" s="2"/>
      <c r="V520" s="2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2"/>
      <c r="P521" s="2"/>
      <c r="Q521" s="2"/>
      <c r="R521" s="2"/>
      <c r="S521" s="2"/>
      <c r="T521" s="2"/>
      <c r="U521" s="2"/>
      <c r="V521" s="2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2"/>
      <c r="P522" s="2"/>
      <c r="Q522" s="2"/>
      <c r="R522" s="2"/>
      <c r="S522" s="2"/>
      <c r="T522" s="2"/>
      <c r="U522" s="2"/>
      <c r="V522" s="2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2"/>
      <c r="P523" s="2"/>
      <c r="Q523" s="2"/>
      <c r="R523" s="2"/>
      <c r="S523" s="2"/>
      <c r="T523" s="2"/>
      <c r="U523" s="2"/>
      <c r="V523" s="2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2"/>
      <c r="P524" s="2"/>
      <c r="Q524" s="2"/>
      <c r="R524" s="2"/>
      <c r="S524" s="2"/>
      <c r="T524" s="2"/>
      <c r="U524" s="2"/>
      <c r="V524" s="2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2"/>
      <c r="P525" s="2"/>
      <c r="Q525" s="2"/>
      <c r="R525" s="2"/>
      <c r="S525" s="2"/>
      <c r="T525" s="2"/>
      <c r="U525" s="2"/>
      <c r="V525" s="2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2"/>
      <c r="P526" s="2"/>
      <c r="Q526" s="2"/>
      <c r="R526" s="2"/>
      <c r="S526" s="2"/>
      <c r="T526" s="2"/>
      <c r="U526" s="2"/>
      <c r="V526" s="2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2"/>
      <c r="P527" s="2"/>
      <c r="Q527" s="2"/>
      <c r="R527" s="2"/>
      <c r="S527" s="2"/>
      <c r="T527" s="2"/>
      <c r="U527" s="2"/>
      <c r="V527" s="2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2"/>
      <c r="P528" s="2"/>
      <c r="Q528" s="2"/>
      <c r="R528" s="2"/>
      <c r="S528" s="2"/>
      <c r="T528" s="2"/>
      <c r="U528" s="2"/>
      <c r="V528" s="2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2"/>
      <c r="P529" s="2"/>
      <c r="Q529" s="2"/>
      <c r="R529" s="2"/>
      <c r="S529" s="2"/>
      <c r="T529" s="2"/>
      <c r="U529" s="2"/>
      <c r="V529" s="2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2"/>
      <c r="P530" s="2"/>
      <c r="Q530" s="2"/>
      <c r="R530" s="2"/>
      <c r="S530" s="2"/>
      <c r="T530" s="2"/>
      <c r="U530" s="2"/>
      <c r="V530" s="2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2"/>
      <c r="P531" s="2"/>
      <c r="Q531" s="2"/>
      <c r="R531" s="2"/>
      <c r="S531" s="2"/>
      <c r="T531" s="2"/>
      <c r="U531" s="2"/>
      <c r="V531" s="2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2"/>
      <c r="P532" s="2"/>
      <c r="Q532" s="2"/>
      <c r="R532" s="2"/>
      <c r="S532" s="2"/>
      <c r="T532" s="2"/>
      <c r="U532" s="2"/>
      <c r="V532" s="2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2"/>
      <c r="P533" s="2"/>
      <c r="Q533" s="2"/>
      <c r="R533" s="2"/>
      <c r="S533" s="2"/>
      <c r="T533" s="2"/>
      <c r="U533" s="2"/>
      <c r="V533" s="2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2"/>
      <c r="P534" s="2"/>
      <c r="Q534" s="2"/>
      <c r="R534" s="2"/>
      <c r="S534" s="2"/>
      <c r="T534" s="2"/>
      <c r="U534" s="2"/>
      <c r="V534" s="2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2"/>
      <c r="P535" s="2"/>
      <c r="Q535" s="2"/>
      <c r="R535" s="2"/>
      <c r="S535" s="2"/>
      <c r="T535" s="2"/>
      <c r="U535" s="2"/>
      <c r="V535" s="2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2"/>
      <c r="P536" s="2"/>
      <c r="Q536" s="2"/>
      <c r="R536" s="2"/>
      <c r="S536" s="2"/>
      <c r="T536" s="2"/>
      <c r="U536" s="2"/>
      <c r="V536" s="2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2"/>
      <c r="P537" s="2"/>
      <c r="Q537" s="2"/>
      <c r="R537" s="2"/>
      <c r="S537" s="2"/>
      <c r="T537" s="2"/>
      <c r="U537" s="2"/>
      <c r="V537" s="2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2"/>
      <c r="P538" s="2"/>
      <c r="Q538" s="2"/>
      <c r="R538" s="2"/>
      <c r="S538" s="2"/>
      <c r="T538" s="2"/>
      <c r="U538" s="2"/>
      <c r="V538" s="2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2"/>
      <c r="P539" s="2"/>
      <c r="Q539" s="2"/>
      <c r="R539" s="2"/>
      <c r="S539" s="2"/>
      <c r="T539" s="2"/>
      <c r="U539" s="2"/>
      <c r="V539" s="2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2"/>
      <c r="P540" s="2"/>
      <c r="Q540" s="2"/>
      <c r="R540" s="2"/>
      <c r="S540" s="2"/>
      <c r="T540" s="2"/>
      <c r="U540" s="2"/>
      <c r="V540" s="2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2"/>
      <c r="P541" s="2"/>
      <c r="Q541" s="2"/>
      <c r="R541" s="2"/>
      <c r="S541" s="2"/>
      <c r="T541" s="2"/>
      <c r="U541" s="2"/>
      <c r="V541" s="2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2"/>
      <c r="P542" s="2"/>
      <c r="Q542" s="2"/>
      <c r="R542" s="2"/>
      <c r="S542" s="2"/>
      <c r="T542" s="2"/>
      <c r="U542" s="2"/>
      <c r="V542" s="2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2"/>
      <c r="P543" s="2"/>
      <c r="Q543" s="2"/>
      <c r="R543" s="2"/>
      <c r="S543" s="2"/>
      <c r="T543" s="2"/>
      <c r="U543" s="2"/>
      <c r="V543" s="2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2"/>
      <c r="P544" s="2"/>
      <c r="Q544" s="2"/>
      <c r="R544" s="2"/>
      <c r="S544" s="2"/>
      <c r="T544" s="2"/>
      <c r="U544" s="2"/>
      <c r="V544" s="2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2"/>
      <c r="P545" s="2"/>
      <c r="Q545" s="2"/>
      <c r="R545" s="2"/>
      <c r="S545" s="2"/>
      <c r="T545" s="2"/>
      <c r="U545" s="2"/>
      <c r="V545" s="2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2"/>
      <c r="P546" s="2"/>
      <c r="Q546" s="2"/>
      <c r="R546" s="2"/>
      <c r="S546" s="2"/>
      <c r="T546" s="2"/>
      <c r="U546" s="2"/>
      <c r="V546" s="2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2"/>
      <c r="P547" s="2"/>
      <c r="Q547" s="2"/>
      <c r="R547" s="2"/>
      <c r="S547" s="2"/>
      <c r="T547" s="2"/>
      <c r="U547" s="2"/>
      <c r="V547" s="2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2"/>
      <c r="P548" s="2"/>
      <c r="Q548" s="2"/>
      <c r="R548" s="2"/>
      <c r="S548" s="2"/>
      <c r="T548" s="2"/>
      <c r="U548" s="2"/>
      <c r="V548" s="2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2"/>
      <c r="P549" s="2"/>
      <c r="Q549" s="2"/>
      <c r="R549" s="2"/>
      <c r="S549" s="2"/>
      <c r="T549" s="2"/>
      <c r="U549" s="2"/>
      <c r="V549" s="2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2"/>
      <c r="P550" s="2"/>
      <c r="Q550" s="2"/>
      <c r="R550" s="2"/>
      <c r="S550" s="2"/>
      <c r="T550" s="2"/>
      <c r="U550" s="2"/>
      <c r="V550" s="2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2"/>
      <c r="P551" s="2"/>
      <c r="Q551" s="2"/>
      <c r="R551" s="2"/>
      <c r="S551" s="2"/>
      <c r="T551" s="2"/>
      <c r="U551" s="2"/>
      <c r="V551" s="2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2"/>
      <c r="P552" s="2"/>
      <c r="Q552" s="2"/>
      <c r="R552" s="2"/>
      <c r="S552" s="2"/>
      <c r="T552" s="2"/>
      <c r="U552" s="2"/>
      <c r="V552" s="2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2"/>
      <c r="P553" s="2"/>
      <c r="Q553" s="2"/>
      <c r="R553" s="2"/>
      <c r="S553" s="2"/>
      <c r="T553" s="2"/>
      <c r="U553" s="2"/>
      <c r="V553" s="2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2"/>
      <c r="P554" s="2"/>
      <c r="Q554" s="2"/>
      <c r="R554" s="2"/>
      <c r="S554" s="2"/>
      <c r="T554" s="2"/>
      <c r="U554" s="2"/>
      <c r="V554" s="2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2"/>
      <c r="P555" s="2"/>
      <c r="Q555" s="2"/>
      <c r="R555" s="2"/>
      <c r="S555" s="2"/>
      <c r="T555" s="2"/>
      <c r="U555" s="2"/>
      <c r="V555" s="2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2"/>
      <c r="P556" s="2"/>
      <c r="Q556" s="2"/>
      <c r="R556" s="2"/>
      <c r="S556" s="2"/>
      <c r="T556" s="2"/>
      <c r="U556" s="2"/>
      <c r="V556" s="2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2"/>
      <c r="P557" s="2"/>
      <c r="Q557" s="2"/>
      <c r="R557" s="2"/>
      <c r="S557" s="2"/>
      <c r="T557" s="2"/>
      <c r="U557" s="2"/>
      <c r="V557" s="2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2"/>
      <c r="P558" s="2"/>
      <c r="Q558" s="2"/>
      <c r="R558" s="2"/>
      <c r="S558" s="2"/>
      <c r="T558" s="2"/>
      <c r="U558" s="2"/>
      <c r="V558" s="2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2"/>
      <c r="P559" s="2"/>
      <c r="Q559" s="2"/>
      <c r="R559" s="2"/>
      <c r="S559" s="2"/>
      <c r="T559" s="2"/>
      <c r="U559" s="2"/>
      <c r="V559" s="2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2"/>
      <c r="P560" s="2"/>
      <c r="Q560" s="2"/>
      <c r="R560" s="2"/>
      <c r="S560" s="2"/>
      <c r="T560" s="2"/>
      <c r="U560" s="2"/>
      <c r="V560" s="2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2"/>
      <c r="P561" s="2"/>
      <c r="Q561" s="2"/>
      <c r="R561" s="2"/>
      <c r="S561" s="2"/>
      <c r="T561" s="2"/>
      <c r="U561" s="2"/>
      <c r="V561" s="2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2"/>
      <c r="P562" s="2"/>
      <c r="Q562" s="2"/>
      <c r="R562" s="2"/>
      <c r="S562" s="2"/>
      <c r="T562" s="2"/>
      <c r="U562" s="2"/>
      <c r="V562" s="2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2"/>
      <c r="P563" s="2"/>
      <c r="Q563" s="2"/>
      <c r="R563" s="2"/>
      <c r="S563" s="2"/>
      <c r="T563" s="2"/>
      <c r="U563" s="2"/>
      <c r="V563" s="2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2"/>
      <c r="P564" s="2"/>
      <c r="Q564" s="2"/>
      <c r="R564" s="2"/>
      <c r="S564" s="2"/>
      <c r="T564" s="2"/>
      <c r="U564" s="2"/>
      <c r="V564" s="2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2"/>
      <c r="P565" s="2"/>
      <c r="Q565" s="2"/>
      <c r="R565" s="2"/>
      <c r="S565" s="2"/>
      <c r="T565" s="2"/>
      <c r="U565" s="2"/>
      <c r="V565" s="2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2"/>
      <c r="P566" s="2"/>
      <c r="Q566" s="2"/>
      <c r="R566" s="2"/>
      <c r="S566" s="2"/>
      <c r="T566" s="2"/>
      <c r="U566" s="2"/>
      <c r="V566" s="2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2"/>
      <c r="P567" s="2"/>
      <c r="Q567" s="2"/>
      <c r="R567" s="2"/>
      <c r="S567" s="2"/>
      <c r="T567" s="2"/>
      <c r="U567" s="2"/>
      <c r="V567" s="2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2"/>
      <c r="P568" s="2"/>
      <c r="Q568" s="2"/>
      <c r="R568" s="2"/>
      <c r="S568" s="2"/>
      <c r="T568" s="2"/>
      <c r="U568" s="2"/>
      <c r="V568" s="2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2"/>
      <c r="P569" s="2"/>
      <c r="Q569" s="2"/>
      <c r="R569" s="2"/>
      <c r="S569" s="2"/>
      <c r="T569" s="2"/>
      <c r="U569" s="2"/>
      <c r="V569" s="2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2"/>
      <c r="P570" s="2"/>
      <c r="Q570" s="2"/>
      <c r="R570" s="2"/>
      <c r="S570" s="2"/>
      <c r="T570" s="2"/>
      <c r="U570" s="2"/>
      <c r="V570" s="2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2"/>
      <c r="P571" s="2"/>
      <c r="Q571" s="2"/>
      <c r="R571" s="2"/>
      <c r="S571" s="2"/>
      <c r="T571" s="2"/>
      <c r="U571" s="2"/>
      <c r="V571" s="2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2"/>
      <c r="P572" s="2"/>
      <c r="Q572" s="2"/>
      <c r="R572" s="2"/>
      <c r="S572" s="2"/>
      <c r="T572" s="2"/>
      <c r="U572" s="2"/>
      <c r="V572" s="2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2"/>
      <c r="P573" s="2"/>
      <c r="Q573" s="2"/>
      <c r="R573" s="2"/>
      <c r="S573" s="2"/>
      <c r="T573" s="2"/>
      <c r="U573" s="2"/>
      <c r="V573" s="2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2"/>
      <c r="P574" s="2"/>
      <c r="Q574" s="2"/>
      <c r="R574" s="2"/>
      <c r="S574" s="2"/>
      <c r="T574" s="2"/>
      <c r="U574" s="2"/>
      <c r="V574" s="2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2"/>
      <c r="P575" s="2"/>
      <c r="Q575" s="2"/>
      <c r="R575" s="2"/>
      <c r="S575" s="2"/>
      <c r="T575" s="2"/>
      <c r="U575" s="2"/>
      <c r="V575" s="2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2"/>
      <c r="P576" s="2"/>
      <c r="Q576" s="2"/>
      <c r="R576" s="2"/>
      <c r="S576" s="2"/>
      <c r="T576" s="2"/>
      <c r="U576" s="2"/>
      <c r="V576" s="2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2"/>
      <c r="P577" s="2"/>
      <c r="Q577" s="2"/>
      <c r="R577" s="2"/>
      <c r="S577" s="2"/>
      <c r="T577" s="2"/>
      <c r="U577" s="2"/>
      <c r="V577" s="2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2"/>
      <c r="P578" s="2"/>
      <c r="Q578" s="2"/>
      <c r="R578" s="2"/>
      <c r="S578" s="2"/>
      <c r="T578" s="2"/>
      <c r="U578" s="2"/>
      <c r="V578" s="2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2"/>
      <c r="P579" s="2"/>
      <c r="Q579" s="2"/>
      <c r="R579" s="2"/>
      <c r="S579" s="2"/>
      <c r="T579" s="2"/>
      <c r="U579" s="2"/>
      <c r="V579" s="2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2"/>
      <c r="P580" s="2"/>
      <c r="Q580" s="2"/>
      <c r="R580" s="2"/>
      <c r="S580" s="2"/>
      <c r="T580" s="2"/>
      <c r="U580" s="2"/>
      <c r="V580" s="2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2"/>
      <c r="P581" s="2"/>
      <c r="Q581" s="2"/>
      <c r="R581" s="2"/>
      <c r="S581" s="2"/>
      <c r="T581" s="2"/>
      <c r="U581" s="2"/>
      <c r="V581" s="2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2"/>
      <c r="P582" s="2"/>
      <c r="Q582" s="2"/>
      <c r="R582" s="2"/>
      <c r="S582" s="2"/>
      <c r="T582" s="2"/>
      <c r="U582" s="2"/>
      <c r="V582" s="2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2"/>
      <c r="P583" s="2"/>
      <c r="Q583" s="2"/>
      <c r="R583" s="2"/>
      <c r="S583" s="2"/>
      <c r="T583" s="2"/>
      <c r="U583" s="2"/>
      <c r="V583" s="2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2"/>
      <c r="P584" s="2"/>
      <c r="Q584" s="2"/>
      <c r="R584" s="2"/>
      <c r="S584" s="2"/>
      <c r="T584" s="2"/>
      <c r="U584" s="2"/>
      <c r="V584" s="2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2"/>
      <c r="P585" s="2"/>
      <c r="Q585" s="2"/>
      <c r="R585" s="2"/>
      <c r="S585" s="2"/>
      <c r="T585" s="2"/>
      <c r="U585" s="2"/>
      <c r="V585" s="2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2"/>
      <c r="P586" s="2"/>
      <c r="Q586" s="2"/>
      <c r="R586" s="2"/>
      <c r="S586" s="2"/>
      <c r="T586" s="2"/>
      <c r="U586" s="2"/>
      <c r="V586" s="2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2"/>
      <c r="P587" s="2"/>
      <c r="Q587" s="2"/>
      <c r="R587" s="2"/>
      <c r="S587" s="2"/>
      <c r="T587" s="2"/>
      <c r="U587" s="2"/>
      <c r="V587" s="2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2"/>
      <c r="P588" s="2"/>
      <c r="Q588" s="2"/>
      <c r="R588" s="2"/>
      <c r="S588" s="2"/>
      <c r="T588" s="2"/>
      <c r="U588" s="2"/>
      <c r="V588" s="2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2"/>
      <c r="P589" s="2"/>
      <c r="Q589" s="2"/>
      <c r="R589" s="2"/>
      <c r="S589" s="2"/>
      <c r="T589" s="2"/>
      <c r="U589" s="2"/>
      <c r="V589" s="2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2"/>
      <c r="P590" s="2"/>
      <c r="Q590" s="2"/>
      <c r="R590" s="2"/>
      <c r="S590" s="2"/>
      <c r="T590" s="2"/>
      <c r="U590" s="2"/>
      <c r="V590" s="2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2"/>
      <c r="P591" s="2"/>
      <c r="Q591" s="2"/>
      <c r="R591" s="2"/>
      <c r="S591" s="2"/>
      <c r="T591" s="2"/>
      <c r="U591" s="2"/>
      <c r="V591" s="2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2"/>
      <c r="P592" s="2"/>
      <c r="Q592" s="2"/>
      <c r="R592" s="2"/>
      <c r="S592" s="2"/>
      <c r="T592" s="2"/>
      <c r="U592" s="2"/>
      <c r="V592" s="2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2"/>
      <c r="P593" s="2"/>
      <c r="Q593" s="2"/>
      <c r="R593" s="2"/>
      <c r="S593" s="2"/>
      <c r="T593" s="2"/>
      <c r="U593" s="2"/>
      <c r="V593" s="2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2"/>
      <c r="P594" s="2"/>
      <c r="Q594" s="2"/>
      <c r="R594" s="2"/>
      <c r="S594" s="2"/>
      <c r="T594" s="2"/>
      <c r="U594" s="2"/>
      <c r="V594" s="2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2"/>
      <c r="P595" s="2"/>
      <c r="Q595" s="2"/>
      <c r="R595" s="2"/>
      <c r="S595" s="2"/>
      <c r="T595" s="2"/>
      <c r="U595" s="2"/>
      <c r="V595" s="2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2"/>
      <c r="P596" s="2"/>
      <c r="Q596" s="2"/>
      <c r="R596" s="2"/>
      <c r="S596" s="2"/>
      <c r="T596" s="2"/>
      <c r="U596" s="2"/>
      <c r="V596" s="2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2"/>
      <c r="P597" s="2"/>
      <c r="Q597" s="2"/>
      <c r="R597" s="2"/>
      <c r="S597" s="2"/>
      <c r="T597" s="2"/>
      <c r="U597" s="2"/>
      <c r="V597" s="2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2"/>
      <c r="P598" s="2"/>
      <c r="Q598" s="2"/>
      <c r="R598" s="2"/>
      <c r="S598" s="2"/>
      <c r="T598" s="2"/>
      <c r="U598" s="2"/>
      <c r="V598" s="2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2"/>
      <c r="P599" s="2"/>
      <c r="Q599" s="2"/>
      <c r="R599" s="2"/>
      <c r="S599" s="2"/>
      <c r="T599" s="2"/>
      <c r="U599" s="2"/>
      <c r="V599" s="2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2"/>
      <c r="P600" s="2"/>
      <c r="Q600" s="2"/>
      <c r="R600" s="2"/>
      <c r="S600" s="2"/>
      <c r="T600" s="2"/>
      <c r="U600" s="2"/>
      <c r="V600" s="2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2"/>
      <c r="P601" s="2"/>
      <c r="Q601" s="2"/>
      <c r="R601" s="2"/>
      <c r="S601" s="2"/>
      <c r="T601" s="2"/>
      <c r="U601" s="2"/>
      <c r="V601" s="2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2"/>
      <c r="P602" s="2"/>
      <c r="Q602" s="2"/>
      <c r="R602" s="2"/>
      <c r="S602" s="2"/>
      <c r="T602" s="2"/>
      <c r="U602" s="2"/>
      <c r="V602" s="2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2"/>
      <c r="P603" s="2"/>
      <c r="Q603" s="2"/>
      <c r="R603" s="2"/>
      <c r="S603" s="2"/>
      <c r="T603" s="2"/>
      <c r="U603" s="2"/>
      <c r="V603" s="2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2"/>
      <c r="P604" s="2"/>
      <c r="Q604" s="2"/>
      <c r="R604" s="2"/>
      <c r="S604" s="2"/>
      <c r="T604" s="2"/>
      <c r="U604" s="2"/>
      <c r="V604" s="2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2"/>
      <c r="P605" s="2"/>
      <c r="Q605" s="2"/>
      <c r="R605" s="2"/>
      <c r="S605" s="2"/>
      <c r="T605" s="2"/>
      <c r="U605" s="2"/>
      <c r="V605" s="2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2"/>
      <c r="P606" s="2"/>
      <c r="Q606" s="2"/>
      <c r="R606" s="2"/>
      <c r="S606" s="2"/>
      <c r="T606" s="2"/>
      <c r="U606" s="2"/>
      <c r="V606" s="2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2"/>
      <c r="P607" s="2"/>
      <c r="Q607" s="2"/>
      <c r="R607" s="2"/>
      <c r="S607" s="2"/>
      <c r="T607" s="2"/>
      <c r="U607" s="2"/>
      <c r="V607" s="2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2"/>
      <c r="P608" s="2"/>
      <c r="Q608" s="2"/>
      <c r="R608" s="2"/>
      <c r="S608" s="2"/>
      <c r="T608" s="2"/>
      <c r="U608" s="2"/>
      <c r="V608" s="2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2"/>
      <c r="P609" s="2"/>
      <c r="Q609" s="2"/>
      <c r="R609" s="2"/>
      <c r="S609" s="2"/>
      <c r="T609" s="2"/>
      <c r="U609" s="2"/>
      <c r="V609" s="2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2"/>
      <c r="P610" s="2"/>
      <c r="Q610" s="2"/>
      <c r="R610" s="2"/>
      <c r="S610" s="2"/>
      <c r="T610" s="2"/>
      <c r="U610" s="2"/>
      <c r="V610" s="2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2"/>
      <c r="P611" s="2"/>
      <c r="Q611" s="2"/>
      <c r="R611" s="2"/>
      <c r="S611" s="2"/>
      <c r="T611" s="2"/>
      <c r="U611" s="2"/>
      <c r="V611" s="2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2"/>
      <c r="P612" s="2"/>
      <c r="Q612" s="2"/>
      <c r="R612" s="2"/>
      <c r="S612" s="2"/>
      <c r="T612" s="2"/>
      <c r="U612" s="2"/>
      <c r="V612" s="2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2"/>
      <c r="P613" s="2"/>
      <c r="Q613" s="2"/>
      <c r="R613" s="2"/>
      <c r="S613" s="2"/>
      <c r="T613" s="2"/>
      <c r="U613" s="2"/>
      <c r="V613" s="2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2"/>
      <c r="P614" s="2"/>
      <c r="Q614" s="2"/>
      <c r="R614" s="2"/>
      <c r="S614" s="2"/>
      <c r="T614" s="2"/>
      <c r="U614" s="2"/>
      <c r="V614" s="2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2"/>
      <c r="P615" s="2"/>
      <c r="Q615" s="2"/>
      <c r="R615" s="2"/>
      <c r="S615" s="2"/>
      <c r="T615" s="2"/>
      <c r="U615" s="2"/>
      <c r="V615" s="2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2"/>
      <c r="P616" s="2"/>
      <c r="Q616" s="2"/>
      <c r="R616" s="2"/>
      <c r="S616" s="2"/>
      <c r="T616" s="2"/>
      <c r="U616" s="2"/>
      <c r="V616" s="2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2"/>
      <c r="P617" s="2"/>
      <c r="Q617" s="2"/>
      <c r="R617" s="2"/>
      <c r="S617" s="2"/>
      <c r="T617" s="2"/>
      <c r="U617" s="2"/>
      <c r="V617" s="2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2"/>
      <c r="P618" s="2"/>
      <c r="Q618" s="2"/>
      <c r="R618" s="2"/>
      <c r="S618" s="2"/>
      <c r="T618" s="2"/>
      <c r="U618" s="2"/>
      <c r="V618" s="2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2"/>
      <c r="P619" s="2"/>
      <c r="Q619" s="2"/>
      <c r="R619" s="2"/>
      <c r="S619" s="2"/>
      <c r="T619" s="2"/>
      <c r="U619" s="2"/>
      <c r="V619" s="2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2"/>
      <c r="P620" s="2"/>
      <c r="Q620" s="2"/>
      <c r="R620" s="2"/>
      <c r="S620" s="2"/>
      <c r="T620" s="2"/>
      <c r="U620" s="2"/>
      <c r="V620" s="2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2"/>
      <c r="P621" s="2"/>
      <c r="Q621" s="2"/>
      <c r="R621" s="2"/>
      <c r="S621" s="2"/>
      <c r="T621" s="2"/>
      <c r="U621" s="2"/>
      <c r="V621" s="2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2"/>
      <c r="P622" s="2"/>
      <c r="Q622" s="2"/>
      <c r="R622" s="2"/>
      <c r="S622" s="2"/>
      <c r="T622" s="2"/>
      <c r="U622" s="2"/>
      <c r="V622" s="2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2"/>
      <c r="P623" s="2"/>
      <c r="Q623" s="2"/>
      <c r="R623" s="2"/>
      <c r="S623" s="2"/>
      <c r="T623" s="2"/>
      <c r="U623" s="2"/>
      <c r="V623" s="2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2"/>
      <c r="P624" s="2"/>
      <c r="Q624" s="2"/>
      <c r="R624" s="2"/>
      <c r="S624" s="2"/>
      <c r="T624" s="2"/>
      <c r="U624" s="2"/>
      <c r="V624" s="2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2"/>
      <c r="P625" s="2"/>
      <c r="Q625" s="2"/>
      <c r="R625" s="2"/>
      <c r="S625" s="2"/>
      <c r="T625" s="2"/>
      <c r="U625" s="2"/>
      <c r="V625" s="2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2"/>
      <c r="P626" s="2"/>
      <c r="Q626" s="2"/>
      <c r="R626" s="2"/>
      <c r="S626" s="2"/>
      <c r="T626" s="2"/>
      <c r="U626" s="2"/>
      <c r="V626" s="2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2"/>
      <c r="P627" s="2"/>
      <c r="Q627" s="2"/>
      <c r="R627" s="2"/>
      <c r="S627" s="2"/>
      <c r="T627" s="2"/>
      <c r="U627" s="2"/>
      <c r="V627" s="2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2"/>
      <c r="P628" s="2"/>
      <c r="Q628" s="2"/>
      <c r="R628" s="2"/>
      <c r="S628" s="2"/>
      <c r="T628" s="2"/>
      <c r="U628" s="2"/>
      <c r="V628" s="2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2"/>
      <c r="P629" s="2"/>
      <c r="Q629" s="2"/>
      <c r="R629" s="2"/>
      <c r="S629" s="2"/>
      <c r="T629" s="2"/>
      <c r="U629" s="2"/>
      <c r="V629" s="2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2"/>
      <c r="P630" s="2"/>
      <c r="Q630" s="2"/>
      <c r="R630" s="2"/>
      <c r="S630" s="2"/>
      <c r="T630" s="2"/>
      <c r="U630" s="2"/>
      <c r="V630" s="2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2"/>
      <c r="P631" s="2"/>
      <c r="Q631" s="2"/>
      <c r="R631" s="2"/>
      <c r="S631" s="2"/>
      <c r="T631" s="2"/>
      <c r="U631" s="2"/>
      <c r="V631" s="2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2"/>
      <c r="P632" s="2"/>
      <c r="Q632" s="2"/>
      <c r="R632" s="2"/>
      <c r="S632" s="2"/>
      <c r="T632" s="2"/>
      <c r="U632" s="2"/>
      <c r="V632" s="2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2"/>
      <c r="P633" s="2"/>
      <c r="Q633" s="2"/>
      <c r="R633" s="2"/>
      <c r="S633" s="2"/>
      <c r="T633" s="2"/>
      <c r="U633" s="2"/>
      <c r="V633" s="2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2"/>
      <c r="P634" s="2"/>
      <c r="Q634" s="2"/>
      <c r="R634" s="2"/>
      <c r="S634" s="2"/>
      <c r="T634" s="2"/>
      <c r="U634" s="2"/>
      <c r="V634" s="2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2"/>
      <c r="P635" s="2"/>
      <c r="Q635" s="2"/>
      <c r="R635" s="2"/>
      <c r="S635" s="2"/>
      <c r="T635" s="2"/>
      <c r="U635" s="2"/>
      <c r="V635" s="2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2"/>
      <c r="P636" s="2"/>
      <c r="Q636" s="2"/>
      <c r="R636" s="2"/>
      <c r="S636" s="2"/>
      <c r="T636" s="2"/>
      <c r="U636" s="2"/>
      <c r="V636" s="2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2"/>
      <c r="P637" s="2"/>
      <c r="Q637" s="2"/>
      <c r="R637" s="2"/>
      <c r="S637" s="2"/>
      <c r="T637" s="2"/>
      <c r="U637" s="2"/>
      <c r="V637" s="2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2"/>
      <c r="P638" s="2"/>
      <c r="Q638" s="2"/>
      <c r="R638" s="2"/>
      <c r="S638" s="2"/>
      <c r="T638" s="2"/>
      <c r="U638" s="2"/>
      <c r="V638" s="2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2"/>
      <c r="P639" s="2"/>
      <c r="Q639" s="2"/>
      <c r="R639" s="2"/>
      <c r="S639" s="2"/>
      <c r="T639" s="2"/>
      <c r="U639" s="2"/>
      <c r="V639" s="2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2"/>
      <c r="P640" s="2"/>
      <c r="Q640" s="2"/>
      <c r="R640" s="2"/>
      <c r="S640" s="2"/>
      <c r="T640" s="2"/>
      <c r="U640" s="2"/>
      <c r="V640" s="2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2"/>
      <c r="P641" s="2"/>
      <c r="Q641" s="2"/>
      <c r="R641" s="2"/>
      <c r="S641" s="2"/>
      <c r="T641" s="2"/>
      <c r="U641" s="2"/>
      <c r="V641" s="2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2"/>
      <c r="P642" s="2"/>
      <c r="Q642" s="2"/>
      <c r="R642" s="2"/>
      <c r="S642" s="2"/>
      <c r="T642" s="2"/>
      <c r="U642" s="2"/>
      <c r="V642" s="2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2"/>
      <c r="P643" s="2"/>
      <c r="Q643" s="2"/>
      <c r="R643" s="2"/>
      <c r="S643" s="2"/>
      <c r="T643" s="2"/>
      <c r="U643" s="2"/>
      <c r="V643" s="2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2"/>
      <c r="P644" s="2"/>
      <c r="Q644" s="2"/>
      <c r="R644" s="2"/>
      <c r="S644" s="2"/>
      <c r="T644" s="2"/>
      <c r="U644" s="2"/>
      <c r="V644" s="2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2"/>
      <c r="P645" s="2"/>
      <c r="Q645" s="2"/>
      <c r="R645" s="2"/>
      <c r="S645" s="2"/>
      <c r="T645" s="2"/>
      <c r="U645" s="2"/>
      <c r="V645" s="2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2"/>
      <c r="P646" s="2"/>
      <c r="Q646" s="2"/>
      <c r="R646" s="2"/>
      <c r="S646" s="2"/>
      <c r="T646" s="2"/>
      <c r="U646" s="2"/>
      <c r="V646" s="2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2"/>
      <c r="P647" s="2"/>
      <c r="Q647" s="2"/>
      <c r="R647" s="2"/>
      <c r="S647" s="2"/>
      <c r="T647" s="2"/>
      <c r="U647" s="2"/>
      <c r="V647" s="2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2"/>
      <c r="P648" s="2"/>
      <c r="Q648" s="2"/>
      <c r="R648" s="2"/>
      <c r="S648" s="2"/>
      <c r="T648" s="2"/>
      <c r="U648" s="2"/>
      <c r="V648" s="2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2"/>
      <c r="P649" s="2"/>
      <c r="Q649" s="2"/>
      <c r="R649" s="2"/>
      <c r="S649" s="2"/>
      <c r="T649" s="2"/>
      <c r="U649" s="2"/>
      <c r="V649" s="2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2"/>
      <c r="P650" s="2"/>
      <c r="Q650" s="2"/>
      <c r="R650" s="2"/>
      <c r="S650" s="2"/>
      <c r="T650" s="2"/>
      <c r="U650" s="2"/>
      <c r="V650" s="2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2"/>
      <c r="P651" s="2"/>
      <c r="Q651" s="2"/>
      <c r="R651" s="2"/>
      <c r="S651" s="2"/>
      <c r="T651" s="2"/>
      <c r="U651" s="2"/>
      <c r="V651" s="2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2"/>
      <c r="P652" s="2"/>
      <c r="Q652" s="2"/>
      <c r="R652" s="2"/>
      <c r="S652" s="2"/>
      <c r="T652" s="2"/>
      <c r="U652" s="2"/>
      <c r="V652" s="2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2"/>
      <c r="P653" s="2"/>
      <c r="Q653" s="2"/>
      <c r="R653" s="2"/>
      <c r="S653" s="2"/>
      <c r="T653" s="2"/>
      <c r="U653" s="2"/>
      <c r="V653" s="2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2"/>
      <c r="P654" s="2"/>
      <c r="Q654" s="2"/>
      <c r="R654" s="2"/>
      <c r="S654" s="2"/>
      <c r="T654" s="2"/>
      <c r="U654" s="2"/>
      <c r="V654" s="2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2"/>
      <c r="P655" s="2"/>
      <c r="Q655" s="2"/>
      <c r="R655" s="2"/>
      <c r="S655" s="2"/>
      <c r="T655" s="2"/>
      <c r="U655" s="2"/>
      <c r="V655" s="2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2"/>
      <c r="P656" s="2"/>
      <c r="Q656" s="2"/>
      <c r="R656" s="2"/>
      <c r="S656" s="2"/>
      <c r="T656" s="2"/>
      <c r="U656" s="2"/>
      <c r="V656" s="2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2"/>
      <c r="P657" s="2"/>
      <c r="Q657" s="2"/>
      <c r="R657" s="2"/>
      <c r="S657" s="2"/>
      <c r="T657" s="2"/>
      <c r="U657" s="2"/>
      <c r="V657" s="2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2"/>
      <c r="P658" s="2"/>
      <c r="Q658" s="2"/>
      <c r="R658" s="2"/>
      <c r="S658" s="2"/>
      <c r="T658" s="2"/>
      <c r="U658" s="2"/>
      <c r="V658" s="2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2"/>
      <c r="P659" s="2"/>
      <c r="Q659" s="2"/>
      <c r="R659" s="2"/>
      <c r="S659" s="2"/>
      <c r="T659" s="2"/>
      <c r="U659" s="2"/>
      <c r="V659" s="2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2"/>
      <c r="P660" s="2"/>
      <c r="Q660" s="2"/>
      <c r="R660" s="2"/>
      <c r="S660" s="2"/>
      <c r="T660" s="2"/>
      <c r="U660" s="2"/>
      <c r="V660" s="2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2"/>
      <c r="P661" s="2"/>
      <c r="Q661" s="2"/>
      <c r="R661" s="2"/>
      <c r="S661" s="2"/>
      <c r="T661" s="2"/>
      <c r="U661" s="2"/>
      <c r="V661" s="2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2"/>
      <c r="P662" s="2"/>
      <c r="Q662" s="2"/>
      <c r="R662" s="2"/>
      <c r="S662" s="2"/>
      <c r="T662" s="2"/>
      <c r="U662" s="2"/>
      <c r="V662" s="2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2"/>
      <c r="P663" s="2"/>
      <c r="Q663" s="2"/>
      <c r="R663" s="2"/>
      <c r="S663" s="2"/>
      <c r="T663" s="2"/>
      <c r="U663" s="2"/>
      <c r="V663" s="2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2"/>
      <c r="P664" s="2"/>
      <c r="Q664" s="2"/>
      <c r="R664" s="2"/>
      <c r="S664" s="2"/>
      <c r="T664" s="2"/>
      <c r="U664" s="2"/>
      <c r="V664" s="2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2"/>
      <c r="P665" s="2"/>
      <c r="Q665" s="2"/>
      <c r="R665" s="2"/>
      <c r="S665" s="2"/>
      <c r="T665" s="2"/>
      <c r="U665" s="2"/>
      <c r="V665" s="2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2"/>
      <c r="P666" s="2"/>
      <c r="Q666" s="2"/>
      <c r="R666" s="2"/>
      <c r="S666" s="2"/>
      <c r="T666" s="2"/>
      <c r="U666" s="2"/>
      <c r="V666" s="2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2"/>
      <c r="P667" s="2"/>
      <c r="Q667" s="2"/>
      <c r="R667" s="2"/>
      <c r="S667" s="2"/>
      <c r="T667" s="2"/>
      <c r="U667" s="2"/>
      <c r="V667" s="2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2"/>
      <c r="P668" s="2"/>
      <c r="Q668" s="2"/>
      <c r="R668" s="2"/>
      <c r="S668" s="2"/>
      <c r="T668" s="2"/>
      <c r="U668" s="2"/>
      <c r="V668" s="2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2"/>
      <c r="P669" s="2"/>
      <c r="Q669" s="2"/>
      <c r="R669" s="2"/>
      <c r="S669" s="2"/>
      <c r="T669" s="2"/>
      <c r="U669" s="2"/>
      <c r="V669" s="2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2"/>
      <c r="P670" s="2"/>
      <c r="Q670" s="2"/>
      <c r="R670" s="2"/>
      <c r="S670" s="2"/>
      <c r="T670" s="2"/>
      <c r="U670" s="2"/>
      <c r="V670" s="2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2"/>
      <c r="P671" s="2"/>
      <c r="Q671" s="2"/>
      <c r="R671" s="2"/>
      <c r="S671" s="2"/>
      <c r="T671" s="2"/>
      <c r="U671" s="2"/>
      <c r="V671" s="2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2"/>
      <c r="P672" s="2"/>
      <c r="Q672" s="2"/>
      <c r="R672" s="2"/>
      <c r="S672" s="2"/>
      <c r="T672" s="2"/>
      <c r="U672" s="2"/>
      <c r="V672" s="2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2"/>
      <c r="P673" s="2"/>
      <c r="Q673" s="2"/>
      <c r="R673" s="2"/>
      <c r="S673" s="2"/>
      <c r="T673" s="2"/>
      <c r="U673" s="2"/>
      <c r="V673" s="2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2"/>
      <c r="P674" s="2"/>
      <c r="Q674" s="2"/>
      <c r="R674" s="2"/>
      <c r="S674" s="2"/>
      <c r="T674" s="2"/>
      <c r="U674" s="2"/>
      <c r="V674" s="2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2"/>
      <c r="P675" s="2"/>
      <c r="Q675" s="2"/>
      <c r="R675" s="2"/>
      <c r="S675" s="2"/>
      <c r="T675" s="2"/>
      <c r="U675" s="2"/>
      <c r="V675" s="2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2"/>
      <c r="P676" s="2"/>
      <c r="Q676" s="2"/>
      <c r="R676" s="2"/>
      <c r="S676" s="2"/>
      <c r="T676" s="2"/>
      <c r="U676" s="2"/>
      <c r="V676" s="2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2"/>
      <c r="P677" s="2"/>
      <c r="Q677" s="2"/>
      <c r="R677" s="2"/>
      <c r="S677" s="2"/>
      <c r="T677" s="2"/>
      <c r="U677" s="2"/>
      <c r="V677" s="2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2"/>
      <c r="P678" s="2"/>
      <c r="Q678" s="2"/>
      <c r="R678" s="2"/>
      <c r="S678" s="2"/>
      <c r="T678" s="2"/>
      <c r="U678" s="2"/>
      <c r="V678" s="2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2"/>
      <c r="P679" s="2"/>
      <c r="Q679" s="2"/>
      <c r="R679" s="2"/>
      <c r="S679" s="2"/>
      <c r="T679" s="2"/>
      <c r="U679" s="2"/>
      <c r="V679" s="2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2"/>
      <c r="P680" s="2"/>
      <c r="Q680" s="2"/>
      <c r="R680" s="2"/>
      <c r="S680" s="2"/>
      <c r="T680" s="2"/>
      <c r="U680" s="2"/>
      <c r="V680" s="2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2"/>
      <c r="P681" s="2"/>
      <c r="Q681" s="2"/>
      <c r="R681" s="2"/>
      <c r="S681" s="2"/>
      <c r="T681" s="2"/>
      <c r="U681" s="2"/>
      <c r="V681" s="2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2"/>
      <c r="P682" s="2"/>
      <c r="Q682" s="2"/>
      <c r="R682" s="2"/>
      <c r="S682" s="2"/>
      <c r="T682" s="2"/>
      <c r="U682" s="2"/>
      <c r="V682" s="2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2"/>
      <c r="P683" s="2"/>
      <c r="Q683" s="2"/>
      <c r="R683" s="2"/>
      <c r="S683" s="2"/>
      <c r="T683" s="2"/>
      <c r="U683" s="2"/>
      <c r="V683" s="2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2"/>
      <c r="P684" s="2"/>
      <c r="Q684" s="2"/>
      <c r="R684" s="2"/>
      <c r="S684" s="2"/>
      <c r="T684" s="2"/>
      <c r="U684" s="2"/>
      <c r="V684" s="2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2"/>
      <c r="P685" s="2"/>
      <c r="Q685" s="2"/>
      <c r="R685" s="2"/>
      <c r="S685" s="2"/>
      <c r="T685" s="2"/>
      <c r="U685" s="2"/>
      <c r="V685" s="2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2"/>
      <c r="P686" s="2"/>
      <c r="Q686" s="2"/>
      <c r="R686" s="2"/>
      <c r="S686" s="2"/>
      <c r="T686" s="2"/>
      <c r="U686" s="2"/>
      <c r="V686" s="2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2"/>
      <c r="P687" s="2"/>
      <c r="Q687" s="2"/>
      <c r="R687" s="2"/>
      <c r="S687" s="2"/>
      <c r="T687" s="2"/>
      <c r="U687" s="2"/>
      <c r="V687" s="2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2"/>
      <c r="P688" s="2"/>
      <c r="Q688" s="2"/>
      <c r="R688" s="2"/>
      <c r="S688" s="2"/>
      <c r="T688" s="2"/>
      <c r="U688" s="2"/>
      <c r="V688" s="2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2"/>
      <c r="P689" s="2"/>
      <c r="Q689" s="2"/>
      <c r="R689" s="2"/>
      <c r="S689" s="2"/>
      <c r="T689" s="2"/>
      <c r="U689" s="2"/>
      <c r="V689" s="2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2"/>
      <c r="P690" s="2"/>
      <c r="Q690" s="2"/>
      <c r="R690" s="2"/>
      <c r="S690" s="2"/>
      <c r="T690" s="2"/>
      <c r="U690" s="2"/>
      <c r="V690" s="2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2"/>
      <c r="P691" s="2"/>
      <c r="Q691" s="2"/>
      <c r="R691" s="2"/>
      <c r="S691" s="2"/>
      <c r="T691" s="2"/>
      <c r="U691" s="2"/>
      <c r="V691" s="2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2"/>
      <c r="P692" s="2"/>
      <c r="Q692" s="2"/>
      <c r="R692" s="2"/>
      <c r="S692" s="2"/>
      <c r="T692" s="2"/>
      <c r="U692" s="2"/>
      <c r="V692" s="2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2"/>
      <c r="P693" s="2"/>
      <c r="Q693" s="2"/>
      <c r="R693" s="2"/>
      <c r="S693" s="2"/>
      <c r="T693" s="2"/>
      <c r="U693" s="2"/>
      <c r="V693" s="2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2"/>
      <c r="P694" s="2"/>
      <c r="Q694" s="2"/>
      <c r="R694" s="2"/>
      <c r="S694" s="2"/>
      <c r="T694" s="2"/>
      <c r="U694" s="2"/>
      <c r="V694" s="2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2"/>
      <c r="P695" s="2"/>
      <c r="Q695" s="2"/>
      <c r="R695" s="2"/>
      <c r="S695" s="2"/>
      <c r="T695" s="2"/>
      <c r="U695" s="2"/>
      <c r="V695" s="2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2"/>
      <c r="P696" s="2"/>
      <c r="Q696" s="2"/>
      <c r="R696" s="2"/>
      <c r="S696" s="2"/>
      <c r="T696" s="2"/>
      <c r="U696" s="2"/>
      <c r="V696" s="2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2"/>
      <c r="P697" s="2"/>
      <c r="Q697" s="2"/>
      <c r="R697" s="2"/>
      <c r="S697" s="2"/>
      <c r="T697" s="2"/>
      <c r="U697" s="2"/>
      <c r="V697" s="2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2"/>
      <c r="P698" s="2"/>
      <c r="Q698" s="2"/>
      <c r="R698" s="2"/>
      <c r="S698" s="2"/>
      <c r="T698" s="2"/>
      <c r="U698" s="2"/>
      <c r="V698" s="2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2"/>
      <c r="P699" s="2"/>
      <c r="Q699" s="2"/>
      <c r="R699" s="2"/>
      <c r="S699" s="2"/>
      <c r="T699" s="2"/>
      <c r="U699" s="2"/>
      <c r="V699" s="2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2"/>
      <c r="P700" s="2"/>
      <c r="Q700" s="2"/>
      <c r="R700" s="2"/>
      <c r="S700" s="2"/>
      <c r="T700" s="2"/>
      <c r="U700" s="2"/>
      <c r="V700" s="2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2"/>
      <c r="P701" s="2"/>
      <c r="Q701" s="2"/>
      <c r="R701" s="2"/>
      <c r="S701" s="2"/>
      <c r="T701" s="2"/>
      <c r="U701" s="2"/>
      <c r="V701" s="2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2"/>
      <c r="P702" s="2"/>
      <c r="Q702" s="2"/>
      <c r="R702" s="2"/>
      <c r="S702" s="2"/>
      <c r="T702" s="2"/>
      <c r="U702" s="2"/>
      <c r="V702" s="2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2"/>
      <c r="P703" s="2"/>
      <c r="Q703" s="2"/>
      <c r="R703" s="2"/>
      <c r="S703" s="2"/>
      <c r="T703" s="2"/>
      <c r="U703" s="2"/>
      <c r="V703" s="2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2"/>
      <c r="P704" s="2"/>
      <c r="Q704" s="2"/>
      <c r="R704" s="2"/>
      <c r="S704" s="2"/>
      <c r="T704" s="2"/>
      <c r="U704" s="2"/>
      <c r="V704" s="2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2"/>
      <c r="P705" s="2"/>
      <c r="Q705" s="2"/>
      <c r="R705" s="2"/>
      <c r="S705" s="2"/>
      <c r="T705" s="2"/>
      <c r="U705" s="2"/>
      <c r="V705" s="2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2"/>
      <c r="P706" s="2"/>
      <c r="Q706" s="2"/>
      <c r="R706" s="2"/>
      <c r="S706" s="2"/>
      <c r="T706" s="2"/>
      <c r="U706" s="2"/>
      <c r="V706" s="2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2"/>
      <c r="P707" s="2"/>
      <c r="Q707" s="2"/>
      <c r="R707" s="2"/>
      <c r="S707" s="2"/>
      <c r="T707" s="2"/>
      <c r="U707" s="2"/>
      <c r="V707" s="2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2"/>
      <c r="P708" s="2"/>
      <c r="Q708" s="2"/>
      <c r="R708" s="2"/>
      <c r="S708" s="2"/>
      <c r="T708" s="2"/>
      <c r="U708" s="2"/>
      <c r="V708" s="2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2"/>
      <c r="P709" s="2"/>
      <c r="Q709" s="2"/>
      <c r="R709" s="2"/>
      <c r="S709" s="2"/>
      <c r="T709" s="2"/>
      <c r="U709" s="2"/>
      <c r="V709" s="2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2"/>
      <c r="P710" s="2"/>
      <c r="Q710" s="2"/>
      <c r="R710" s="2"/>
      <c r="S710" s="2"/>
      <c r="T710" s="2"/>
      <c r="U710" s="2"/>
      <c r="V710" s="2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2"/>
      <c r="P711" s="2"/>
      <c r="Q711" s="2"/>
      <c r="R711" s="2"/>
      <c r="S711" s="2"/>
      <c r="T711" s="2"/>
      <c r="U711" s="2"/>
      <c r="V711" s="2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2"/>
      <c r="P712" s="2"/>
      <c r="Q712" s="2"/>
      <c r="R712" s="2"/>
      <c r="S712" s="2"/>
      <c r="T712" s="2"/>
      <c r="U712" s="2"/>
      <c r="V712" s="2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2"/>
      <c r="P713" s="2"/>
      <c r="Q713" s="2"/>
      <c r="R713" s="2"/>
      <c r="S713" s="2"/>
      <c r="T713" s="2"/>
      <c r="U713" s="2"/>
      <c r="V713" s="2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2"/>
      <c r="P714" s="2"/>
      <c r="Q714" s="2"/>
      <c r="R714" s="2"/>
      <c r="S714" s="2"/>
      <c r="T714" s="2"/>
      <c r="U714" s="2"/>
      <c r="V714" s="2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2"/>
      <c r="P715" s="2"/>
      <c r="Q715" s="2"/>
      <c r="R715" s="2"/>
      <c r="S715" s="2"/>
      <c r="T715" s="2"/>
      <c r="U715" s="2"/>
      <c r="V715" s="2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2"/>
      <c r="P716" s="2"/>
      <c r="Q716" s="2"/>
      <c r="R716" s="2"/>
      <c r="S716" s="2"/>
      <c r="T716" s="2"/>
      <c r="U716" s="2"/>
      <c r="V716" s="2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2"/>
      <c r="P717" s="2"/>
      <c r="Q717" s="2"/>
      <c r="R717" s="2"/>
      <c r="S717" s="2"/>
      <c r="T717" s="2"/>
      <c r="U717" s="2"/>
      <c r="V717" s="2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2"/>
      <c r="P718" s="2"/>
      <c r="Q718" s="2"/>
      <c r="R718" s="2"/>
      <c r="S718" s="2"/>
      <c r="T718" s="2"/>
      <c r="U718" s="2"/>
      <c r="V718" s="2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2"/>
      <c r="P719" s="2"/>
      <c r="Q719" s="2"/>
      <c r="R719" s="2"/>
      <c r="S719" s="2"/>
      <c r="T719" s="2"/>
      <c r="U719" s="2"/>
      <c r="V719" s="2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2"/>
      <c r="P720" s="2"/>
      <c r="Q720" s="2"/>
      <c r="R720" s="2"/>
      <c r="S720" s="2"/>
      <c r="T720" s="2"/>
      <c r="U720" s="2"/>
      <c r="V720" s="2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2"/>
      <c r="P721" s="2"/>
      <c r="Q721" s="2"/>
      <c r="R721" s="2"/>
      <c r="S721" s="2"/>
      <c r="T721" s="2"/>
      <c r="U721" s="2"/>
      <c r="V721" s="2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2"/>
      <c r="P722" s="2"/>
      <c r="Q722" s="2"/>
      <c r="R722" s="2"/>
      <c r="S722" s="2"/>
      <c r="T722" s="2"/>
      <c r="U722" s="2"/>
      <c r="V722" s="2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2"/>
      <c r="P723" s="2"/>
      <c r="Q723" s="2"/>
      <c r="R723" s="2"/>
      <c r="S723" s="2"/>
      <c r="T723" s="2"/>
      <c r="U723" s="2"/>
      <c r="V723" s="2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2"/>
      <c r="P724" s="2"/>
      <c r="Q724" s="2"/>
      <c r="R724" s="2"/>
      <c r="S724" s="2"/>
      <c r="T724" s="2"/>
      <c r="U724" s="2"/>
      <c r="V724" s="2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2"/>
      <c r="P725" s="2"/>
      <c r="Q725" s="2"/>
      <c r="R725" s="2"/>
      <c r="S725" s="2"/>
      <c r="T725" s="2"/>
      <c r="U725" s="2"/>
      <c r="V725" s="2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2"/>
      <c r="P726" s="2"/>
      <c r="Q726" s="2"/>
      <c r="R726" s="2"/>
      <c r="S726" s="2"/>
      <c r="T726" s="2"/>
      <c r="U726" s="2"/>
      <c r="V726" s="2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2"/>
      <c r="P727" s="2"/>
      <c r="Q727" s="2"/>
      <c r="R727" s="2"/>
      <c r="S727" s="2"/>
      <c r="T727" s="2"/>
      <c r="U727" s="2"/>
      <c r="V727" s="2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2"/>
      <c r="P728" s="2"/>
      <c r="Q728" s="2"/>
      <c r="R728" s="2"/>
      <c r="S728" s="2"/>
      <c r="T728" s="2"/>
      <c r="U728" s="2"/>
      <c r="V728" s="2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2"/>
      <c r="P729" s="2"/>
      <c r="Q729" s="2"/>
      <c r="R729" s="2"/>
      <c r="S729" s="2"/>
      <c r="T729" s="2"/>
      <c r="U729" s="2"/>
      <c r="V729" s="2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2"/>
      <c r="P730" s="2"/>
      <c r="Q730" s="2"/>
      <c r="R730" s="2"/>
      <c r="S730" s="2"/>
      <c r="T730" s="2"/>
      <c r="U730" s="2"/>
      <c r="V730" s="2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2"/>
      <c r="P731" s="2"/>
      <c r="Q731" s="2"/>
      <c r="R731" s="2"/>
      <c r="S731" s="2"/>
      <c r="T731" s="2"/>
      <c r="U731" s="2"/>
      <c r="V731" s="2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2"/>
      <c r="P732" s="2"/>
      <c r="Q732" s="2"/>
      <c r="R732" s="2"/>
      <c r="S732" s="2"/>
      <c r="T732" s="2"/>
      <c r="U732" s="2"/>
      <c r="V732" s="2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2"/>
      <c r="P733" s="2"/>
      <c r="Q733" s="2"/>
      <c r="R733" s="2"/>
      <c r="S733" s="2"/>
      <c r="T733" s="2"/>
      <c r="U733" s="2"/>
      <c r="V733" s="2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2"/>
      <c r="P734" s="2"/>
      <c r="Q734" s="2"/>
      <c r="R734" s="2"/>
      <c r="S734" s="2"/>
      <c r="T734" s="2"/>
      <c r="U734" s="2"/>
      <c r="V734" s="2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2"/>
      <c r="P735" s="2"/>
      <c r="Q735" s="2"/>
      <c r="R735" s="2"/>
      <c r="S735" s="2"/>
      <c r="T735" s="2"/>
      <c r="U735" s="2"/>
      <c r="V735" s="2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2"/>
      <c r="P736" s="2"/>
      <c r="Q736" s="2"/>
      <c r="R736" s="2"/>
      <c r="S736" s="2"/>
      <c r="T736" s="2"/>
      <c r="U736" s="2"/>
      <c r="V736" s="2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2"/>
      <c r="P737" s="2"/>
      <c r="Q737" s="2"/>
      <c r="R737" s="2"/>
      <c r="S737" s="2"/>
      <c r="T737" s="2"/>
      <c r="U737" s="2"/>
      <c r="V737" s="2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2"/>
      <c r="P738" s="2"/>
      <c r="Q738" s="2"/>
      <c r="R738" s="2"/>
      <c r="S738" s="2"/>
      <c r="T738" s="2"/>
      <c r="U738" s="2"/>
      <c r="V738" s="2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2"/>
      <c r="P739" s="2"/>
      <c r="Q739" s="2"/>
      <c r="R739" s="2"/>
      <c r="S739" s="2"/>
      <c r="T739" s="2"/>
      <c r="U739" s="2"/>
      <c r="V739" s="2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2"/>
      <c r="P740" s="2"/>
      <c r="Q740" s="2"/>
      <c r="R740" s="2"/>
      <c r="S740" s="2"/>
      <c r="T740" s="2"/>
      <c r="U740" s="2"/>
      <c r="V740" s="2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2"/>
      <c r="P741" s="2"/>
      <c r="Q741" s="2"/>
      <c r="R741" s="2"/>
      <c r="S741" s="2"/>
      <c r="T741" s="2"/>
      <c r="U741" s="2"/>
      <c r="V741" s="2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2"/>
      <c r="P742" s="2"/>
      <c r="Q742" s="2"/>
      <c r="R742" s="2"/>
      <c r="S742" s="2"/>
      <c r="T742" s="2"/>
      <c r="U742" s="2"/>
      <c r="V742" s="2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2"/>
      <c r="P743" s="2"/>
      <c r="Q743" s="2"/>
      <c r="R743" s="2"/>
      <c r="S743" s="2"/>
      <c r="T743" s="2"/>
      <c r="U743" s="2"/>
      <c r="V743" s="2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2"/>
      <c r="P744" s="2"/>
      <c r="Q744" s="2"/>
      <c r="R744" s="2"/>
      <c r="S744" s="2"/>
      <c r="T744" s="2"/>
      <c r="U744" s="2"/>
      <c r="V744" s="2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2"/>
      <c r="P745" s="2"/>
      <c r="Q745" s="2"/>
      <c r="R745" s="2"/>
      <c r="S745" s="2"/>
      <c r="T745" s="2"/>
      <c r="U745" s="2"/>
      <c r="V745" s="2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2"/>
      <c r="P746" s="2"/>
      <c r="Q746" s="2"/>
      <c r="R746" s="2"/>
      <c r="S746" s="2"/>
      <c r="T746" s="2"/>
      <c r="U746" s="2"/>
      <c r="V746" s="2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2"/>
      <c r="P747" s="2"/>
      <c r="Q747" s="2"/>
      <c r="R747" s="2"/>
      <c r="S747" s="2"/>
      <c r="T747" s="2"/>
      <c r="U747" s="2"/>
      <c r="V747" s="2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2"/>
      <c r="P748" s="2"/>
      <c r="Q748" s="2"/>
      <c r="R748" s="2"/>
      <c r="S748" s="2"/>
      <c r="T748" s="2"/>
      <c r="U748" s="2"/>
      <c r="V748" s="2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2"/>
      <c r="P749" s="2"/>
      <c r="Q749" s="2"/>
      <c r="R749" s="2"/>
      <c r="S749" s="2"/>
      <c r="T749" s="2"/>
      <c r="U749" s="2"/>
      <c r="V749" s="2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2"/>
      <c r="P750" s="2"/>
      <c r="Q750" s="2"/>
      <c r="R750" s="2"/>
      <c r="S750" s="2"/>
      <c r="T750" s="2"/>
      <c r="U750" s="2"/>
      <c r="V750" s="2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2"/>
      <c r="P751" s="2"/>
      <c r="Q751" s="2"/>
      <c r="R751" s="2"/>
      <c r="S751" s="2"/>
      <c r="T751" s="2"/>
      <c r="U751" s="2"/>
      <c r="V751" s="2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2"/>
      <c r="P752" s="2"/>
      <c r="Q752" s="2"/>
      <c r="R752" s="2"/>
      <c r="S752" s="2"/>
      <c r="T752" s="2"/>
      <c r="U752" s="2"/>
      <c r="V752" s="2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2"/>
      <c r="P753" s="2"/>
      <c r="Q753" s="2"/>
      <c r="R753" s="2"/>
      <c r="S753" s="2"/>
      <c r="T753" s="2"/>
      <c r="U753" s="2"/>
      <c r="V753" s="2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2"/>
      <c r="P754" s="2"/>
      <c r="Q754" s="2"/>
      <c r="R754" s="2"/>
      <c r="S754" s="2"/>
      <c r="T754" s="2"/>
      <c r="U754" s="2"/>
      <c r="V754" s="2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2"/>
      <c r="P755" s="2"/>
      <c r="Q755" s="2"/>
      <c r="R755" s="2"/>
      <c r="S755" s="2"/>
      <c r="T755" s="2"/>
      <c r="U755" s="2"/>
      <c r="V755" s="2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2"/>
      <c r="P756" s="2"/>
      <c r="Q756" s="2"/>
      <c r="R756" s="2"/>
      <c r="S756" s="2"/>
      <c r="T756" s="2"/>
      <c r="U756" s="2"/>
      <c r="V756" s="2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2"/>
      <c r="P757" s="2"/>
      <c r="Q757" s="2"/>
      <c r="R757" s="2"/>
      <c r="S757" s="2"/>
      <c r="T757" s="2"/>
      <c r="U757" s="2"/>
      <c r="V757" s="2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2"/>
      <c r="P758" s="2"/>
      <c r="Q758" s="2"/>
      <c r="R758" s="2"/>
      <c r="S758" s="2"/>
      <c r="T758" s="2"/>
      <c r="U758" s="2"/>
      <c r="V758" s="2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2"/>
      <c r="P759" s="2"/>
      <c r="Q759" s="2"/>
      <c r="R759" s="2"/>
      <c r="S759" s="2"/>
      <c r="T759" s="2"/>
      <c r="U759" s="2"/>
      <c r="V759" s="2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2"/>
      <c r="P760" s="2"/>
      <c r="Q760" s="2"/>
      <c r="R760" s="2"/>
      <c r="S760" s="2"/>
      <c r="T760" s="2"/>
      <c r="U760" s="2"/>
      <c r="V760" s="2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2"/>
      <c r="P761" s="2"/>
      <c r="Q761" s="2"/>
      <c r="R761" s="2"/>
      <c r="S761" s="2"/>
      <c r="T761" s="2"/>
      <c r="U761" s="2"/>
      <c r="V761" s="2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2"/>
      <c r="P762" s="2"/>
      <c r="Q762" s="2"/>
      <c r="R762" s="2"/>
      <c r="S762" s="2"/>
      <c r="T762" s="2"/>
      <c r="U762" s="2"/>
      <c r="V762" s="2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2"/>
      <c r="P763" s="2"/>
      <c r="Q763" s="2"/>
      <c r="R763" s="2"/>
      <c r="S763" s="2"/>
      <c r="T763" s="2"/>
      <c r="U763" s="2"/>
      <c r="V763" s="2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2"/>
      <c r="P764" s="2"/>
      <c r="Q764" s="2"/>
      <c r="R764" s="2"/>
      <c r="S764" s="2"/>
      <c r="T764" s="2"/>
      <c r="U764" s="2"/>
      <c r="V764" s="2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2"/>
      <c r="P765" s="2"/>
      <c r="Q765" s="2"/>
      <c r="R765" s="2"/>
      <c r="S765" s="2"/>
      <c r="T765" s="2"/>
      <c r="U765" s="2"/>
      <c r="V765" s="2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2"/>
      <c r="P766" s="2"/>
      <c r="Q766" s="2"/>
      <c r="R766" s="2"/>
      <c r="S766" s="2"/>
      <c r="T766" s="2"/>
      <c r="U766" s="2"/>
      <c r="V766" s="2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2"/>
      <c r="P767" s="2"/>
      <c r="Q767" s="2"/>
      <c r="R767" s="2"/>
      <c r="S767" s="2"/>
      <c r="T767" s="2"/>
      <c r="U767" s="2"/>
      <c r="V767" s="2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2"/>
      <c r="P768" s="2"/>
      <c r="Q768" s="2"/>
      <c r="R768" s="2"/>
      <c r="S768" s="2"/>
      <c r="T768" s="2"/>
      <c r="U768" s="2"/>
      <c r="V768" s="2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2"/>
      <c r="P769" s="2"/>
      <c r="Q769" s="2"/>
      <c r="R769" s="2"/>
      <c r="S769" s="2"/>
      <c r="T769" s="2"/>
      <c r="U769" s="2"/>
      <c r="V769" s="2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2"/>
      <c r="P770" s="2"/>
      <c r="Q770" s="2"/>
      <c r="R770" s="2"/>
      <c r="S770" s="2"/>
      <c r="T770" s="2"/>
      <c r="U770" s="2"/>
      <c r="V770" s="2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2"/>
      <c r="P771" s="2"/>
      <c r="Q771" s="2"/>
      <c r="R771" s="2"/>
      <c r="S771" s="2"/>
      <c r="T771" s="2"/>
      <c r="U771" s="2"/>
      <c r="V771" s="2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2"/>
      <c r="P772" s="2"/>
      <c r="Q772" s="2"/>
      <c r="R772" s="2"/>
      <c r="S772" s="2"/>
      <c r="T772" s="2"/>
      <c r="U772" s="2"/>
      <c r="V772" s="2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2"/>
      <c r="P773" s="2"/>
      <c r="Q773" s="2"/>
      <c r="R773" s="2"/>
      <c r="S773" s="2"/>
      <c r="T773" s="2"/>
      <c r="U773" s="2"/>
      <c r="V773" s="2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2"/>
      <c r="P774" s="2"/>
      <c r="Q774" s="2"/>
      <c r="R774" s="2"/>
      <c r="S774" s="2"/>
      <c r="T774" s="2"/>
      <c r="U774" s="2"/>
      <c r="V774" s="2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2"/>
      <c r="P775" s="2"/>
      <c r="Q775" s="2"/>
      <c r="R775" s="2"/>
      <c r="S775" s="2"/>
      <c r="T775" s="2"/>
      <c r="U775" s="2"/>
      <c r="V775" s="2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2"/>
      <c r="P776" s="2"/>
      <c r="Q776" s="2"/>
      <c r="R776" s="2"/>
      <c r="S776" s="2"/>
      <c r="T776" s="2"/>
      <c r="U776" s="2"/>
      <c r="V776" s="2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2"/>
      <c r="P777" s="2"/>
      <c r="Q777" s="2"/>
      <c r="R777" s="2"/>
      <c r="S777" s="2"/>
      <c r="T777" s="2"/>
      <c r="U777" s="2"/>
      <c r="V777" s="2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2"/>
      <c r="P778" s="2"/>
      <c r="Q778" s="2"/>
      <c r="R778" s="2"/>
      <c r="S778" s="2"/>
      <c r="T778" s="2"/>
      <c r="U778" s="2"/>
      <c r="V778" s="2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2"/>
      <c r="P779" s="2"/>
      <c r="Q779" s="2"/>
      <c r="R779" s="2"/>
      <c r="S779" s="2"/>
      <c r="T779" s="2"/>
      <c r="U779" s="2"/>
      <c r="V779" s="2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2"/>
      <c r="P780" s="2"/>
      <c r="Q780" s="2"/>
      <c r="R780" s="2"/>
      <c r="S780" s="2"/>
      <c r="T780" s="2"/>
      <c r="U780" s="2"/>
      <c r="V780" s="2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2"/>
      <c r="P781" s="2"/>
      <c r="Q781" s="2"/>
      <c r="R781" s="2"/>
      <c r="S781" s="2"/>
      <c r="T781" s="2"/>
      <c r="U781" s="2"/>
      <c r="V781" s="2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2"/>
      <c r="P782" s="2"/>
      <c r="Q782" s="2"/>
      <c r="R782" s="2"/>
      <c r="S782" s="2"/>
      <c r="T782" s="2"/>
      <c r="U782" s="2"/>
      <c r="V782" s="2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2"/>
      <c r="P783" s="2"/>
      <c r="Q783" s="2"/>
      <c r="R783" s="2"/>
      <c r="S783" s="2"/>
      <c r="T783" s="2"/>
      <c r="U783" s="2"/>
      <c r="V783" s="2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2"/>
      <c r="P784" s="2"/>
      <c r="Q784" s="2"/>
      <c r="R784" s="2"/>
      <c r="S784" s="2"/>
      <c r="T784" s="2"/>
      <c r="U784" s="2"/>
      <c r="V784" s="2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2"/>
      <c r="P785" s="2"/>
      <c r="Q785" s="2"/>
      <c r="R785" s="2"/>
      <c r="S785" s="2"/>
      <c r="T785" s="2"/>
      <c r="U785" s="2"/>
      <c r="V785" s="2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2"/>
      <c r="P786" s="2"/>
      <c r="Q786" s="2"/>
      <c r="R786" s="2"/>
      <c r="S786" s="2"/>
      <c r="T786" s="2"/>
      <c r="U786" s="2"/>
      <c r="V786" s="2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2"/>
      <c r="P787" s="2"/>
      <c r="Q787" s="2"/>
      <c r="R787" s="2"/>
      <c r="S787" s="2"/>
      <c r="T787" s="2"/>
      <c r="U787" s="2"/>
      <c r="V787" s="2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2"/>
      <c r="P788" s="2"/>
      <c r="Q788" s="2"/>
      <c r="R788" s="2"/>
      <c r="S788" s="2"/>
      <c r="T788" s="2"/>
      <c r="U788" s="2"/>
      <c r="V788" s="2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2"/>
      <c r="P789" s="2"/>
      <c r="Q789" s="2"/>
      <c r="R789" s="2"/>
      <c r="S789" s="2"/>
      <c r="T789" s="2"/>
      <c r="U789" s="2"/>
      <c r="V789" s="2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2"/>
      <c r="P790" s="2"/>
      <c r="Q790" s="2"/>
      <c r="R790" s="2"/>
      <c r="S790" s="2"/>
      <c r="T790" s="2"/>
      <c r="U790" s="2"/>
      <c r="V790" s="2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2"/>
      <c r="P791" s="2"/>
      <c r="Q791" s="2"/>
      <c r="R791" s="2"/>
      <c r="S791" s="2"/>
      <c r="T791" s="2"/>
      <c r="U791" s="2"/>
      <c r="V791" s="2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2"/>
      <c r="P792" s="2"/>
      <c r="Q792" s="2"/>
      <c r="R792" s="2"/>
      <c r="S792" s="2"/>
      <c r="T792" s="2"/>
      <c r="U792" s="2"/>
      <c r="V792" s="2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2"/>
      <c r="P793" s="2"/>
      <c r="Q793" s="2"/>
      <c r="R793" s="2"/>
      <c r="S793" s="2"/>
      <c r="T793" s="2"/>
      <c r="U793" s="2"/>
      <c r="V793" s="2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2"/>
      <c r="P794" s="2"/>
      <c r="Q794" s="2"/>
      <c r="R794" s="2"/>
      <c r="S794" s="2"/>
      <c r="T794" s="2"/>
      <c r="U794" s="2"/>
      <c r="V794" s="2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2"/>
      <c r="P795" s="2"/>
      <c r="Q795" s="2"/>
      <c r="R795" s="2"/>
      <c r="S795" s="2"/>
      <c r="T795" s="2"/>
      <c r="U795" s="2"/>
      <c r="V795" s="2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2"/>
      <c r="P796" s="2"/>
      <c r="Q796" s="2"/>
      <c r="R796" s="2"/>
      <c r="S796" s="2"/>
      <c r="T796" s="2"/>
      <c r="U796" s="2"/>
      <c r="V796" s="2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2"/>
      <c r="P797" s="2"/>
      <c r="Q797" s="2"/>
      <c r="R797" s="2"/>
      <c r="S797" s="2"/>
      <c r="T797" s="2"/>
      <c r="U797" s="2"/>
      <c r="V797" s="2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2"/>
      <c r="P798" s="2"/>
      <c r="Q798" s="2"/>
      <c r="R798" s="2"/>
      <c r="S798" s="2"/>
      <c r="T798" s="2"/>
      <c r="U798" s="2"/>
      <c r="V798" s="2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2"/>
      <c r="P799" s="2"/>
      <c r="Q799" s="2"/>
      <c r="R799" s="2"/>
      <c r="S799" s="2"/>
      <c r="T799" s="2"/>
      <c r="U799" s="2"/>
      <c r="V799" s="2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2"/>
      <c r="P800" s="2"/>
      <c r="Q800" s="2"/>
      <c r="R800" s="2"/>
      <c r="S800" s="2"/>
      <c r="T800" s="2"/>
      <c r="U800" s="2"/>
      <c r="V800" s="2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2"/>
      <c r="P801" s="2"/>
      <c r="Q801" s="2"/>
      <c r="R801" s="2"/>
      <c r="S801" s="2"/>
      <c r="T801" s="2"/>
      <c r="U801" s="2"/>
      <c r="V801" s="2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2"/>
      <c r="P802" s="2"/>
      <c r="Q802" s="2"/>
      <c r="R802" s="2"/>
      <c r="S802" s="2"/>
      <c r="T802" s="2"/>
      <c r="U802" s="2"/>
      <c r="V802" s="2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2"/>
      <c r="P803" s="2"/>
      <c r="Q803" s="2"/>
      <c r="R803" s="2"/>
      <c r="S803" s="2"/>
      <c r="T803" s="2"/>
      <c r="U803" s="2"/>
      <c r="V803" s="2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2"/>
      <c r="P804" s="2"/>
      <c r="Q804" s="2"/>
      <c r="R804" s="2"/>
      <c r="S804" s="2"/>
      <c r="T804" s="2"/>
      <c r="U804" s="2"/>
      <c r="V804" s="2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2"/>
      <c r="P805" s="2"/>
      <c r="Q805" s="2"/>
      <c r="R805" s="2"/>
      <c r="S805" s="2"/>
      <c r="T805" s="2"/>
      <c r="U805" s="2"/>
      <c r="V805" s="2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2"/>
      <c r="P806" s="2"/>
      <c r="Q806" s="2"/>
      <c r="R806" s="2"/>
      <c r="S806" s="2"/>
      <c r="T806" s="2"/>
      <c r="U806" s="2"/>
      <c r="V806" s="2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2"/>
      <c r="P807" s="2"/>
      <c r="Q807" s="2"/>
      <c r="R807" s="2"/>
      <c r="S807" s="2"/>
      <c r="T807" s="2"/>
      <c r="U807" s="2"/>
      <c r="V807" s="2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2"/>
      <c r="P808" s="2"/>
      <c r="Q808" s="2"/>
      <c r="R808" s="2"/>
      <c r="S808" s="2"/>
      <c r="T808" s="2"/>
      <c r="U808" s="2"/>
      <c r="V808" s="2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2"/>
      <c r="P809" s="2"/>
      <c r="Q809" s="2"/>
      <c r="R809" s="2"/>
      <c r="S809" s="2"/>
      <c r="T809" s="2"/>
      <c r="U809" s="2"/>
      <c r="V809" s="2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2"/>
      <c r="P810" s="2"/>
      <c r="Q810" s="2"/>
      <c r="R810" s="2"/>
      <c r="S810" s="2"/>
      <c r="T810" s="2"/>
      <c r="U810" s="2"/>
      <c r="V810" s="2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2"/>
      <c r="P811" s="2"/>
      <c r="Q811" s="2"/>
      <c r="R811" s="2"/>
      <c r="S811" s="2"/>
      <c r="T811" s="2"/>
      <c r="U811" s="2"/>
      <c r="V811" s="2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2"/>
      <c r="P812" s="2"/>
      <c r="Q812" s="2"/>
      <c r="R812" s="2"/>
      <c r="S812" s="2"/>
      <c r="T812" s="2"/>
      <c r="U812" s="2"/>
      <c r="V812" s="2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2"/>
      <c r="P813" s="2"/>
      <c r="Q813" s="2"/>
      <c r="R813" s="2"/>
      <c r="S813" s="2"/>
      <c r="T813" s="2"/>
      <c r="U813" s="2"/>
      <c r="V813" s="2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2"/>
      <c r="P814" s="2"/>
      <c r="Q814" s="2"/>
      <c r="R814" s="2"/>
      <c r="S814" s="2"/>
      <c r="T814" s="2"/>
      <c r="U814" s="2"/>
      <c r="V814" s="2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2"/>
      <c r="P815" s="2"/>
      <c r="Q815" s="2"/>
      <c r="R815" s="2"/>
      <c r="S815" s="2"/>
      <c r="T815" s="2"/>
      <c r="U815" s="2"/>
      <c r="V815" s="2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2"/>
      <c r="P816" s="2"/>
      <c r="Q816" s="2"/>
      <c r="R816" s="2"/>
      <c r="S816" s="2"/>
      <c r="T816" s="2"/>
      <c r="U816" s="2"/>
      <c r="V816" s="2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2"/>
      <c r="P817" s="2"/>
      <c r="Q817" s="2"/>
      <c r="R817" s="2"/>
      <c r="S817" s="2"/>
      <c r="T817" s="2"/>
      <c r="U817" s="2"/>
      <c r="V817" s="2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2"/>
      <c r="P818" s="2"/>
      <c r="Q818" s="2"/>
      <c r="R818" s="2"/>
      <c r="S818" s="2"/>
      <c r="T818" s="2"/>
      <c r="U818" s="2"/>
      <c r="V818" s="2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2"/>
      <c r="P819" s="2"/>
      <c r="Q819" s="2"/>
      <c r="R819" s="2"/>
      <c r="S819" s="2"/>
      <c r="T819" s="2"/>
      <c r="U819" s="2"/>
      <c r="V819" s="2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2"/>
      <c r="P820" s="2"/>
      <c r="Q820" s="2"/>
      <c r="R820" s="2"/>
      <c r="S820" s="2"/>
      <c r="T820" s="2"/>
      <c r="U820" s="2"/>
      <c r="V820" s="2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2"/>
      <c r="P821" s="2"/>
      <c r="Q821" s="2"/>
      <c r="R821" s="2"/>
      <c r="S821" s="2"/>
      <c r="T821" s="2"/>
      <c r="U821" s="2"/>
      <c r="V821" s="2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2"/>
      <c r="P822" s="2"/>
      <c r="Q822" s="2"/>
      <c r="R822" s="2"/>
      <c r="S822" s="2"/>
      <c r="T822" s="2"/>
      <c r="U822" s="2"/>
      <c r="V822" s="2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2"/>
      <c r="P823" s="2"/>
      <c r="Q823" s="2"/>
      <c r="R823" s="2"/>
      <c r="S823" s="2"/>
      <c r="T823" s="2"/>
      <c r="U823" s="2"/>
      <c r="V823" s="2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2"/>
      <c r="P824" s="2"/>
      <c r="Q824" s="2"/>
      <c r="R824" s="2"/>
      <c r="S824" s="2"/>
      <c r="T824" s="2"/>
      <c r="U824" s="2"/>
      <c r="V824" s="2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2"/>
      <c r="P825" s="2"/>
      <c r="Q825" s="2"/>
      <c r="R825" s="2"/>
      <c r="S825" s="2"/>
      <c r="T825" s="2"/>
      <c r="U825" s="2"/>
      <c r="V825" s="2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2"/>
      <c r="P826" s="2"/>
      <c r="Q826" s="2"/>
      <c r="R826" s="2"/>
      <c r="S826" s="2"/>
      <c r="T826" s="2"/>
      <c r="U826" s="2"/>
      <c r="V826" s="2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2"/>
      <c r="P827" s="2"/>
      <c r="Q827" s="2"/>
      <c r="R827" s="2"/>
      <c r="S827" s="2"/>
      <c r="T827" s="2"/>
      <c r="U827" s="2"/>
      <c r="V827" s="2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2"/>
      <c r="P828" s="2"/>
      <c r="Q828" s="2"/>
      <c r="R828" s="2"/>
      <c r="S828" s="2"/>
      <c r="T828" s="2"/>
      <c r="U828" s="2"/>
      <c r="V828" s="2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2"/>
      <c r="P829" s="2"/>
      <c r="Q829" s="2"/>
      <c r="R829" s="2"/>
      <c r="S829" s="2"/>
      <c r="T829" s="2"/>
      <c r="U829" s="2"/>
      <c r="V829" s="2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2"/>
      <c r="P830" s="2"/>
      <c r="Q830" s="2"/>
      <c r="R830" s="2"/>
      <c r="S830" s="2"/>
      <c r="T830" s="2"/>
      <c r="U830" s="2"/>
      <c r="V830" s="2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2"/>
      <c r="P831" s="2"/>
      <c r="Q831" s="2"/>
      <c r="R831" s="2"/>
      <c r="S831" s="2"/>
      <c r="T831" s="2"/>
      <c r="U831" s="2"/>
      <c r="V831" s="2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2"/>
      <c r="P832" s="2"/>
      <c r="Q832" s="2"/>
      <c r="R832" s="2"/>
      <c r="S832" s="2"/>
      <c r="T832" s="2"/>
      <c r="U832" s="2"/>
      <c r="V832" s="2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2"/>
      <c r="P833" s="2"/>
      <c r="Q833" s="2"/>
      <c r="R833" s="2"/>
      <c r="S833" s="2"/>
      <c r="T833" s="2"/>
      <c r="U833" s="2"/>
      <c r="V833" s="2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2"/>
      <c r="P834" s="2"/>
      <c r="Q834" s="2"/>
      <c r="R834" s="2"/>
      <c r="S834" s="2"/>
      <c r="T834" s="2"/>
      <c r="U834" s="2"/>
      <c r="V834" s="2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2"/>
      <c r="P835" s="2"/>
      <c r="Q835" s="2"/>
      <c r="R835" s="2"/>
      <c r="S835" s="2"/>
      <c r="T835" s="2"/>
      <c r="U835" s="2"/>
      <c r="V835" s="2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2"/>
      <c r="P836" s="2"/>
      <c r="Q836" s="2"/>
      <c r="R836" s="2"/>
      <c r="S836" s="2"/>
      <c r="T836" s="2"/>
      <c r="U836" s="2"/>
      <c r="V836" s="2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2"/>
      <c r="P837" s="2"/>
      <c r="Q837" s="2"/>
      <c r="R837" s="2"/>
      <c r="S837" s="2"/>
      <c r="T837" s="2"/>
      <c r="U837" s="2"/>
      <c r="V837" s="2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2"/>
      <c r="P838" s="2"/>
      <c r="Q838" s="2"/>
      <c r="R838" s="2"/>
      <c r="S838" s="2"/>
      <c r="T838" s="2"/>
      <c r="U838" s="2"/>
      <c r="V838" s="2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2"/>
      <c r="P839" s="2"/>
      <c r="Q839" s="2"/>
      <c r="R839" s="2"/>
      <c r="S839" s="2"/>
      <c r="T839" s="2"/>
      <c r="U839" s="2"/>
      <c r="V839" s="2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2"/>
      <c r="P840" s="2"/>
      <c r="Q840" s="2"/>
      <c r="R840" s="2"/>
      <c r="S840" s="2"/>
      <c r="T840" s="2"/>
      <c r="U840" s="2"/>
      <c r="V840" s="2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2"/>
      <c r="P841" s="2"/>
      <c r="Q841" s="2"/>
      <c r="R841" s="2"/>
      <c r="S841" s="2"/>
      <c r="T841" s="2"/>
      <c r="U841" s="2"/>
      <c r="V841" s="2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2"/>
      <c r="P842" s="2"/>
      <c r="Q842" s="2"/>
      <c r="R842" s="2"/>
      <c r="S842" s="2"/>
      <c r="T842" s="2"/>
      <c r="U842" s="2"/>
      <c r="V842" s="2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2"/>
      <c r="P843" s="2"/>
      <c r="Q843" s="2"/>
      <c r="R843" s="2"/>
      <c r="S843" s="2"/>
      <c r="T843" s="2"/>
      <c r="U843" s="2"/>
      <c r="V843" s="2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2"/>
      <c r="P844" s="2"/>
      <c r="Q844" s="2"/>
      <c r="R844" s="2"/>
      <c r="S844" s="2"/>
      <c r="T844" s="2"/>
      <c r="U844" s="2"/>
      <c r="V844" s="2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2"/>
      <c r="P845" s="2"/>
      <c r="Q845" s="2"/>
      <c r="R845" s="2"/>
      <c r="S845" s="2"/>
      <c r="T845" s="2"/>
      <c r="U845" s="2"/>
      <c r="V845" s="2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2"/>
      <c r="P846" s="2"/>
      <c r="Q846" s="2"/>
      <c r="R846" s="2"/>
      <c r="S846" s="2"/>
      <c r="T846" s="2"/>
      <c r="U846" s="2"/>
      <c r="V846" s="2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2"/>
      <c r="P847" s="2"/>
      <c r="Q847" s="2"/>
      <c r="R847" s="2"/>
      <c r="S847" s="2"/>
      <c r="T847" s="2"/>
      <c r="U847" s="2"/>
      <c r="V847" s="2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2"/>
      <c r="P848" s="2"/>
      <c r="Q848" s="2"/>
      <c r="R848" s="2"/>
      <c r="S848" s="2"/>
      <c r="T848" s="2"/>
      <c r="U848" s="2"/>
      <c r="V848" s="2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2"/>
      <c r="P849" s="2"/>
      <c r="Q849" s="2"/>
      <c r="R849" s="2"/>
      <c r="S849" s="2"/>
      <c r="T849" s="2"/>
      <c r="U849" s="2"/>
      <c r="V849" s="2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2"/>
      <c r="P850" s="2"/>
      <c r="Q850" s="2"/>
      <c r="R850" s="2"/>
      <c r="S850" s="2"/>
      <c r="T850" s="2"/>
      <c r="U850" s="2"/>
      <c r="V850" s="2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2"/>
      <c r="P851" s="2"/>
      <c r="Q851" s="2"/>
      <c r="R851" s="2"/>
      <c r="S851" s="2"/>
      <c r="T851" s="2"/>
      <c r="U851" s="2"/>
      <c r="V851" s="2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2"/>
      <c r="P852" s="2"/>
      <c r="Q852" s="2"/>
      <c r="R852" s="2"/>
      <c r="S852" s="2"/>
      <c r="T852" s="2"/>
      <c r="U852" s="2"/>
      <c r="V852" s="2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2"/>
      <c r="P853" s="2"/>
      <c r="Q853" s="2"/>
      <c r="R853" s="2"/>
      <c r="S853" s="2"/>
      <c r="T853" s="2"/>
      <c r="U853" s="2"/>
      <c r="V853" s="2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2"/>
      <c r="P854" s="2"/>
      <c r="Q854" s="2"/>
      <c r="R854" s="2"/>
      <c r="S854" s="2"/>
      <c r="T854" s="2"/>
      <c r="U854" s="2"/>
      <c r="V854" s="2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2"/>
      <c r="P855" s="2"/>
      <c r="Q855" s="2"/>
      <c r="R855" s="2"/>
      <c r="S855" s="2"/>
      <c r="T855" s="2"/>
      <c r="U855" s="2"/>
      <c r="V855" s="2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2"/>
      <c r="P856" s="2"/>
      <c r="Q856" s="2"/>
      <c r="R856" s="2"/>
      <c r="S856" s="2"/>
      <c r="T856" s="2"/>
      <c r="U856" s="2"/>
      <c r="V856" s="2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2"/>
      <c r="P857" s="2"/>
      <c r="Q857" s="2"/>
      <c r="R857" s="2"/>
      <c r="S857" s="2"/>
      <c r="T857" s="2"/>
      <c r="U857" s="2"/>
      <c r="V857" s="2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2"/>
      <c r="P858" s="2"/>
      <c r="Q858" s="2"/>
      <c r="R858" s="2"/>
      <c r="S858" s="2"/>
      <c r="T858" s="2"/>
      <c r="U858" s="2"/>
      <c r="V858" s="2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2"/>
      <c r="P859" s="2"/>
      <c r="Q859" s="2"/>
      <c r="R859" s="2"/>
      <c r="S859" s="2"/>
      <c r="T859" s="2"/>
      <c r="U859" s="2"/>
      <c r="V859" s="2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2"/>
      <c r="P860" s="2"/>
      <c r="Q860" s="2"/>
      <c r="R860" s="2"/>
      <c r="S860" s="2"/>
      <c r="T860" s="2"/>
      <c r="U860" s="2"/>
      <c r="V860" s="2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2"/>
      <c r="P861" s="2"/>
      <c r="Q861" s="2"/>
      <c r="R861" s="2"/>
      <c r="S861" s="2"/>
      <c r="T861" s="2"/>
      <c r="U861" s="2"/>
      <c r="V861" s="2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2"/>
      <c r="P862" s="2"/>
      <c r="Q862" s="2"/>
      <c r="R862" s="2"/>
      <c r="S862" s="2"/>
      <c r="T862" s="2"/>
      <c r="U862" s="2"/>
      <c r="V862" s="2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2"/>
      <c r="P863" s="2"/>
      <c r="Q863" s="2"/>
      <c r="R863" s="2"/>
      <c r="S863" s="2"/>
      <c r="T863" s="2"/>
      <c r="U863" s="2"/>
      <c r="V863" s="2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2"/>
      <c r="P864" s="2"/>
      <c r="Q864" s="2"/>
      <c r="R864" s="2"/>
      <c r="S864" s="2"/>
      <c r="T864" s="2"/>
      <c r="U864" s="2"/>
      <c r="V864" s="2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2"/>
      <c r="P865" s="2"/>
      <c r="Q865" s="2"/>
      <c r="R865" s="2"/>
      <c r="S865" s="2"/>
      <c r="T865" s="2"/>
      <c r="U865" s="2"/>
      <c r="V865" s="2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2"/>
      <c r="P866" s="2"/>
      <c r="Q866" s="2"/>
      <c r="R866" s="2"/>
      <c r="S866" s="2"/>
      <c r="T866" s="2"/>
      <c r="U866" s="2"/>
      <c r="V866" s="2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2"/>
      <c r="P867" s="2"/>
      <c r="Q867" s="2"/>
      <c r="R867" s="2"/>
      <c r="S867" s="2"/>
      <c r="T867" s="2"/>
      <c r="U867" s="2"/>
      <c r="V867" s="2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2"/>
      <c r="P868" s="2"/>
      <c r="Q868" s="2"/>
      <c r="R868" s="2"/>
      <c r="S868" s="2"/>
      <c r="T868" s="2"/>
      <c r="U868" s="2"/>
      <c r="V868" s="2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2"/>
      <c r="P869" s="2"/>
      <c r="Q869" s="2"/>
      <c r="R869" s="2"/>
      <c r="S869" s="2"/>
      <c r="T869" s="2"/>
      <c r="U869" s="2"/>
      <c r="V869" s="2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2"/>
      <c r="P870" s="2"/>
      <c r="Q870" s="2"/>
      <c r="R870" s="2"/>
      <c r="S870" s="2"/>
      <c r="T870" s="2"/>
      <c r="U870" s="2"/>
      <c r="V870" s="2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2"/>
      <c r="P871" s="2"/>
      <c r="Q871" s="2"/>
      <c r="R871" s="2"/>
      <c r="S871" s="2"/>
      <c r="T871" s="2"/>
      <c r="U871" s="2"/>
      <c r="V871" s="2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2"/>
      <c r="P872" s="2"/>
      <c r="Q872" s="2"/>
      <c r="R872" s="2"/>
      <c r="S872" s="2"/>
      <c r="T872" s="2"/>
      <c r="U872" s="2"/>
      <c r="V872" s="2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2"/>
      <c r="P873" s="2"/>
      <c r="Q873" s="2"/>
      <c r="R873" s="2"/>
      <c r="S873" s="2"/>
      <c r="T873" s="2"/>
      <c r="U873" s="2"/>
      <c r="V873" s="2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2"/>
      <c r="P874" s="2"/>
      <c r="Q874" s="2"/>
      <c r="R874" s="2"/>
      <c r="S874" s="2"/>
      <c r="T874" s="2"/>
      <c r="U874" s="2"/>
      <c r="V874" s="2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2"/>
      <c r="P875" s="2"/>
      <c r="Q875" s="2"/>
      <c r="R875" s="2"/>
      <c r="S875" s="2"/>
      <c r="T875" s="2"/>
      <c r="U875" s="2"/>
      <c r="V875" s="2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2"/>
      <c r="P876" s="2"/>
      <c r="Q876" s="2"/>
      <c r="R876" s="2"/>
      <c r="S876" s="2"/>
      <c r="T876" s="2"/>
      <c r="U876" s="2"/>
      <c r="V876" s="2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2"/>
      <c r="P877" s="2"/>
      <c r="Q877" s="2"/>
      <c r="R877" s="2"/>
      <c r="S877" s="2"/>
      <c r="T877" s="2"/>
      <c r="U877" s="2"/>
      <c r="V877" s="2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2"/>
      <c r="P878" s="2"/>
      <c r="Q878" s="2"/>
      <c r="R878" s="2"/>
      <c r="S878" s="2"/>
      <c r="T878" s="2"/>
      <c r="U878" s="2"/>
      <c r="V878" s="2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2"/>
      <c r="P879" s="2"/>
      <c r="Q879" s="2"/>
      <c r="R879" s="2"/>
      <c r="S879" s="2"/>
      <c r="T879" s="2"/>
      <c r="U879" s="2"/>
      <c r="V879" s="2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2"/>
      <c r="P880" s="2"/>
      <c r="Q880" s="2"/>
      <c r="R880" s="2"/>
      <c r="S880" s="2"/>
      <c r="T880" s="2"/>
      <c r="U880" s="2"/>
      <c r="V880" s="2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2"/>
      <c r="P881" s="2"/>
      <c r="Q881" s="2"/>
      <c r="R881" s="2"/>
      <c r="S881" s="2"/>
      <c r="T881" s="2"/>
      <c r="U881" s="2"/>
      <c r="V881" s="2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2"/>
      <c r="P882" s="2"/>
      <c r="Q882" s="2"/>
      <c r="R882" s="2"/>
      <c r="S882" s="2"/>
      <c r="T882" s="2"/>
      <c r="U882" s="2"/>
      <c r="V882" s="2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2"/>
      <c r="P883" s="2"/>
      <c r="Q883" s="2"/>
      <c r="R883" s="2"/>
      <c r="S883" s="2"/>
      <c r="T883" s="2"/>
      <c r="U883" s="2"/>
      <c r="V883" s="2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2"/>
      <c r="P884" s="2"/>
      <c r="Q884" s="2"/>
      <c r="R884" s="2"/>
      <c r="S884" s="2"/>
      <c r="T884" s="2"/>
      <c r="U884" s="2"/>
      <c r="V884" s="2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2"/>
      <c r="P885" s="2"/>
      <c r="Q885" s="2"/>
      <c r="R885" s="2"/>
      <c r="S885" s="2"/>
      <c r="T885" s="2"/>
      <c r="U885" s="2"/>
      <c r="V885" s="2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2"/>
      <c r="P886" s="2"/>
      <c r="Q886" s="2"/>
      <c r="R886" s="2"/>
      <c r="S886" s="2"/>
      <c r="T886" s="2"/>
      <c r="U886" s="2"/>
      <c r="V886" s="2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2"/>
      <c r="P887" s="2"/>
      <c r="Q887" s="2"/>
      <c r="R887" s="2"/>
      <c r="S887" s="2"/>
      <c r="T887" s="2"/>
      <c r="U887" s="2"/>
      <c r="V887" s="2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2"/>
      <c r="P888" s="2"/>
      <c r="Q888" s="2"/>
      <c r="R888" s="2"/>
      <c r="S888" s="2"/>
      <c r="T888" s="2"/>
      <c r="U888" s="2"/>
      <c r="V888" s="2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2"/>
      <c r="P889" s="2"/>
      <c r="Q889" s="2"/>
      <c r="R889" s="2"/>
      <c r="S889" s="2"/>
      <c r="T889" s="2"/>
      <c r="U889" s="2"/>
      <c r="V889" s="2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2"/>
      <c r="P890" s="2"/>
      <c r="Q890" s="2"/>
      <c r="R890" s="2"/>
      <c r="S890" s="2"/>
      <c r="T890" s="2"/>
      <c r="U890" s="2"/>
      <c r="V890" s="2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2"/>
      <c r="P891" s="2"/>
      <c r="Q891" s="2"/>
      <c r="R891" s="2"/>
      <c r="S891" s="2"/>
      <c r="T891" s="2"/>
      <c r="U891" s="2"/>
      <c r="V891" s="2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2"/>
      <c r="P892" s="2"/>
      <c r="Q892" s="2"/>
      <c r="R892" s="2"/>
      <c r="S892" s="2"/>
      <c r="T892" s="2"/>
      <c r="U892" s="2"/>
      <c r="V892" s="2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2"/>
      <c r="P893" s="2"/>
      <c r="Q893" s="2"/>
      <c r="R893" s="2"/>
      <c r="S893" s="2"/>
      <c r="T893" s="2"/>
      <c r="U893" s="2"/>
      <c r="V893" s="2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2"/>
      <c r="P894" s="2"/>
      <c r="Q894" s="2"/>
      <c r="R894" s="2"/>
      <c r="S894" s="2"/>
      <c r="T894" s="2"/>
      <c r="U894" s="2"/>
      <c r="V894" s="2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2"/>
      <c r="P895" s="2"/>
      <c r="Q895" s="2"/>
      <c r="R895" s="2"/>
      <c r="S895" s="2"/>
      <c r="T895" s="2"/>
      <c r="U895" s="2"/>
      <c r="V895" s="2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2"/>
      <c r="P896" s="2"/>
      <c r="Q896" s="2"/>
      <c r="R896" s="2"/>
      <c r="S896" s="2"/>
      <c r="T896" s="2"/>
      <c r="U896" s="2"/>
      <c r="V896" s="2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2"/>
      <c r="P897" s="2"/>
      <c r="Q897" s="2"/>
      <c r="R897" s="2"/>
      <c r="S897" s="2"/>
      <c r="T897" s="2"/>
      <c r="U897" s="2"/>
      <c r="V897" s="2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2"/>
      <c r="P898" s="2"/>
      <c r="Q898" s="2"/>
      <c r="R898" s="2"/>
      <c r="S898" s="2"/>
      <c r="T898" s="2"/>
      <c r="U898" s="2"/>
      <c r="V898" s="2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2"/>
      <c r="P899" s="2"/>
      <c r="Q899" s="2"/>
      <c r="R899" s="2"/>
      <c r="S899" s="2"/>
      <c r="T899" s="2"/>
      <c r="U899" s="2"/>
      <c r="V899" s="2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2"/>
      <c r="P900" s="2"/>
      <c r="Q900" s="2"/>
      <c r="R900" s="2"/>
      <c r="S900" s="2"/>
      <c r="T900" s="2"/>
      <c r="U900" s="2"/>
      <c r="V900" s="2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2"/>
      <c r="P901" s="2"/>
      <c r="Q901" s="2"/>
      <c r="R901" s="2"/>
      <c r="S901" s="2"/>
      <c r="T901" s="2"/>
      <c r="U901" s="2"/>
      <c r="V901" s="2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2"/>
      <c r="P902" s="2"/>
      <c r="Q902" s="2"/>
      <c r="R902" s="2"/>
      <c r="S902" s="2"/>
      <c r="T902" s="2"/>
      <c r="U902" s="2"/>
      <c r="V902" s="2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2"/>
      <c r="P903" s="2"/>
      <c r="Q903" s="2"/>
      <c r="R903" s="2"/>
      <c r="S903" s="2"/>
      <c r="T903" s="2"/>
      <c r="U903" s="2"/>
      <c r="V903" s="2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2"/>
      <c r="P904" s="2"/>
      <c r="Q904" s="2"/>
      <c r="R904" s="2"/>
      <c r="S904" s="2"/>
      <c r="T904" s="2"/>
      <c r="U904" s="2"/>
      <c r="V904" s="2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2"/>
      <c r="P905" s="2"/>
      <c r="Q905" s="2"/>
      <c r="R905" s="2"/>
      <c r="S905" s="2"/>
      <c r="T905" s="2"/>
      <c r="U905" s="2"/>
      <c r="V905" s="2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2"/>
      <c r="P906" s="2"/>
      <c r="Q906" s="2"/>
      <c r="R906" s="2"/>
      <c r="S906" s="2"/>
      <c r="T906" s="2"/>
      <c r="U906" s="2"/>
      <c r="V906" s="2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2"/>
      <c r="P907" s="2"/>
      <c r="Q907" s="2"/>
      <c r="R907" s="2"/>
      <c r="S907" s="2"/>
      <c r="T907" s="2"/>
      <c r="U907" s="2"/>
      <c r="V907" s="2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2"/>
      <c r="P908" s="2"/>
      <c r="Q908" s="2"/>
      <c r="R908" s="2"/>
      <c r="S908" s="2"/>
      <c r="T908" s="2"/>
      <c r="U908" s="2"/>
      <c r="V908" s="2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2"/>
      <c r="P909" s="2"/>
      <c r="Q909" s="2"/>
      <c r="R909" s="2"/>
      <c r="S909" s="2"/>
      <c r="T909" s="2"/>
      <c r="U909" s="2"/>
      <c r="V909" s="2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2"/>
      <c r="P910" s="2"/>
      <c r="Q910" s="2"/>
      <c r="R910" s="2"/>
      <c r="S910" s="2"/>
      <c r="T910" s="2"/>
      <c r="U910" s="2"/>
      <c r="V910" s="2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2"/>
      <c r="P911" s="2"/>
      <c r="Q911" s="2"/>
      <c r="R911" s="2"/>
      <c r="S911" s="2"/>
      <c r="T911" s="2"/>
      <c r="U911" s="2"/>
      <c r="V911" s="2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2"/>
      <c r="P912" s="2"/>
      <c r="Q912" s="2"/>
      <c r="R912" s="2"/>
      <c r="S912" s="2"/>
      <c r="T912" s="2"/>
      <c r="U912" s="2"/>
      <c r="V912" s="2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2"/>
      <c r="P913" s="2"/>
      <c r="Q913" s="2"/>
      <c r="R913" s="2"/>
      <c r="S913" s="2"/>
      <c r="T913" s="2"/>
      <c r="U913" s="2"/>
      <c r="V913" s="2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2"/>
      <c r="P914" s="2"/>
      <c r="Q914" s="2"/>
      <c r="R914" s="2"/>
      <c r="S914" s="2"/>
      <c r="T914" s="2"/>
      <c r="U914" s="2"/>
      <c r="V914" s="2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2"/>
      <c r="P915" s="2"/>
      <c r="Q915" s="2"/>
      <c r="R915" s="2"/>
      <c r="S915" s="2"/>
      <c r="T915" s="2"/>
      <c r="U915" s="2"/>
      <c r="V915" s="2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2"/>
      <c r="P916" s="2"/>
      <c r="Q916" s="2"/>
      <c r="R916" s="2"/>
      <c r="S916" s="2"/>
      <c r="T916" s="2"/>
      <c r="U916" s="2"/>
      <c r="V916" s="2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2"/>
      <c r="P917" s="2"/>
      <c r="Q917" s="2"/>
      <c r="R917" s="2"/>
      <c r="S917" s="2"/>
      <c r="T917" s="2"/>
      <c r="U917" s="2"/>
      <c r="V917" s="2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2"/>
      <c r="P918" s="2"/>
      <c r="Q918" s="2"/>
      <c r="R918" s="2"/>
      <c r="S918" s="2"/>
      <c r="T918" s="2"/>
      <c r="U918" s="2"/>
      <c r="V918" s="2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2"/>
      <c r="P919" s="2"/>
      <c r="Q919" s="2"/>
      <c r="R919" s="2"/>
      <c r="S919" s="2"/>
      <c r="T919" s="2"/>
      <c r="U919" s="2"/>
      <c r="V919" s="2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2"/>
      <c r="P920" s="2"/>
      <c r="Q920" s="2"/>
      <c r="R920" s="2"/>
      <c r="S920" s="2"/>
      <c r="T920" s="2"/>
      <c r="U920" s="2"/>
      <c r="V920" s="2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2"/>
      <c r="P921" s="2"/>
      <c r="Q921" s="2"/>
      <c r="R921" s="2"/>
      <c r="S921" s="2"/>
      <c r="T921" s="2"/>
      <c r="U921" s="2"/>
      <c r="V921" s="2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2"/>
      <c r="P922" s="2"/>
      <c r="Q922" s="2"/>
      <c r="R922" s="2"/>
      <c r="S922" s="2"/>
      <c r="T922" s="2"/>
      <c r="U922" s="2"/>
      <c r="V922" s="2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2"/>
      <c r="P923" s="2"/>
      <c r="Q923" s="2"/>
      <c r="R923" s="2"/>
      <c r="S923" s="2"/>
      <c r="T923" s="2"/>
      <c r="U923" s="2"/>
      <c r="V923" s="2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2"/>
      <c r="P924" s="2"/>
      <c r="Q924" s="2"/>
      <c r="R924" s="2"/>
      <c r="S924" s="2"/>
      <c r="T924" s="2"/>
      <c r="U924" s="2"/>
      <c r="V924" s="2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2"/>
      <c r="P925" s="2"/>
      <c r="Q925" s="2"/>
      <c r="R925" s="2"/>
      <c r="S925" s="2"/>
      <c r="T925" s="2"/>
      <c r="U925" s="2"/>
      <c r="V925" s="2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2"/>
      <c r="P926" s="2"/>
      <c r="Q926" s="2"/>
      <c r="R926" s="2"/>
      <c r="S926" s="2"/>
      <c r="T926" s="2"/>
      <c r="U926" s="2"/>
      <c r="V926" s="2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2"/>
      <c r="P927" s="2"/>
      <c r="Q927" s="2"/>
      <c r="R927" s="2"/>
      <c r="S927" s="2"/>
      <c r="T927" s="2"/>
      <c r="U927" s="2"/>
      <c r="V927" s="2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2"/>
      <c r="P928" s="2"/>
      <c r="Q928" s="2"/>
      <c r="R928" s="2"/>
      <c r="S928" s="2"/>
      <c r="T928" s="2"/>
      <c r="U928" s="2"/>
      <c r="V928" s="2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2"/>
      <c r="P929" s="2"/>
      <c r="Q929" s="2"/>
      <c r="R929" s="2"/>
      <c r="S929" s="2"/>
      <c r="T929" s="2"/>
      <c r="U929" s="2"/>
      <c r="V929" s="2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2"/>
      <c r="P930" s="2"/>
      <c r="Q930" s="2"/>
      <c r="R930" s="2"/>
      <c r="S930" s="2"/>
      <c r="T930" s="2"/>
      <c r="U930" s="2"/>
      <c r="V930" s="2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2"/>
      <c r="P931" s="2"/>
      <c r="Q931" s="2"/>
      <c r="R931" s="2"/>
      <c r="S931" s="2"/>
      <c r="T931" s="2"/>
      <c r="U931" s="2"/>
      <c r="V931" s="2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2"/>
      <c r="P932" s="2"/>
      <c r="Q932" s="2"/>
      <c r="R932" s="2"/>
      <c r="S932" s="2"/>
      <c r="T932" s="2"/>
      <c r="U932" s="2"/>
      <c r="V932" s="2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2"/>
      <c r="P933" s="2"/>
      <c r="Q933" s="2"/>
      <c r="R933" s="2"/>
      <c r="S933" s="2"/>
      <c r="T933" s="2"/>
      <c r="U933" s="2"/>
      <c r="V933" s="2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2"/>
      <c r="P934" s="2"/>
      <c r="Q934" s="2"/>
      <c r="R934" s="2"/>
      <c r="S934" s="2"/>
      <c r="T934" s="2"/>
      <c r="U934" s="2"/>
      <c r="V934" s="2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2"/>
      <c r="P935" s="2"/>
      <c r="Q935" s="2"/>
      <c r="R935" s="2"/>
      <c r="S935" s="2"/>
      <c r="T935" s="2"/>
      <c r="U935" s="2"/>
      <c r="V935" s="2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2"/>
      <c r="P936" s="2"/>
      <c r="Q936" s="2"/>
      <c r="R936" s="2"/>
      <c r="S936" s="2"/>
      <c r="T936" s="2"/>
      <c r="U936" s="2"/>
      <c r="V936" s="2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2"/>
      <c r="P937" s="2"/>
      <c r="Q937" s="2"/>
      <c r="R937" s="2"/>
      <c r="S937" s="2"/>
      <c r="T937" s="2"/>
      <c r="U937" s="2"/>
      <c r="V937" s="2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2"/>
      <c r="P938" s="2"/>
      <c r="Q938" s="2"/>
      <c r="R938" s="2"/>
      <c r="S938" s="2"/>
      <c r="T938" s="2"/>
      <c r="U938" s="2"/>
      <c r="V938" s="2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2"/>
      <c r="P939" s="2"/>
      <c r="Q939" s="2"/>
      <c r="R939" s="2"/>
      <c r="S939" s="2"/>
      <c r="T939" s="2"/>
      <c r="U939" s="2"/>
      <c r="V939" s="2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2"/>
      <c r="P940" s="2"/>
      <c r="Q940" s="2"/>
      <c r="R940" s="2"/>
      <c r="S940" s="2"/>
      <c r="T940" s="2"/>
      <c r="U940" s="2"/>
      <c r="V940" s="2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2"/>
      <c r="P941" s="2"/>
      <c r="Q941" s="2"/>
      <c r="R941" s="2"/>
      <c r="S941" s="2"/>
      <c r="T941" s="2"/>
      <c r="U941" s="2"/>
      <c r="V941" s="2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2"/>
      <c r="P942" s="2"/>
      <c r="Q942" s="2"/>
      <c r="R942" s="2"/>
      <c r="S942" s="2"/>
      <c r="T942" s="2"/>
      <c r="U942" s="2"/>
      <c r="V942" s="2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2"/>
      <c r="P943" s="2"/>
      <c r="Q943" s="2"/>
      <c r="R943" s="2"/>
      <c r="S943" s="2"/>
      <c r="T943" s="2"/>
      <c r="U943" s="2"/>
      <c r="V943" s="2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2"/>
      <c r="P944" s="2"/>
      <c r="Q944" s="2"/>
      <c r="R944" s="2"/>
      <c r="S944" s="2"/>
      <c r="T944" s="2"/>
      <c r="U944" s="2"/>
      <c r="V944" s="2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2"/>
      <c r="P945" s="2"/>
      <c r="Q945" s="2"/>
      <c r="R945" s="2"/>
      <c r="S945" s="2"/>
      <c r="T945" s="2"/>
      <c r="U945" s="2"/>
      <c r="V945" s="2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2"/>
      <c r="P946" s="2"/>
      <c r="Q946" s="2"/>
      <c r="R946" s="2"/>
      <c r="S946" s="2"/>
      <c r="T946" s="2"/>
      <c r="U946" s="2"/>
      <c r="V946" s="2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2"/>
      <c r="P947" s="2"/>
      <c r="Q947" s="2"/>
      <c r="R947" s="2"/>
      <c r="S947" s="2"/>
      <c r="T947" s="2"/>
      <c r="U947" s="2"/>
      <c r="V947" s="2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2"/>
      <c r="P948" s="2"/>
      <c r="Q948" s="2"/>
      <c r="R948" s="2"/>
      <c r="S948" s="2"/>
      <c r="T948" s="2"/>
      <c r="U948" s="2"/>
      <c r="V948" s="2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2"/>
      <c r="P949" s="2"/>
      <c r="Q949" s="2"/>
      <c r="R949" s="2"/>
      <c r="S949" s="2"/>
      <c r="T949" s="2"/>
      <c r="U949" s="2"/>
      <c r="V949" s="2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2"/>
      <c r="P950" s="2"/>
      <c r="Q950" s="2"/>
      <c r="R950" s="2"/>
      <c r="S950" s="2"/>
      <c r="T950" s="2"/>
      <c r="U950" s="2"/>
      <c r="V950" s="2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2"/>
      <c r="P951" s="2"/>
      <c r="Q951" s="2"/>
      <c r="R951" s="2"/>
      <c r="S951" s="2"/>
      <c r="T951" s="2"/>
      <c r="U951" s="2"/>
      <c r="V951" s="2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2"/>
      <c r="P952" s="2"/>
      <c r="Q952" s="2"/>
      <c r="R952" s="2"/>
      <c r="S952" s="2"/>
      <c r="T952" s="2"/>
      <c r="U952" s="2"/>
      <c r="V952" s="2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2"/>
      <c r="P953" s="2"/>
      <c r="Q953" s="2"/>
      <c r="R953" s="2"/>
      <c r="S953" s="2"/>
      <c r="T953" s="2"/>
      <c r="U953" s="2"/>
      <c r="V953" s="2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2"/>
      <c r="P954" s="2"/>
      <c r="Q954" s="2"/>
      <c r="R954" s="2"/>
      <c r="S954" s="2"/>
      <c r="T954" s="2"/>
      <c r="U954" s="2"/>
      <c r="V954" s="2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2"/>
      <c r="P955" s="2"/>
      <c r="Q955" s="2"/>
      <c r="R955" s="2"/>
      <c r="S955" s="2"/>
      <c r="T955" s="2"/>
      <c r="U955" s="2"/>
      <c r="V955" s="2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2"/>
      <c r="P956" s="2"/>
      <c r="Q956" s="2"/>
      <c r="R956" s="2"/>
      <c r="S956" s="2"/>
      <c r="T956" s="2"/>
      <c r="U956" s="2"/>
      <c r="V956" s="2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2"/>
      <c r="P957" s="2"/>
      <c r="Q957" s="2"/>
      <c r="R957" s="2"/>
      <c r="S957" s="2"/>
      <c r="T957" s="2"/>
      <c r="U957" s="2"/>
      <c r="V957" s="2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2"/>
      <c r="P958" s="2"/>
      <c r="Q958" s="2"/>
      <c r="R958" s="2"/>
      <c r="S958" s="2"/>
      <c r="T958" s="2"/>
      <c r="U958" s="2"/>
      <c r="V958" s="2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2"/>
      <c r="P959" s="2"/>
      <c r="Q959" s="2"/>
      <c r="R959" s="2"/>
      <c r="S959" s="2"/>
      <c r="T959" s="2"/>
      <c r="U959" s="2"/>
      <c r="V959" s="2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2"/>
      <c r="P960" s="2"/>
      <c r="Q960" s="2"/>
      <c r="R960" s="2"/>
      <c r="S960" s="2"/>
      <c r="T960" s="2"/>
      <c r="U960" s="2"/>
      <c r="V960" s="2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2"/>
      <c r="P961" s="2"/>
      <c r="Q961" s="2"/>
      <c r="R961" s="2"/>
      <c r="S961" s="2"/>
      <c r="T961" s="2"/>
      <c r="U961" s="2"/>
      <c r="V961" s="2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2"/>
      <c r="P962" s="2"/>
      <c r="Q962" s="2"/>
      <c r="R962" s="2"/>
      <c r="S962" s="2"/>
      <c r="T962" s="2"/>
      <c r="U962" s="2"/>
      <c r="V962" s="2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2"/>
      <c r="P963" s="2"/>
      <c r="Q963" s="2"/>
      <c r="R963" s="2"/>
      <c r="S963" s="2"/>
      <c r="T963" s="2"/>
      <c r="U963" s="2"/>
      <c r="V963" s="2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2"/>
      <c r="P964" s="2"/>
      <c r="Q964" s="2"/>
      <c r="R964" s="2"/>
      <c r="S964" s="2"/>
      <c r="T964" s="2"/>
      <c r="U964" s="2"/>
      <c r="V964" s="2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2"/>
      <c r="P965" s="2"/>
      <c r="Q965" s="2"/>
      <c r="R965" s="2"/>
      <c r="S965" s="2"/>
      <c r="T965" s="2"/>
      <c r="U965" s="2"/>
      <c r="V965" s="2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2"/>
      <c r="P966" s="2"/>
      <c r="Q966" s="2"/>
      <c r="R966" s="2"/>
      <c r="S966" s="2"/>
      <c r="T966" s="2"/>
      <c r="U966" s="2"/>
      <c r="V966" s="2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2"/>
      <c r="P967" s="2"/>
      <c r="Q967" s="2"/>
      <c r="R967" s="2"/>
      <c r="S967" s="2"/>
      <c r="T967" s="2"/>
      <c r="U967" s="2"/>
      <c r="V967" s="2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2"/>
      <c r="P968" s="2"/>
      <c r="Q968" s="2"/>
      <c r="R968" s="2"/>
      <c r="S968" s="2"/>
      <c r="T968" s="2"/>
      <c r="U968" s="2"/>
      <c r="V968" s="2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2"/>
      <c r="P969" s="2"/>
      <c r="Q969" s="2"/>
      <c r="R969" s="2"/>
      <c r="S969" s="2"/>
      <c r="T969" s="2"/>
      <c r="U969" s="2"/>
      <c r="V969" s="2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2"/>
      <c r="P970" s="2"/>
      <c r="Q970" s="2"/>
      <c r="R970" s="2"/>
      <c r="S970" s="2"/>
      <c r="T970" s="2"/>
      <c r="U970" s="2"/>
      <c r="V970" s="2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2"/>
      <c r="P971" s="2"/>
      <c r="Q971" s="2"/>
      <c r="R971" s="2"/>
      <c r="S971" s="2"/>
      <c r="T971" s="2"/>
      <c r="U971" s="2"/>
      <c r="V971" s="2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2"/>
      <c r="P972" s="2"/>
      <c r="Q972" s="2"/>
      <c r="R972" s="2"/>
      <c r="S972" s="2"/>
      <c r="T972" s="2"/>
      <c r="U972" s="2"/>
      <c r="V972" s="2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2"/>
      <c r="P973" s="2"/>
      <c r="Q973" s="2"/>
      <c r="R973" s="2"/>
      <c r="S973" s="2"/>
      <c r="T973" s="2"/>
      <c r="U973" s="2"/>
      <c r="V973" s="2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2"/>
      <c r="P974" s="2"/>
      <c r="Q974" s="2"/>
      <c r="R974" s="2"/>
      <c r="S974" s="2"/>
      <c r="T974" s="2"/>
      <c r="U974" s="2"/>
      <c r="V974" s="2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2"/>
      <c r="P975" s="2"/>
      <c r="Q975" s="2"/>
      <c r="R975" s="2"/>
      <c r="S975" s="2"/>
      <c r="T975" s="2"/>
      <c r="U975" s="2"/>
      <c r="V975" s="2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2"/>
      <c r="P976" s="2"/>
      <c r="Q976" s="2"/>
      <c r="R976" s="2"/>
      <c r="S976" s="2"/>
      <c r="T976" s="2"/>
      <c r="U976" s="2"/>
      <c r="V976" s="2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2"/>
      <c r="P977" s="2"/>
      <c r="Q977" s="2"/>
      <c r="R977" s="2"/>
      <c r="S977" s="2"/>
      <c r="T977" s="2"/>
      <c r="U977" s="2"/>
      <c r="V977" s="2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2"/>
      <c r="P978" s="2"/>
      <c r="Q978" s="2"/>
      <c r="R978" s="2"/>
      <c r="S978" s="2"/>
      <c r="T978" s="2"/>
      <c r="U978" s="2"/>
      <c r="V978" s="2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2"/>
      <c r="P979" s="2"/>
      <c r="Q979" s="2"/>
      <c r="R979" s="2"/>
      <c r="S979" s="2"/>
      <c r="T979" s="2"/>
      <c r="U979" s="2"/>
      <c r="V979" s="2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2"/>
      <c r="P980" s="2"/>
      <c r="Q980" s="2"/>
      <c r="R980" s="2"/>
      <c r="S980" s="2"/>
      <c r="T980" s="2"/>
      <c r="U980" s="2"/>
      <c r="V980" s="2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2"/>
      <c r="P981" s="2"/>
      <c r="Q981" s="2"/>
      <c r="R981" s="2"/>
      <c r="S981" s="2"/>
      <c r="T981" s="2"/>
      <c r="U981" s="2"/>
      <c r="V981" s="2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2"/>
      <c r="P982" s="2"/>
      <c r="Q982" s="2"/>
      <c r="R982" s="2"/>
      <c r="S982" s="2"/>
      <c r="T982" s="2"/>
      <c r="U982" s="2"/>
      <c r="V982" s="2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2"/>
      <c r="P983" s="2"/>
      <c r="Q983" s="2"/>
      <c r="R983" s="2"/>
      <c r="S983" s="2"/>
      <c r="T983" s="2"/>
      <c r="U983" s="2"/>
      <c r="V983" s="2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2"/>
      <c r="P984" s="2"/>
      <c r="Q984" s="2"/>
      <c r="R984" s="2"/>
      <c r="S984" s="2"/>
      <c r="T984" s="2"/>
      <c r="U984" s="2"/>
      <c r="V984" s="2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2"/>
      <c r="P985" s="2"/>
      <c r="Q985" s="2"/>
      <c r="R985" s="2"/>
      <c r="S985" s="2"/>
      <c r="T985" s="2"/>
      <c r="U985" s="2"/>
      <c r="V985" s="2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2"/>
      <c r="P986" s="2"/>
      <c r="Q986" s="2"/>
      <c r="R986" s="2"/>
      <c r="S986" s="2"/>
      <c r="T986" s="2"/>
      <c r="U986" s="2"/>
      <c r="V986" s="2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2"/>
      <c r="P987" s="2"/>
      <c r="Q987" s="2"/>
      <c r="R987" s="2"/>
      <c r="S987" s="2"/>
      <c r="T987" s="2"/>
      <c r="U987" s="2"/>
      <c r="V987" s="2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2"/>
      <c r="P988" s="2"/>
      <c r="Q988" s="2"/>
      <c r="R988" s="2"/>
      <c r="S988" s="2"/>
      <c r="T988" s="2"/>
      <c r="U988" s="2"/>
      <c r="V988" s="2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2"/>
      <c r="P989" s="2"/>
      <c r="Q989" s="2"/>
      <c r="R989" s="2"/>
      <c r="S989" s="2"/>
      <c r="T989" s="2"/>
      <c r="U989" s="2"/>
      <c r="V989" s="2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2"/>
      <c r="P990" s="2"/>
      <c r="Q990" s="2"/>
      <c r="R990" s="2"/>
      <c r="S990" s="2"/>
      <c r="T990" s="2"/>
      <c r="U990" s="2"/>
      <c r="V990" s="2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2"/>
      <c r="P991" s="2"/>
      <c r="Q991" s="2"/>
      <c r="R991" s="2"/>
      <c r="S991" s="2"/>
      <c r="T991" s="2"/>
      <c r="U991" s="2"/>
      <c r="V991" s="2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2"/>
      <c r="P992" s="2"/>
      <c r="Q992" s="2"/>
      <c r="R992" s="2"/>
      <c r="S992" s="2"/>
      <c r="T992" s="2"/>
      <c r="U992" s="2"/>
      <c r="V992" s="2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2"/>
      <c r="P993" s="2"/>
      <c r="Q993" s="2"/>
      <c r="R993" s="2"/>
      <c r="S993" s="2"/>
      <c r="T993" s="2"/>
      <c r="U993" s="2"/>
      <c r="V993" s="2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2"/>
      <c r="P994" s="2"/>
      <c r="Q994" s="2"/>
      <c r="R994" s="2"/>
      <c r="S994" s="2"/>
      <c r="T994" s="2"/>
      <c r="U994" s="2"/>
      <c r="V994" s="2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2"/>
      <c r="P995" s="2"/>
      <c r="Q995" s="2"/>
      <c r="R995" s="2"/>
      <c r="S995" s="2"/>
      <c r="T995" s="2"/>
      <c r="U995" s="2"/>
      <c r="V995" s="2"/>
      <c r="W995" s="1"/>
      <c r="X995" s="1"/>
      <c r="Y995" s="1"/>
      <c r="Z995" s="1"/>
    </row>
    <row r="996" spans="1:26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2"/>
      <c r="P996" s="2"/>
      <c r="Q996" s="2"/>
      <c r="R996" s="2"/>
      <c r="S996" s="2"/>
      <c r="T996" s="2"/>
      <c r="U996" s="2"/>
      <c r="V996" s="2"/>
      <c r="W996" s="1"/>
      <c r="X996" s="1"/>
      <c r="Y996" s="1"/>
      <c r="Z996" s="1"/>
    </row>
    <row r="997" spans="1:26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2"/>
      <c r="P997" s="2"/>
      <c r="Q997" s="2"/>
      <c r="R997" s="2"/>
      <c r="S997" s="2"/>
      <c r="T997" s="2"/>
      <c r="U997" s="2"/>
      <c r="V997" s="2"/>
      <c r="W997" s="1"/>
      <c r="X997" s="1"/>
      <c r="Y997" s="1"/>
      <c r="Z997" s="1"/>
    </row>
    <row r="998" spans="1:26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2"/>
      <c r="P998" s="2"/>
      <c r="Q998" s="2"/>
      <c r="R998" s="2"/>
      <c r="S998" s="2"/>
      <c r="T998" s="2"/>
      <c r="U998" s="2"/>
      <c r="V998" s="2"/>
      <c r="W998" s="1"/>
      <c r="X998" s="1"/>
      <c r="Y998" s="1"/>
      <c r="Z998" s="1"/>
    </row>
    <row r="999" spans="1:26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2"/>
      <c r="P999" s="2"/>
      <c r="Q999" s="2"/>
      <c r="R999" s="2"/>
      <c r="S999" s="2"/>
      <c r="T999" s="2"/>
      <c r="U999" s="2"/>
      <c r="V999" s="2"/>
      <c r="W999" s="1"/>
      <c r="X999" s="1"/>
      <c r="Y999" s="1"/>
      <c r="Z999" s="1"/>
    </row>
    <row r="1000" spans="1:26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2"/>
      <c r="P1000" s="2"/>
      <c r="Q1000" s="2"/>
      <c r="R1000" s="2"/>
      <c r="S1000" s="2"/>
      <c r="T1000" s="2"/>
      <c r="U1000" s="2"/>
      <c r="V1000" s="2"/>
      <c r="W1000" s="1"/>
      <c r="X1000" s="1"/>
      <c r="Y1000" s="1"/>
      <c r="Z1000" s="1"/>
    </row>
  </sheetData>
  <protectedRanges>
    <protectedRange algorithmName="SHA-512" hashValue="c/Ah8kAUia6hOx8tkTGn7eeqk8i/CBG7vBaIT/jCivGO0rpn+1MAfuUMf/XJZNm8Sl4b90xMm00I3qI+e9Altg==" saltValue="4jBvOblo/KBBepQamuPWAQ==" spinCount="100000" sqref="B7:G7 I8:J9 L7:M7 G35" name="titulosFechaGeneroCantidad"/>
    <protectedRange algorithmName="SHA-512" hashValue="dwCGINAtDEtLsjr5AxyQylpxXraJLO7fRdJForeSgUGcPwJfGK+HoZPAHmVU6mwx88rWwMPCHXdS4e7n0RocwQ==" saltValue="rrOIFIoXghV5XUS8qeE4qw==" spinCount="100000" sqref="B34:F34 F33 B29:G29 B30:F32 B12:G14 B17:G21 B24:G26 G30:G33" name="Rango3"/>
  </protectedRanges>
  <mergeCells count="9">
    <mergeCell ref="B10:G10"/>
    <mergeCell ref="A35:F35"/>
    <mergeCell ref="B7:G7"/>
    <mergeCell ref="H7:J7"/>
    <mergeCell ref="L7:M7"/>
    <mergeCell ref="A8:G9"/>
    <mergeCell ref="I8:J8"/>
    <mergeCell ref="I9:J9"/>
    <mergeCell ref="H10:M10"/>
  </mergeCells>
  <pageMargins left="0.7" right="0.7" top="0.75" bottom="0.75" header="0" footer="0"/>
  <pageSetup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B1:I1000"/>
  <sheetViews>
    <sheetView workbookViewId="0"/>
  </sheetViews>
  <sheetFormatPr baseColWidth="10" defaultColWidth="12.625" defaultRowHeight="15" customHeight="1" x14ac:dyDescent="0.2"/>
  <cols>
    <col min="1" max="1" width="10.625" customWidth="1"/>
    <col min="2" max="2" width="24.375" customWidth="1"/>
    <col min="3" max="8" width="8.875" customWidth="1"/>
    <col min="9" max="26" width="10.625" customWidth="1"/>
  </cols>
  <sheetData>
    <row r="1" spans="2:9" ht="14.25" customHeight="1" x14ac:dyDescent="0.2"/>
    <row r="2" spans="2:9" ht="14.25" customHeight="1" x14ac:dyDescent="0.2"/>
    <row r="3" spans="2:9" ht="14.25" customHeight="1" x14ac:dyDescent="0.2"/>
    <row r="4" spans="2:9" ht="15.75" customHeight="1" x14ac:dyDescent="0.25">
      <c r="B4" s="46" t="s">
        <v>12</v>
      </c>
      <c r="C4" s="100" t="s">
        <v>13</v>
      </c>
      <c r="D4" s="83"/>
      <c r="E4" s="83"/>
      <c r="F4" s="83"/>
      <c r="G4" s="83"/>
      <c r="H4" s="84"/>
    </row>
    <row r="5" spans="2:9" ht="18" customHeight="1" x14ac:dyDescent="0.2">
      <c r="B5" s="47" t="s">
        <v>14</v>
      </c>
      <c r="C5" s="48" t="s">
        <v>15</v>
      </c>
      <c r="D5" s="48" t="s">
        <v>16</v>
      </c>
      <c r="E5" s="48" t="s">
        <v>17</v>
      </c>
      <c r="F5" s="48" t="s">
        <v>18</v>
      </c>
      <c r="G5" s="48" t="s">
        <v>19</v>
      </c>
      <c r="H5" s="12" t="s">
        <v>20</v>
      </c>
    </row>
    <row r="6" spans="2:9" ht="35.25" customHeight="1" x14ac:dyDescent="0.2">
      <c r="B6" s="49" t="s">
        <v>21</v>
      </c>
      <c r="C6" s="50"/>
      <c r="D6" s="50"/>
      <c r="E6" s="50"/>
      <c r="F6" s="50"/>
      <c r="G6" s="50"/>
      <c r="H6" s="17">
        <f t="shared" ref="H6:H8" si="0">SUM(C6:G6)</f>
        <v>0</v>
      </c>
      <c r="I6" s="1"/>
    </row>
    <row r="7" spans="2:9" ht="35.25" customHeight="1" x14ac:dyDescent="0.2">
      <c r="B7" s="49" t="s">
        <v>23</v>
      </c>
      <c r="C7" s="50"/>
      <c r="D7" s="50"/>
      <c r="E7" s="50"/>
      <c r="F7" s="50"/>
      <c r="G7" s="50"/>
      <c r="H7" s="17">
        <f t="shared" si="0"/>
        <v>0</v>
      </c>
    </row>
    <row r="8" spans="2:9" ht="35.25" customHeight="1" x14ac:dyDescent="0.2">
      <c r="B8" s="49" t="s">
        <v>24</v>
      </c>
      <c r="C8" s="50"/>
      <c r="D8" s="50"/>
      <c r="E8" s="50"/>
      <c r="F8" s="50"/>
      <c r="G8" s="50"/>
      <c r="H8" s="17">
        <f t="shared" si="0"/>
        <v>0</v>
      </c>
    </row>
    <row r="9" spans="2:9" ht="15" customHeight="1" x14ac:dyDescent="0.2">
      <c r="B9" s="51" t="s">
        <v>26</v>
      </c>
      <c r="C9" s="48" t="s">
        <v>15</v>
      </c>
      <c r="D9" s="48" t="s">
        <v>16</v>
      </c>
      <c r="E9" s="48" t="s">
        <v>17</v>
      </c>
      <c r="F9" s="48" t="s">
        <v>18</v>
      </c>
      <c r="G9" s="48" t="s">
        <v>19</v>
      </c>
      <c r="H9" s="12" t="s">
        <v>20</v>
      </c>
    </row>
    <row r="10" spans="2:9" ht="28.5" customHeight="1" x14ac:dyDescent="0.2">
      <c r="B10" s="49" t="s">
        <v>27</v>
      </c>
      <c r="C10" s="50"/>
      <c r="D10" s="50"/>
      <c r="E10" s="50"/>
      <c r="F10" s="50"/>
      <c r="G10" s="50"/>
      <c r="H10" s="17">
        <f t="shared" ref="H10:H14" si="1">SUM(C10:G10)</f>
        <v>0</v>
      </c>
    </row>
    <row r="11" spans="2:9" ht="28.5" customHeight="1" x14ac:dyDescent="0.2">
      <c r="B11" s="49" t="s">
        <v>28</v>
      </c>
      <c r="C11" s="50"/>
      <c r="D11" s="50"/>
      <c r="E11" s="50"/>
      <c r="F11" s="50"/>
      <c r="G11" s="50"/>
      <c r="H11" s="17">
        <f t="shared" si="1"/>
        <v>0</v>
      </c>
    </row>
    <row r="12" spans="2:9" ht="28.5" customHeight="1" x14ac:dyDescent="0.2">
      <c r="B12" s="49" t="s">
        <v>29</v>
      </c>
      <c r="C12" s="50"/>
      <c r="D12" s="50"/>
      <c r="E12" s="50"/>
      <c r="F12" s="50"/>
      <c r="G12" s="50"/>
      <c r="H12" s="17">
        <f t="shared" si="1"/>
        <v>0</v>
      </c>
    </row>
    <row r="13" spans="2:9" ht="28.5" customHeight="1" x14ac:dyDescent="0.2">
      <c r="B13" s="49" t="s">
        <v>30</v>
      </c>
      <c r="C13" s="50"/>
      <c r="D13" s="50"/>
      <c r="E13" s="50"/>
      <c r="F13" s="50"/>
      <c r="G13" s="50"/>
      <c r="H13" s="17">
        <f t="shared" si="1"/>
        <v>0</v>
      </c>
    </row>
    <row r="14" spans="2:9" ht="28.5" customHeight="1" x14ac:dyDescent="0.2">
      <c r="B14" s="49" t="s">
        <v>31</v>
      </c>
      <c r="C14" s="50"/>
      <c r="D14" s="50"/>
      <c r="E14" s="50"/>
      <c r="F14" s="50"/>
      <c r="G14" s="50"/>
      <c r="H14" s="17">
        <f t="shared" si="1"/>
        <v>0</v>
      </c>
    </row>
    <row r="15" spans="2:9" ht="16.5" customHeight="1" x14ac:dyDescent="0.2">
      <c r="B15" s="51" t="s">
        <v>33</v>
      </c>
      <c r="C15" s="48" t="s">
        <v>15</v>
      </c>
      <c r="D15" s="48" t="s">
        <v>16</v>
      </c>
      <c r="E15" s="48" t="s">
        <v>17</v>
      </c>
      <c r="F15" s="48" t="s">
        <v>18</v>
      </c>
      <c r="G15" s="48" t="s">
        <v>19</v>
      </c>
      <c r="H15" s="12" t="s">
        <v>20</v>
      </c>
    </row>
    <row r="16" spans="2:9" ht="32.25" customHeight="1" x14ac:dyDescent="0.2">
      <c r="B16" s="49" t="s">
        <v>34</v>
      </c>
      <c r="C16" s="50"/>
      <c r="D16" s="50"/>
      <c r="E16" s="50"/>
      <c r="F16" s="50"/>
      <c r="G16" s="50"/>
      <c r="H16" s="17">
        <f t="shared" ref="H16:H18" si="2">SUM(C16:G16)</f>
        <v>0</v>
      </c>
    </row>
    <row r="17" spans="2:8" ht="32.25" customHeight="1" x14ac:dyDescent="0.2">
      <c r="B17" s="49" t="s">
        <v>35</v>
      </c>
      <c r="C17" s="50"/>
      <c r="D17" s="50"/>
      <c r="E17" s="50"/>
      <c r="F17" s="50"/>
      <c r="G17" s="50"/>
      <c r="H17" s="17">
        <f t="shared" si="2"/>
        <v>0</v>
      </c>
    </row>
    <row r="18" spans="2:8" ht="32.25" customHeight="1" x14ac:dyDescent="0.2">
      <c r="B18" s="49" t="s">
        <v>36</v>
      </c>
      <c r="C18" s="50"/>
      <c r="D18" s="50"/>
      <c r="E18" s="50"/>
      <c r="F18" s="50"/>
      <c r="G18" s="50"/>
      <c r="H18" s="17">
        <f t="shared" si="2"/>
        <v>0</v>
      </c>
    </row>
    <row r="19" spans="2:8" ht="15" customHeight="1" x14ac:dyDescent="0.2">
      <c r="B19" s="47" t="s">
        <v>37</v>
      </c>
      <c r="C19" s="48" t="s">
        <v>15</v>
      </c>
      <c r="D19" s="48" t="s">
        <v>16</v>
      </c>
      <c r="E19" s="48" t="s">
        <v>17</v>
      </c>
      <c r="F19" s="48" t="s">
        <v>18</v>
      </c>
      <c r="G19" s="48" t="s">
        <v>19</v>
      </c>
      <c r="H19" s="12" t="s">
        <v>20</v>
      </c>
    </row>
    <row r="20" spans="2:8" ht="31.5" customHeight="1" x14ac:dyDescent="0.2">
      <c r="B20" s="52" t="s">
        <v>38</v>
      </c>
      <c r="C20" s="53"/>
      <c r="D20" s="53"/>
      <c r="E20" s="53"/>
      <c r="F20" s="53"/>
      <c r="G20" s="53"/>
      <c r="H20" s="36">
        <f t="shared" ref="H20:H23" si="3">SUM(C20:G20)</f>
        <v>0</v>
      </c>
    </row>
    <row r="21" spans="2:8" ht="31.5" customHeight="1" x14ac:dyDescent="0.2">
      <c r="B21" s="52" t="s">
        <v>39</v>
      </c>
      <c r="C21" s="53"/>
      <c r="D21" s="53"/>
      <c r="E21" s="53"/>
      <c r="F21" s="53"/>
      <c r="G21" s="53"/>
      <c r="H21" s="36">
        <f t="shared" si="3"/>
        <v>0</v>
      </c>
    </row>
    <row r="22" spans="2:8" ht="31.5" customHeight="1" x14ac:dyDescent="0.2">
      <c r="B22" s="52" t="s">
        <v>40</v>
      </c>
      <c r="C22" s="53"/>
      <c r="D22" s="53"/>
      <c r="E22" s="53"/>
      <c r="F22" s="53"/>
      <c r="G22" s="53"/>
      <c r="H22" s="36">
        <f t="shared" si="3"/>
        <v>0</v>
      </c>
    </row>
    <row r="23" spans="2:8" ht="31.5" customHeight="1" x14ac:dyDescent="0.2">
      <c r="B23" s="52" t="s">
        <v>41</v>
      </c>
      <c r="C23" s="53"/>
      <c r="D23" s="53"/>
      <c r="E23" s="53"/>
      <c r="F23" s="53"/>
      <c r="G23" s="53"/>
      <c r="H23" s="36">
        <f t="shared" si="3"/>
        <v>0</v>
      </c>
    </row>
    <row r="24" spans="2:8" ht="14.25" customHeight="1" x14ac:dyDescent="0.2"/>
    <row r="25" spans="2:8" ht="14.25" customHeight="1" x14ac:dyDescent="0.2"/>
    <row r="26" spans="2:8" ht="14.25" customHeight="1" x14ac:dyDescent="0.2"/>
    <row r="27" spans="2:8" ht="14.25" customHeight="1" x14ac:dyDescent="0.2"/>
    <row r="28" spans="2:8" ht="14.25" customHeight="1" x14ac:dyDescent="0.2"/>
    <row r="29" spans="2:8" ht="14.25" customHeight="1" x14ac:dyDescent="0.2"/>
    <row r="30" spans="2:8" ht="14.25" customHeight="1" x14ac:dyDescent="0.2"/>
    <row r="31" spans="2:8" ht="14.25" customHeight="1" x14ac:dyDescent="0.2"/>
    <row r="32" spans="2:8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1">
    <mergeCell ref="C4:H4"/>
  </mergeCell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J1644"/>
  <sheetViews>
    <sheetView topLeftCell="A7" workbookViewId="0">
      <selection activeCell="C18" sqref="C18"/>
    </sheetView>
  </sheetViews>
  <sheetFormatPr baseColWidth="10" defaultColWidth="12.625" defaultRowHeight="15" customHeight="1" x14ac:dyDescent="0.2"/>
  <cols>
    <col min="1" max="1" width="48.75" customWidth="1"/>
    <col min="2" max="2" width="15.5" customWidth="1"/>
    <col min="3" max="3" width="13.75" style="68" customWidth="1"/>
    <col min="4" max="4" width="13.75" customWidth="1"/>
    <col min="5" max="5" width="16.25" customWidth="1"/>
    <col min="6" max="7" width="13.75" customWidth="1"/>
    <col min="8" max="9" width="4.75" customWidth="1"/>
    <col min="10" max="26" width="10.625" customWidth="1"/>
  </cols>
  <sheetData>
    <row r="1" spans="1:10" ht="51" customHeight="1" x14ac:dyDescent="0.2">
      <c r="A1" s="76" t="s">
        <v>44</v>
      </c>
      <c r="B1" s="77"/>
      <c r="C1" s="77"/>
      <c r="D1" s="77"/>
      <c r="E1" s="77"/>
      <c r="F1" s="77"/>
      <c r="G1" s="77"/>
      <c r="H1" s="77"/>
      <c r="I1" s="77"/>
      <c r="J1" s="78"/>
    </row>
    <row r="2" spans="1:10" ht="14.25" customHeight="1" x14ac:dyDescent="0.25">
      <c r="A2" s="101" t="s">
        <v>2</v>
      </c>
      <c r="B2" s="103" t="s">
        <v>45</v>
      </c>
      <c r="C2" s="104" t="s">
        <v>1</v>
      </c>
      <c r="D2" s="106" t="s">
        <v>46</v>
      </c>
      <c r="E2" s="102"/>
      <c r="F2" s="102"/>
      <c r="G2" s="102"/>
      <c r="H2" s="107" t="s">
        <v>47</v>
      </c>
      <c r="I2" s="102"/>
      <c r="J2" s="1"/>
    </row>
    <row r="3" spans="1:10" ht="14.25" customHeight="1" x14ac:dyDescent="0.25">
      <c r="A3" s="102"/>
      <c r="B3" s="102"/>
      <c r="C3" s="105"/>
      <c r="D3" s="54" t="s">
        <v>5</v>
      </c>
      <c r="E3" s="54" t="s">
        <v>6</v>
      </c>
      <c r="F3" s="54" t="s">
        <v>7</v>
      </c>
      <c r="G3" s="54" t="s">
        <v>8</v>
      </c>
      <c r="H3" s="55" t="s">
        <v>48</v>
      </c>
      <c r="I3" s="55" t="s">
        <v>49</v>
      </c>
      <c r="J3" s="54" t="s">
        <v>50</v>
      </c>
    </row>
    <row r="4" spans="1:10" ht="14.25" customHeight="1" x14ac:dyDescent="0.25">
      <c r="A4" t="s">
        <v>894</v>
      </c>
      <c r="B4">
        <v>25</v>
      </c>
      <c r="C4" s="68">
        <v>46107</v>
      </c>
      <c r="D4" s="54">
        <v>0.95111111111111113</v>
      </c>
      <c r="E4" s="54">
        <v>0.91840000000000011</v>
      </c>
      <c r="F4" s="54">
        <v>0.91466666666666674</v>
      </c>
      <c r="G4" s="54">
        <v>0.90799999999999992</v>
      </c>
      <c r="H4" s="55">
        <v>25</v>
      </c>
      <c r="I4" s="55">
        <v>0</v>
      </c>
      <c r="J4" s="54"/>
    </row>
    <row r="5" spans="1:10" ht="14.25" customHeight="1" x14ac:dyDescent="0.25">
      <c r="A5" t="s">
        <v>893</v>
      </c>
      <c r="B5">
        <v>25</v>
      </c>
      <c r="C5" s="68">
        <v>46072</v>
      </c>
      <c r="D5" s="54">
        <v>0.95111111111111113</v>
      </c>
      <c r="E5" s="54">
        <v>0.91840000000000011</v>
      </c>
      <c r="F5" s="54">
        <v>0.91466666666666674</v>
      </c>
      <c r="G5" s="54">
        <v>0.90799999999999992</v>
      </c>
      <c r="H5" s="55">
        <v>25</v>
      </c>
      <c r="I5" s="55">
        <v>0</v>
      </c>
      <c r="J5" s="54"/>
    </row>
    <row r="6" spans="1:10" ht="14.25" customHeight="1" x14ac:dyDescent="0.25">
      <c r="A6" t="s">
        <v>892</v>
      </c>
      <c r="B6">
        <v>29</v>
      </c>
      <c r="C6" s="68">
        <v>46087</v>
      </c>
      <c r="D6" s="54">
        <v>0.96015325670498086</v>
      </c>
      <c r="E6" s="54">
        <v>0.90068965517241373</v>
      </c>
      <c r="F6" s="54">
        <v>0.98620689655172411</v>
      </c>
      <c r="G6" s="54">
        <v>0.96551724137931039</v>
      </c>
      <c r="H6" s="55">
        <v>29</v>
      </c>
      <c r="I6" s="55">
        <v>0</v>
      </c>
      <c r="J6" s="54"/>
    </row>
    <row r="7" spans="1:10" ht="14.25" customHeight="1" x14ac:dyDescent="0.25">
      <c r="A7" t="s">
        <v>891</v>
      </c>
      <c r="B7">
        <v>29</v>
      </c>
      <c r="C7" s="68">
        <v>46045</v>
      </c>
      <c r="D7" s="54">
        <v>0.96015325670498086</v>
      </c>
      <c r="E7" s="54">
        <v>0.90068965517241373</v>
      </c>
      <c r="F7" s="54">
        <v>0.98620689655172411</v>
      </c>
      <c r="G7" s="54">
        <v>0.96551724137931039</v>
      </c>
      <c r="H7" s="55">
        <v>29</v>
      </c>
      <c r="I7" s="55">
        <v>0</v>
      </c>
      <c r="J7" s="54"/>
    </row>
    <row r="8" spans="1:10" ht="14.25" customHeight="1" x14ac:dyDescent="0.25">
      <c r="A8" t="s">
        <v>890</v>
      </c>
      <c r="B8">
        <v>30</v>
      </c>
      <c r="C8" s="68">
        <v>46079</v>
      </c>
      <c r="D8" s="54">
        <v>0.93111111111111111</v>
      </c>
      <c r="E8" s="54">
        <v>0.91199999999999992</v>
      </c>
      <c r="F8" s="54">
        <v>0.91555555555555568</v>
      </c>
      <c r="G8" s="54">
        <v>0.90833333333333333</v>
      </c>
      <c r="H8" s="55">
        <v>29</v>
      </c>
      <c r="I8" s="55">
        <v>1</v>
      </c>
      <c r="J8" s="54"/>
    </row>
    <row r="9" spans="1:10" ht="14.25" customHeight="1" x14ac:dyDescent="0.25">
      <c r="A9" t="s">
        <v>889</v>
      </c>
      <c r="B9">
        <v>30</v>
      </c>
      <c r="C9" s="68">
        <v>46044</v>
      </c>
      <c r="D9" s="54">
        <v>0.93111111111111111</v>
      </c>
      <c r="E9" s="54">
        <v>0.91199999999999992</v>
      </c>
      <c r="F9" s="54">
        <v>0.91555555555555568</v>
      </c>
      <c r="G9" s="54">
        <v>0.90833333333333333</v>
      </c>
      <c r="H9" s="55">
        <v>29</v>
      </c>
      <c r="I9" s="55">
        <v>1</v>
      </c>
      <c r="J9" s="54"/>
    </row>
    <row r="10" spans="1:10" ht="14.25" customHeight="1" x14ac:dyDescent="0.25">
      <c r="A10" t="s">
        <v>888</v>
      </c>
      <c r="B10">
        <v>12</v>
      </c>
      <c r="C10" s="68">
        <v>46100</v>
      </c>
      <c r="D10" s="54">
        <v>0.96666666666666667</v>
      </c>
      <c r="E10" s="54">
        <v>0.96</v>
      </c>
      <c r="F10" s="54">
        <v>0.95555555555555549</v>
      </c>
      <c r="G10" s="54">
        <v>0.97499999999999998</v>
      </c>
      <c r="H10" s="55">
        <v>11</v>
      </c>
      <c r="I10" s="55">
        <v>1</v>
      </c>
      <c r="J10" s="54"/>
    </row>
    <row r="11" spans="1:10" ht="14.25" customHeight="1" x14ac:dyDescent="0.25">
      <c r="A11" t="s">
        <v>887</v>
      </c>
      <c r="B11">
        <v>12</v>
      </c>
      <c r="C11" s="68">
        <v>46093</v>
      </c>
      <c r="D11" s="54">
        <v>0.96666666666666667</v>
      </c>
      <c r="E11" s="54">
        <v>0.96</v>
      </c>
      <c r="F11" s="54">
        <v>0.95555555555555549</v>
      </c>
      <c r="G11" s="54">
        <v>0.97499999999999998</v>
      </c>
      <c r="H11" s="55">
        <v>11</v>
      </c>
      <c r="I11" s="55">
        <v>1</v>
      </c>
      <c r="J11" s="54"/>
    </row>
    <row r="12" spans="1:10" ht="14.25" customHeight="1" x14ac:dyDescent="0.25">
      <c r="A12" t="s">
        <v>886</v>
      </c>
      <c r="B12">
        <v>12</v>
      </c>
      <c r="C12" s="68">
        <v>46086</v>
      </c>
      <c r="D12" s="54">
        <v>0.96666666666666667</v>
      </c>
      <c r="E12" s="54">
        <v>0.96</v>
      </c>
      <c r="F12" s="54">
        <v>0.95555555555555549</v>
      </c>
      <c r="G12" s="54">
        <v>0.97499999999999998</v>
      </c>
      <c r="H12" s="55">
        <v>11</v>
      </c>
      <c r="I12" s="55">
        <v>1</v>
      </c>
      <c r="J12" s="54"/>
    </row>
    <row r="13" spans="1:10" ht="14.25" customHeight="1" x14ac:dyDescent="0.25">
      <c r="A13" t="s">
        <v>885</v>
      </c>
      <c r="B13">
        <v>12</v>
      </c>
      <c r="C13" s="68">
        <v>46079</v>
      </c>
      <c r="D13" s="54">
        <v>0.96666666666666667</v>
      </c>
      <c r="E13" s="54">
        <v>0.96</v>
      </c>
      <c r="F13" s="54">
        <v>0.95555555555555549</v>
      </c>
      <c r="G13" s="54">
        <v>0.97499999999999998</v>
      </c>
      <c r="H13" s="55">
        <v>11</v>
      </c>
      <c r="I13" s="55">
        <v>1</v>
      </c>
      <c r="J13" s="54"/>
    </row>
    <row r="14" spans="1:10" ht="14.25" customHeight="1" x14ac:dyDescent="0.25">
      <c r="A14" t="s">
        <v>884</v>
      </c>
      <c r="B14">
        <v>22</v>
      </c>
      <c r="C14" s="68">
        <v>46059</v>
      </c>
      <c r="D14" s="54">
        <v>0.94444444444444453</v>
      </c>
      <c r="E14" s="54">
        <v>0.94</v>
      </c>
      <c r="F14" s="54">
        <v>0.95454545454545459</v>
      </c>
      <c r="G14" s="54">
        <v>0.91363636363636358</v>
      </c>
      <c r="H14" s="55">
        <v>21</v>
      </c>
      <c r="I14" s="55">
        <v>1</v>
      </c>
      <c r="J14" s="54"/>
    </row>
    <row r="15" spans="1:10" ht="14.25" customHeight="1" x14ac:dyDescent="0.25">
      <c r="A15" t="s">
        <v>883</v>
      </c>
      <c r="B15">
        <v>22</v>
      </c>
      <c r="C15" s="68">
        <v>46059</v>
      </c>
      <c r="D15" s="54">
        <v>0.94444444444444453</v>
      </c>
      <c r="E15" s="54">
        <v>0.94</v>
      </c>
      <c r="F15" s="54">
        <v>0.95454545454545459</v>
      </c>
      <c r="G15" s="54">
        <v>0.91363636363636358</v>
      </c>
      <c r="H15" s="55">
        <v>21</v>
      </c>
      <c r="I15" s="55">
        <v>1</v>
      </c>
      <c r="J15" s="54"/>
    </row>
    <row r="16" spans="1:10" ht="14.25" customHeight="1" x14ac:dyDescent="0.25">
      <c r="A16" t="s">
        <v>882</v>
      </c>
      <c r="B16">
        <v>22</v>
      </c>
      <c r="C16" s="68">
        <v>46038</v>
      </c>
      <c r="D16" s="54">
        <v>0.94444444444444453</v>
      </c>
      <c r="E16" s="54">
        <v>0.94</v>
      </c>
      <c r="F16" s="54">
        <v>0.95454545454545459</v>
      </c>
      <c r="G16" s="54">
        <v>0.91363636363636358</v>
      </c>
      <c r="H16" s="55">
        <v>21</v>
      </c>
      <c r="I16" s="55">
        <v>1</v>
      </c>
      <c r="J16" s="54"/>
    </row>
    <row r="17" spans="1:10" ht="14.25" customHeight="1" x14ac:dyDescent="0.25">
      <c r="A17" t="s">
        <v>881</v>
      </c>
      <c r="B17">
        <v>29</v>
      </c>
      <c r="C17" s="68">
        <v>46106</v>
      </c>
      <c r="D17" s="54">
        <v>0.96245210727969355</v>
      </c>
      <c r="E17" s="54">
        <v>0.93793103448275861</v>
      </c>
      <c r="F17" s="54">
        <v>0.92873563218390809</v>
      </c>
      <c r="G17" s="54">
        <v>0.97586206896551719</v>
      </c>
      <c r="H17" s="55">
        <v>16</v>
      </c>
      <c r="I17" s="55">
        <v>12</v>
      </c>
      <c r="J17" s="54"/>
    </row>
    <row r="18" spans="1:10" ht="14.25" customHeight="1" x14ac:dyDescent="0.25">
      <c r="A18" t="s">
        <v>880</v>
      </c>
      <c r="B18">
        <v>28</v>
      </c>
      <c r="C18" s="68">
        <v>46099</v>
      </c>
      <c r="D18" s="54">
        <v>0.93650793650793662</v>
      </c>
      <c r="E18" s="54">
        <v>0.91285714285714292</v>
      </c>
      <c r="F18" s="54">
        <v>0.92142857142857149</v>
      </c>
      <c r="G18" s="54">
        <v>0.96785714285714286</v>
      </c>
      <c r="H18" s="55">
        <v>16</v>
      </c>
      <c r="I18" s="55">
        <v>12</v>
      </c>
      <c r="J18" s="54"/>
    </row>
    <row r="19" spans="1:10" ht="14.25" customHeight="1" x14ac:dyDescent="0.25">
      <c r="A19" t="s">
        <v>879</v>
      </c>
      <c r="B19">
        <v>31</v>
      </c>
      <c r="C19" s="68">
        <v>46102</v>
      </c>
      <c r="D19" s="54">
        <v>0.94982078853046603</v>
      </c>
      <c r="E19" s="54">
        <v>0.90322580645161288</v>
      </c>
      <c r="F19" s="54">
        <v>0.95268817204301071</v>
      </c>
      <c r="G19" s="54">
        <v>0.9838709677419355</v>
      </c>
      <c r="H19" s="55">
        <v>23</v>
      </c>
      <c r="I19" s="55">
        <v>8</v>
      </c>
      <c r="J19" s="54"/>
    </row>
    <row r="20" spans="1:10" ht="14.25" customHeight="1" x14ac:dyDescent="0.25">
      <c r="A20" t="s">
        <v>879</v>
      </c>
      <c r="B20">
        <v>33</v>
      </c>
      <c r="C20" s="68">
        <v>46100</v>
      </c>
      <c r="D20" s="54">
        <v>0.95218855218855225</v>
      </c>
      <c r="E20" s="54">
        <v>0.94424242424242433</v>
      </c>
      <c r="F20" s="54">
        <v>0.96161616161616159</v>
      </c>
      <c r="G20" s="54">
        <v>0.98787878787878791</v>
      </c>
      <c r="H20" s="55">
        <v>31</v>
      </c>
      <c r="I20" s="55">
        <v>2</v>
      </c>
      <c r="J20" s="54"/>
    </row>
    <row r="21" spans="1:10" ht="14.25" customHeight="1" x14ac:dyDescent="0.25">
      <c r="A21" t="s">
        <v>878</v>
      </c>
      <c r="B21">
        <v>19</v>
      </c>
      <c r="C21" s="68">
        <v>46066</v>
      </c>
      <c r="D21" s="54">
        <v>0.98713450292397664</v>
      </c>
      <c r="E21" s="54">
        <v>0.94947368421052625</v>
      </c>
      <c r="F21" s="54">
        <v>0.97192982456140353</v>
      </c>
      <c r="G21" s="54">
        <v>0.92894736842105263</v>
      </c>
      <c r="H21" s="55">
        <v>18</v>
      </c>
      <c r="I21" s="55">
        <v>1</v>
      </c>
      <c r="J21" s="54"/>
    </row>
    <row r="22" spans="1:10" ht="14.25" customHeight="1" x14ac:dyDescent="0.25">
      <c r="A22" t="s">
        <v>877</v>
      </c>
      <c r="B22">
        <v>19</v>
      </c>
      <c r="C22" s="68">
        <v>46059</v>
      </c>
      <c r="D22" s="54">
        <v>0.98713450292397664</v>
      </c>
      <c r="E22" s="54">
        <v>0.94947368421052625</v>
      </c>
      <c r="F22" s="54">
        <v>0.97192982456140353</v>
      </c>
      <c r="G22" s="54">
        <v>0.92894736842105263</v>
      </c>
      <c r="H22" s="55">
        <v>18</v>
      </c>
      <c r="I22" s="55">
        <v>1</v>
      </c>
      <c r="J22" s="54"/>
    </row>
    <row r="23" spans="1:10" ht="14.25" customHeight="1" x14ac:dyDescent="0.25">
      <c r="A23" t="s">
        <v>876</v>
      </c>
      <c r="B23">
        <v>19</v>
      </c>
      <c r="C23" s="68">
        <v>46045</v>
      </c>
      <c r="D23" s="54">
        <v>0.98713450292397664</v>
      </c>
      <c r="E23" s="54">
        <v>0.94947368421052625</v>
      </c>
      <c r="F23" s="54">
        <v>0.97192982456140353</v>
      </c>
      <c r="G23" s="54">
        <v>0.92894736842105263</v>
      </c>
      <c r="H23" s="55">
        <v>18</v>
      </c>
      <c r="I23" s="55">
        <v>1</v>
      </c>
      <c r="J23" s="54"/>
    </row>
    <row r="24" spans="1:10" ht="14.25" customHeight="1" x14ac:dyDescent="0.25">
      <c r="A24" t="s">
        <v>875</v>
      </c>
      <c r="B24">
        <v>19</v>
      </c>
      <c r="C24" s="68">
        <v>46037</v>
      </c>
      <c r="D24" s="54">
        <v>0.98713450292397664</v>
      </c>
      <c r="E24" s="54">
        <v>0.94947368421052625</v>
      </c>
      <c r="F24" s="54">
        <v>0.97192982456140353</v>
      </c>
      <c r="G24" s="54">
        <v>0.92894736842105263</v>
      </c>
      <c r="H24" s="55">
        <v>18</v>
      </c>
      <c r="I24" s="55">
        <v>1</v>
      </c>
      <c r="J24" s="54"/>
    </row>
    <row r="25" spans="1:10" ht="14.25" customHeight="1" x14ac:dyDescent="0.25">
      <c r="A25" t="s">
        <v>874</v>
      </c>
      <c r="B25">
        <v>12</v>
      </c>
      <c r="C25" s="68">
        <v>46073</v>
      </c>
      <c r="D25" s="54">
        <v>0.96666666666666667</v>
      </c>
      <c r="E25" s="54">
        <v>0.9900000000000001</v>
      </c>
      <c r="F25" s="54">
        <v>0.95555555555555549</v>
      </c>
      <c r="G25" s="54">
        <v>0.96666666666666667</v>
      </c>
      <c r="H25" s="55">
        <v>11</v>
      </c>
      <c r="I25" s="55">
        <v>1</v>
      </c>
      <c r="J25" s="54"/>
    </row>
    <row r="26" spans="1:10" ht="14.25" customHeight="1" x14ac:dyDescent="0.25">
      <c r="A26" t="s">
        <v>873</v>
      </c>
      <c r="B26">
        <v>12</v>
      </c>
      <c r="C26" s="68">
        <v>46066</v>
      </c>
      <c r="D26" s="54">
        <v>0.96666666666666667</v>
      </c>
      <c r="E26" s="54">
        <v>0.9900000000000001</v>
      </c>
      <c r="F26" s="54">
        <v>0.95555555555555549</v>
      </c>
      <c r="G26" s="54">
        <v>0.96666666666666667</v>
      </c>
      <c r="H26" s="55">
        <v>11</v>
      </c>
      <c r="I26" s="55">
        <v>1</v>
      </c>
      <c r="J26" s="54"/>
    </row>
    <row r="27" spans="1:10" ht="14.25" customHeight="1" x14ac:dyDescent="0.25">
      <c r="A27" t="s">
        <v>872</v>
      </c>
      <c r="B27">
        <v>12</v>
      </c>
      <c r="C27" s="68">
        <v>46059</v>
      </c>
      <c r="D27" s="54">
        <v>0.96666666666666667</v>
      </c>
      <c r="E27" s="54">
        <v>0.9900000000000001</v>
      </c>
      <c r="F27" s="54">
        <v>0.95555555555555549</v>
      </c>
      <c r="G27" s="54">
        <v>0.96666666666666667</v>
      </c>
      <c r="H27" s="55">
        <v>11</v>
      </c>
      <c r="I27" s="55">
        <v>1</v>
      </c>
      <c r="J27" s="54"/>
    </row>
    <row r="28" spans="1:10" ht="14.25" customHeight="1" x14ac:dyDescent="0.25">
      <c r="A28" t="s">
        <v>871</v>
      </c>
      <c r="B28">
        <v>12</v>
      </c>
      <c r="C28" s="68">
        <v>46052</v>
      </c>
      <c r="D28" s="54">
        <v>0.96666666666666667</v>
      </c>
      <c r="E28" s="54">
        <v>0.9900000000000001</v>
      </c>
      <c r="F28" s="54">
        <v>0.95555555555555549</v>
      </c>
      <c r="G28" s="54">
        <v>0.96666666666666667</v>
      </c>
      <c r="H28" s="55">
        <v>11</v>
      </c>
      <c r="I28" s="55">
        <v>1</v>
      </c>
      <c r="J28" s="54"/>
    </row>
    <row r="29" spans="1:10" ht="14.25" customHeight="1" x14ac:dyDescent="0.25">
      <c r="A29" t="s">
        <v>870</v>
      </c>
      <c r="B29">
        <v>12</v>
      </c>
      <c r="C29" s="68">
        <v>46045</v>
      </c>
      <c r="D29" s="54">
        <v>0.96666666666666667</v>
      </c>
      <c r="E29" s="54">
        <v>0.9900000000000001</v>
      </c>
      <c r="F29" s="54">
        <v>0.95555555555555549</v>
      </c>
      <c r="G29" s="54">
        <v>0.96666666666666667</v>
      </c>
      <c r="H29" s="55">
        <v>11</v>
      </c>
      <c r="I29" s="55">
        <v>1</v>
      </c>
      <c r="J29" s="54"/>
    </row>
    <row r="30" spans="1:10" ht="14.25" customHeight="1" x14ac:dyDescent="0.25">
      <c r="A30" t="s">
        <v>799</v>
      </c>
      <c r="B30">
        <v>12</v>
      </c>
      <c r="C30" s="68">
        <v>46038</v>
      </c>
      <c r="D30" s="54">
        <v>0.96666666666666667</v>
      </c>
      <c r="E30" s="54">
        <v>0.9900000000000001</v>
      </c>
      <c r="F30" s="54">
        <v>0.95555555555555549</v>
      </c>
      <c r="G30" s="54">
        <v>0.96666666666666667</v>
      </c>
      <c r="H30" s="55">
        <v>11</v>
      </c>
      <c r="I30" s="55">
        <v>1</v>
      </c>
      <c r="J30" s="54"/>
    </row>
    <row r="31" spans="1:10" ht="14.25" customHeight="1" x14ac:dyDescent="0.25">
      <c r="A31" t="s">
        <v>869</v>
      </c>
      <c r="B31">
        <v>17</v>
      </c>
      <c r="C31" s="68">
        <v>46109</v>
      </c>
      <c r="D31" s="54">
        <v>0.97908496732026151</v>
      </c>
      <c r="E31" s="54">
        <v>0.95058823529411773</v>
      </c>
      <c r="F31" s="54">
        <v>0.92941176470588238</v>
      </c>
      <c r="G31" s="54">
        <v>0.96764705882352953</v>
      </c>
      <c r="H31" s="55">
        <v>15</v>
      </c>
      <c r="I31" s="55">
        <v>2</v>
      </c>
      <c r="J31" s="54"/>
    </row>
    <row r="32" spans="1:10" ht="14.25" customHeight="1" x14ac:dyDescent="0.25">
      <c r="A32" t="s">
        <v>868</v>
      </c>
      <c r="B32">
        <v>17</v>
      </c>
      <c r="C32" s="68">
        <v>46092</v>
      </c>
      <c r="D32" s="54">
        <v>0.97908496732026151</v>
      </c>
      <c r="E32" s="54">
        <v>0.95058823529411773</v>
      </c>
      <c r="F32" s="54">
        <v>0.92941176470588238</v>
      </c>
      <c r="G32" s="54">
        <v>0.96764705882352953</v>
      </c>
      <c r="H32" s="55">
        <v>15</v>
      </c>
      <c r="I32" s="55">
        <v>2</v>
      </c>
      <c r="J32" s="54"/>
    </row>
    <row r="33" spans="1:10" ht="14.25" customHeight="1" x14ac:dyDescent="0.25">
      <c r="A33" t="s">
        <v>867</v>
      </c>
      <c r="B33">
        <v>17</v>
      </c>
      <c r="C33" s="68">
        <v>46078</v>
      </c>
      <c r="D33" s="54">
        <v>0.97908496732026151</v>
      </c>
      <c r="E33" s="54">
        <v>0.95058823529411773</v>
      </c>
      <c r="F33" s="54">
        <v>0.92941176470588238</v>
      </c>
      <c r="G33" s="54">
        <v>0.96764705882352953</v>
      </c>
      <c r="H33" s="55">
        <v>15</v>
      </c>
      <c r="I33" s="55">
        <v>2</v>
      </c>
      <c r="J33" s="54"/>
    </row>
    <row r="34" spans="1:10" ht="14.25" customHeight="1" x14ac:dyDescent="0.25">
      <c r="A34" t="s">
        <v>866</v>
      </c>
      <c r="B34">
        <v>17</v>
      </c>
      <c r="C34" s="68">
        <v>46072</v>
      </c>
      <c r="D34" s="54">
        <v>0.97908496732026151</v>
      </c>
      <c r="E34" s="54">
        <v>0.95058823529411773</v>
      </c>
      <c r="F34" s="54">
        <v>0.92941176470588238</v>
      </c>
      <c r="G34" s="54">
        <v>0.96764705882352953</v>
      </c>
      <c r="H34" s="55">
        <v>15</v>
      </c>
      <c r="I34" s="55">
        <v>2</v>
      </c>
      <c r="J34" s="54"/>
    </row>
    <row r="35" spans="1:10" ht="14.25" customHeight="1" x14ac:dyDescent="0.25">
      <c r="A35" t="s">
        <v>865</v>
      </c>
      <c r="B35">
        <v>15</v>
      </c>
      <c r="C35" s="68">
        <v>46090</v>
      </c>
      <c r="D35" s="54">
        <v>0.94222222222222241</v>
      </c>
      <c r="E35" s="54">
        <v>0.96000000000000008</v>
      </c>
      <c r="F35" s="54">
        <v>0.91111111111111098</v>
      </c>
      <c r="G35" s="54">
        <v>0.89999999999999991</v>
      </c>
      <c r="H35" s="55">
        <v>13</v>
      </c>
      <c r="I35" s="55">
        <v>2</v>
      </c>
      <c r="J35" s="54"/>
    </row>
    <row r="36" spans="1:10" ht="14.25" customHeight="1" x14ac:dyDescent="0.25">
      <c r="A36" t="s">
        <v>864</v>
      </c>
      <c r="B36">
        <v>15</v>
      </c>
      <c r="C36" s="68">
        <v>46066</v>
      </c>
      <c r="D36" s="54">
        <v>0.94222222222222241</v>
      </c>
      <c r="E36" s="54">
        <v>0.96000000000000008</v>
      </c>
      <c r="F36" s="54">
        <v>0.91111111111111098</v>
      </c>
      <c r="G36" s="54">
        <v>0.89999999999999991</v>
      </c>
      <c r="H36" s="55">
        <v>13</v>
      </c>
      <c r="I36" s="55">
        <v>2</v>
      </c>
      <c r="J36" s="54"/>
    </row>
    <row r="37" spans="1:10" ht="14.25" customHeight="1" x14ac:dyDescent="0.25">
      <c r="A37" t="s">
        <v>863</v>
      </c>
      <c r="B37">
        <v>15</v>
      </c>
      <c r="C37" s="68">
        <v>46046</v>
      </c>
      <c r="D37" s="54">
        <v>0.94222222222222241</v>
      </c>
      <c r="E37" s="54">
        <v>0.96000000000000008</v>
      </c>
      <c r="F37" s="54">
        <v>0.91111111111111098</v>
      </c>
      <c r="G37" s="54">
        <v>0.89999999999999991</v>
      </c>
      <c r="H37" s="55">
        <v>13</v>
      </c>
      <c r="I37" s="55">
        <v>2</v>
      </c>
      <c r="J37" s="54"/>
    </row>
    <row r="38" spans="1:10" ht="14.25" customHeight="1" x14ac:dyDescent="0.25">
      <c r="A38" t="s">
        <v>862</v>
      </c>
      <c r="B38">
        <v>15</v>
      </c>
      <c r="C38" s="68">
        <v>46038</v>
      </c>
      <c r="D38" s="54">
        <v>0.94222222222222241</v>
      </c>
      <c r="E38" s="54">
        <v>0.96000000000000008</v>
      </c>
      <c r="F38" s="54">
        <v>0.91111111111111098</v>
      </c>
      <c r="G38" s="54">
        <v>0.89999999999999991</v>
      </c>
      <c r="H38" s="55">
        <v>13</v>
      </c>
      <c r="I38" s="55">
        <v>2</v>
      </c>
      <c r="J38" s="54"/>
    </row>
    <row r="39" spans="1:10" ht="14.25" customHeight="1" x14ac:dyDescent="0.25">
      <c r="A39" t="s">
        <v>861</v>
      </c>
      <c r="B39">
        <v>19</v>
      </c>
      <c r="C39" s="68">
        <v>46060</v>
      </c>
      <c r="D39" s="54">
        <v>0.93918128654970756</v>
      </c>
      <c r="E39" s="54">
        <v>0.96631578947368413</v>
      </c>
      <c r="F39" s="54">
        <v>0.89824561403508774</v>
      </c>
      <c r="G39" s="54">
        <v>0.91842105263157892</v>
      </c>
      <c r="H39" s="55">
        <v>18</v>
      </c>
      <c r="I39" s="55">
        <v>1</v>
      </c>
      <c r="J39" s="54"/>
    </row>
    <row r="40" spans="1:10" ht="14.25" customHeight="1" x14ac:dyDescent="0.25">
      <c r="A40" t="s">
        <v>860</v>
      </c>
      <c r="B40">
        <v>19</v>
      </c>
      <c r="C40" s="68">
        <v>46057</v>
      </c>
      <c r="D40" s="54">
        <v>0.93918128654970756</v>
      </c>
      <c r="E40" s="54">
        <v>0.96631578947368413</v>
      </c>
      <c r="F40" s="54">
        <v>0.89824561403508774</v>
      </c>
      <c r="G40" s="54">
        <v>0.91842105263157892</v>
      </c>
      <c r="H40" s="55">
        <v>18</v>
      </c>
      <c r="I40" s="55">
        <v>1</v>
      </c>
      <c r="J40" s="54"/>
    </row>
    <row r="41" spans="1:10" ht="14.25" customHeight="1" x14ac:dyDescent="0.25">
      <c r="A41" t="s">
        <v>859</v>
      </c>
      <c r="B41">
        <v>19</v>
      </c>
      <c r="C41" s="68">
        <v>46045</v>
      </c>
      <c r="D41" s="54">
        <v>0.93918128654970756</v>
      </c>
      <c r="E41" s="54">
        <v>0.96631578947368413</v>
      </c>
      <c r="F41" s="54">
        <v>0.89824561403508774</v>
      </c>
      <c r="G41" s="54">
        <v>0.91842105263157892</v>
      </c>
      <c r="H41" s="55">
        <v>18</v>
      </c>
      <c r="I41" s="55">
        <v>1</v>
      </c>
      <c r="J41" s="54"/>
    </row>
    <row r="42" spans="1:10" ht="14.25" customHeight="1" x14ac:dyDescent="0.25">
      <c r="A42" t="s">
        <v>858</v>
      </c>
      <c r="B42">
        <v>19</v>
      </c>
      <c r="C42" s="68">
        <v>46036</v>
      </c>
      <c r="D42" s="54">
        <v>0.93918128654970756</v>
      </c>
      <c r="E42" s="54">
        <v>0.96631578947368413</v>
      </c>
      <c r="F42" s="54">
        <v>0.89824561403508774</v>
      </c>
      <c r="G42" s="54">
        <v>0.91842105263157892</v>
      </c>
      <c r="H42" s="55">
        <v>18</v>
      </c>
      <c r="I42" s="55">
        <v>1</v>
      </c>
      <c r="J42" s="54"/>
    </row>
    <row r="43" spans="1:10" ht="14.25" customHeight="1" x14ac:dyDescent="0.25">
      <c r="A43" t="s">
        <v>857</v>
      </c>
      <c r="B43">
        <v>18</v>
      </c>
      <c r="C43" s="68">
        <v>46072</v>
      </c>
      <c r="D43" s="54">
        <v>0.99629629629629635</v>
      </c>
      <c r="E43" s="54">
        <v>0.97333333333333327</v>
      </c>
      <c r="F43" s="54">
        <v>0.9111111111111112</v>
      </c>
      <c r="G43" s="54">
        <v>0.95</v>
      </c>
      <c r="H43" s="55">
        <v>18</v>
      </c>
      <c r="I43" s="55">
        <v>0</v>
      </c>
      <c r="J43" s="54"/>
    </row>
    <row r="44" spans="1:10" ht="14.25" customHeight="1" x14ac:dyDescent="0.25">
      <c r="A44" t="s">
        <v>856</v>
      </c>
      <c r="B44">
        <v>18</v>
      </c>
      <c r="C44" s="68">
        <v>46056</v>
      </c>
      <c r="D44" s="54">
        <v>0.99629629629629635</v>
      </c>
      <c r="E44" s="54">
        <v>0.97333333333333327</v>
      </c>
      <c r="F44" s="54">
        <v>0.9111111111111112</v>
      </c>
      <c r="G44" s="54">
        <v>0.95</v>
      </c>
      <c r="H44" s="55">
        <v>18</v>
      </c>
      <c r="I44" s="55">
        <v>0</v>
      </c>
      <c r="J44" s="54"/>
    </row>
    <row r="45" spans="1:10" ht="14.25" customHeight="1" x14ac:dyDescent="0.25">
      <c r="A45" t="s">
        <v>855</v>
      </c>
      <c r="B45">
        <v>18</v>
      </c>
      <c r="C45" s="68">
        <v>46044</v>
      </c>
      <c r="D45" s="54">
        <v>0.99629629629629635</v>
      </c>
      <c r="E45" s="54">
        <v>0.97333333333333327</v>
      </c>
      <c r="F45" s="54">
        <v>0.9111111111111112</v>
      </c>
      <c r="G45" s="54">
        <v>0.95</v>
      </c>
      <c r="H45" s="55">
        <v>18</v>
      </c>
      <c r="I45" s="55">
        <v>0</v>
      </c>
      <c r="J45" s="54"/>
    </row>
    <row r="46" spans="1:10" ht="14.25" customHeight="1" x14ac:dyDescent="0.25">
      <c r="A46" t="s">
        <v>854</v>
      </c>
      <c r="B46">
        <v>18</v>
      </c>
      <c r="C46" s="68">
        <v>46036</v>
      </c>
      <c r="D46" s="54">
        <v>0.99629629629629635</v>
      </c>
      <c r="E46" s="54">
        <v>0.97333333333333327</v>
      </c>
      <c r="F46" s="54">
        <v>0.9111111111111112</v>
      </c>
      <c r="G46" s="54">
        <v>0.95</v>
      </c>
      <c r="H46" s="55">
        <v>18</v>
      </c>
      <c r="I46" s="55">
        <v>0</v>
      </c>
      <c r="J46" s="54"/>
    </row>
    <row r="47" spans="1:10" ht="14.25" customHeight="1" x14ac:dyDescent="0.25">
      <c r="A47" t="s">
        <v>852</v>
      </c>
      <c r="B47">
        <v>13</v>
      </c>
      <c r="C47" s="68">
        <v>46094</v>
      </c>
      <c r="D47" s="54">
        <v>0.96923076923076934</v>
      </c>
      <c r="E47" s="54">
        <v>0.94769230769230761</v>
      </c>
      <c r="F47" s="54">
        <v>0.96923076923076923</v>
      </c>
      <c r="G47" s="54">
        <v>0.93076923076923079</v>
      </c>
      <c r="H47" s="55">
        <v>13</v>
      </c>
      <c r="I47" s="55">
        <v>0</v>
      </c>
      <c r="J47" s="54"/>
    </row>
    <row r="48" spans="1:10" ht="14.25" customHeight="1" x14ac:dyDescent="0.25">
      <c r="A48" t="s">
        <v>853</v>
      </c>
      <c r="B48">
        <v>13</v>
      </c>
      <c r="C48" s="68">
        <v>46087</v>
      </c>
      <c r="D48" s="54">
        <v>0.96923076923076934</v>
      </c>
      <c r="E48" s="54">
        <v>0.94769230769230761</v>
      </c>
      <c r="F48" s="54">
        <v>0.96923076923076923</v>
      </c>
      <c r="G48" s="54">
        <v>0.93076923076923079</v>
      </c>
      <c r="H48" s="55">
        <v>13</v>
      </c>
      <c r="I48" s="55">
        <v>0</v>
      </c>
      <c r="J48" s="54"/>
    </row>
    <row r="49" spans="1:10" ht="14.25" customHeight="1" x14ac:dyDescent="0.25">
      <c r="A49" t="s">
        <v>850</v>
      </c>
      <c r="B49">
        <v>13</v>
      </c>
      <c r="C49" s="68">
        <v>46066</v>
      </c>
      <c r="D49" s="54">
        <v>0.96923076923076934</v>
      </c>
      <c r="E49" s="54">
        <v>0.94769230769230761</v>
      </c>
      <c r="F49" s="54">
        <v>0.96923076923076923</v>
      </c>
      <c r="G49" s="54">
        <v>0.93076923076923079</v>
      </c>
      <c r="H49" s="55">
        <v>13</v>
      </c>
      <c r="I49" s="55">
        <v>0</v>
      </c>
      <c r="J49" s="54"/>
    </row>
    <row r="50" spans="1:10" ht="14.25" customHeight="1" x14ac:dyDescent="0.25">
      <c r="A50" t="s">
        <v>849</v>
      </c>
      <c r="B50">
        <v>13</v>
      </c>
      <c r="C50" s="68">
        <v>46055</v>
      </c>
      <c r="D50" s="54">
        <v>0.96923076923076934</v>
      </c>
      <c r="E50" s="54">
        <v>0.94769230769230761</v>
      </c>
      <c r="F50" s="54">
        <v>0.96923076923076923</v>
      </c>
      <c r="G50" s="54">
        <v>0.93076923076923079</v>
      </c>
      <c r="H50" s="55">
        <v>13</v>
      </c>
      <c r="I50" s="55">
        <v>0</v>
      </c>
      <c r="J50" s="54"/>
    </row>
    <row r="51" spans="1:10" ht="14.25" customHeight="1" x14ac:dyDescent="0.25">
      <c r="A51" t="s">
        <v>848</v>
      </c>
      <c r="B51">
        <v>13</v>
      </c>
      <c r="C51" s="68">
        <v>46037</v>
      </c>
      <c r="D51" s="54">
        <v>0.96923076923076934</v>
      </c>
      <c r="E51" s="54">
        <v>0.94769230769230761</v>
      </c>
      <c r="F51" s="54">
        <v>0.96923076923076923</v>
      </c>
      <c r="G51" s="54">
        <v>0.93076923076923079</v>
      </c>
      <c r="H51" s="55">
        <v>13</v>
      </c>
      <c r="I51" s="55">
        <v>0</v>
      </c>
      <c r="J51" s="54"/>
    </row>
    <row r="52" spans="1:10" ht="14.25" customHeight="1" x14ac:dyDescent="0.25">
      <c r="A52" t="s">
        <v>834</v>
      </c>
      <c r="B52">
        <v>26</v>
      </c>
      <c r="C52" s="68">
        <v>46093</v>
      </c>
      <c r="D52" s="54">
        <v>0.94529914529914538</v>
      </c>
      <c r="E52" s="54">
        <v>0.96153846153846145</v>
      </c>
      <c r="F52" s="54">
        <v>0.96666666666666667</v>
      </c>
      <c r="G52" s="54">
        <v>0.95769230769230773</v>
      </c>
      <c r="H52" s="55">
        <v>26</v>
      </c>
      <c r="I52" s="55">
        <v>0</v>
      </c>
      <c r="J52" s="54"/>
    </row>
    <row r="53" spans="1:10" ht="14.25" customHeight="1" x14ac:dyDescent="0.25">
      <c r="A53" t="s">
        <v>832</v>
      </c>
      <c r="B53">
        <v>26</v>
      </c>
      <c r="C53" s="68">
        <v>46086</v>
      </c>
      <c r="D53" s="54">
        <v>0.94529914529914538</v>
      </c>
      <c r="E53" s="54">
        <v>0.96153846153846145</v>
      </c>
      <c r="F53" s="54">
        <v>0.96666666666666667</v>
      </c>
      <c r="G53" s="54">
        <v>0.95769230769230773</v>
      </c>
      <c r="H53" s="55">
        <v>26</v>
      </c>
      <c r="I53" s="55">
        <v>0</v>
      </c>
      <c r="J53" s="54"/>
    </row>
    <row r="54" spans="1:10" ht="14.25" customHeight="1" x14ac:dyDescent="0.25">
      <c r="A54" t="s">
        <v>831</v>
      </c>
      <c r="B54">
        <v>26</v>
      </c>
      <c r="C54" s="68">
        <v>46065</v>
      </c>
      <c r="D54" s="54">
        <v>0.94529914529914538</v>
      </c>
      <c r="E54" s="54">
        <v>0.96153846153846145</v>
      </c>
      <c r="F54" s="54">
        <v>0.96666666666666667</v>
      </c>
      <c r="G54" s="54">
        <v>0.95769230769230773</v>
      </c>
      <c r="H54" s="55">
        <v>26</v>
      </c>
      <c r="I54" s="55">
        <v>0</v>
      </c>
      <c r="J54" s="54"/>
    </row>
    <row r="55" spans="1:10" ht="14.25" customHeight="1" x14ac:dyDescent="0.25">
      <c r="A55" t="s">
        <v>830</v>
      </c>
      <c r="B55">
        <v>26</v>
      </c>
      <c r="C55" s="68">
        <v>46044</v>
      </c>
      <c r="D55" s="54">
        <v>0.94529914529914538</v>
      </c>
      <c r="E55" s="54">
        <v>0.96153846153846145</v>
      </c>
      <c r="F55" s="54">
        <v>0.96666666666666667</v>
      </c>
      <c r="G55" s="54">
        <v>0.95769230769230773</v>
      </c>
      <c r="H55" s="55">
        <v>26</v>
      </c>
      <c r="I55" s="55">
        <v>0</v>
      </c>
      <c r="J55" s="54"/>
    </row>
    <row r="56" spans="1:10" ht="14.25" customHeight="1" x14ac:dyDescent="0.25">
      <c r="A56" t="s">
        <v>829</v>
      </c>
      <c r="B56">
        <v>19</v>
      </c>
      <c r="C56" s="68">
        <v>46088</v>
      </c>
      <c r="D56" s="54">
        <v>0.95204678362573092</v>
      </c>
      <c r="E56" s="54">
        <v>0.96842105263157885</v>
      </c>
      <c r="F56" s="54">
        <v>0.92280701754385963</v>
      </c>
      <c r="G56" s="54">
        <v>0.94210526315789467</v>
      </c>
      <c r="H56" s="55">
        <v>19</v>
      </c>
      <c r="I56" s="55">
        <v>0</v>
      </c>
      <c r="J56" s="54"/>
    </row>
    <row r="57" spans="1:10" ht="14.25" customHeight="1" x14ac:dyDescent="0.25">
      <c r="A57" t="s">
        <v>828</v>
      </c>
      <c r="B57">
        <v>19</v>
      </c>
      <c r="C57" s="68">
        <v>46077</v>
      </c>
      <c r="D57" s="54">
        <v>0.95204678362573092</v>
      </c>
      <c r="E57" s="54">
        <v>0.96842105263157885</v>
      </c>
      <c r="F57" s="54">
        <v>0.92280701754385963</v>
      </c>
      <c r="G57" s="54">
        <v>0.94210526315789467</v>
      </c>
      <c r="H57" s="55">
        <v>19</v>
      </c>
      <c r="I57" s="55">
        <v>0</v>
      </c>
      <c r="J57" s="54"/>
    </row>
    <row r="58" spans="1:10" ht="14.25" customHeight="1" x14ac:dyDescent="0.25">
      <c r="A58" t="s">
        <v>827</v>
      </c>
      <c r="B58">
        <v>19</v>
      </c>
      <c r="C58" s="68">
        <v>46064</v>
      </c>
      <c r="D58" s="54">
        <v>0.95204678362573092</v>
      </c>
      <c r="E58" s="54">
        <v>0.96842105263157885</v>
      </c>
      <c r="F58" s="54">
        <v>0.92280701754385963</v>
      </c>
      <c r="G58" s="54">
        <v>0.94210526315789467</v>
      </c>
      <c r="H58" s="55">
        <v>19</v>
      </c>
      <c r="I58" s="55">
        <v>0</v>
      </c>
      <c r="J58" s="54"/>
    </row>
    <row r="59" spans="1:10" ht="14.25" customHeight="1" x14ac:dyDescent="0.25">
      <c r="A59" t="s">
        <v>826</v>
      </c>
      <c r="B59">
        <v>17</v>
      </c>
      <c r="C59" s="68">
        <v>46087</v>
      </c>
      <c r="D59" s="54">
        <v>0.96339869281045742</v>
      </c>
      <c r="E59" s="54">
        <v>0.95058823529411762</v>
      </c>
      <c r="F59" s="54">
        <v>0.97647058823529409</v>
      </c>
      <c r="G59" s="54">
        <v>0.91176470588235292</v>
      </c>
      <c r="H59" s="55">
        <v>16</v>
      </c>
      <c r="I59" s="55">
        <v>1</v>
      </c>
      <c r="J59" s="54"/>
    </row>
    <row r="60" spans="1:10" ht="14.25" customHeight="1" x14ac:dyDescent="0.25">
      <c r="A60" t="s">
        <v>835</v>
      </c>
      <c r="B60">
        <v>17</v>
      </c>
      <c r="C60" s="68">
        <v>46072</v>
      </c>
      <c r="D60" s="54">
        <v>0.96339869281045742</v>
      </c>
      <c r="E60" s="54">
        <v>0.95058823529411762</v>
      </c>
      <c r="F60" s="54">
        <v>0.97647058823529409</v>
      </c>
      <c r="G60" s="54">
        <v>0.91176470588235292</v>
      </c>
      <c r="H60" s="55">
        <v>16</v>
      </c>
      <c r="I60" s="55">
        <v>1</v>
      </c>
      <c r="J60" s="54"/>
    </row>
    <row r="61" spans="1:10" ht="14.25" customHeight="1" x14ac:dyDescent="0.25">
      <c r="A61" t="s">
        <v>824</v>
      </c>
      <c r="B61">
        <v>17</v>
      </c>
      <c r="C61" s="68">
        <v>46064</v>
      </c>
      <c r="D61" s="54">
        <v>0.96339869281045742</v>
      </c>
      <c r="E61" s="54">
        <v>0.95058823529411762</v>
      </c>
      <c r="F61" s="54">
        <v>0.97647058823529409</v>
      </c>
      <c r="G61" s="54">
        <v>0.91176470588235292</v>
      </c>
      <c r="H61" s="55">
        <v>16</v>
      </c>
      <c r="I61" s="55">
        <v>1</v>
      </c>
      <c r="J61" s="54"/>
    </row>
    <row r="62" spans="1:10" ht="14.25" customHeight="1" x14ac:dyDescent="0.25">
      <c r="A62" t="s">
        <v>823</v>
      </c>
      <c r="B62">
        <v>18</v>
      </c>
      <c r="C62" s="68">
        <v>46059</v>
      </c>
      <c r="D62" s="54">
        <v>0.96913580246913578</v>
      </c>
      <c r="E62" s="54">
        <v>0.96888888888888891</v>
      </c>
      <c r="F62" s="54">
        <v>0.92222222222222228</v>
      </c>
      <c r="G62" s="54">
        <v>0.96666666666666656</v>
      </c>
      <c r="H62" s="55">
        <v>16</v>
      </c>
      <c r="I62" s="55">
        <v>2</v>
      </c>
      <c r="J62" s="54"/>
    </row>
    <row r="63" spans="1:10" ht="14.25" customHeight="1" x14ac:dyDescent="0.25">
      <c r="A63" t="s">
        <v>822</v>
      </c>
      <c r="B63">
        <v>18</v>
      </c>
      <c r="C63" s="68">
        <v>46045</v>
      </c>
      <c r="D63" s="54">
        <v>0.96913580246913578</v>
      </c>
      <c r="E63" s="54">
        <v>0.96888888888888891</v>
      </c>
      <c r="F63" s="54">
        <v>0.92222222222222228</v>
      </c>
      <c r="G63" s="54">
        <v>0.96666666666666656</v>
      </c>
      <c r="H63" s="55">
        <v>16</v>
      </c>
      <c r="I63" s="55">
        <v>2</v>
      </c>
      <c r="J63" s="54"/>
    </row>
    <row r="64" spans="1:10" ht="14.25" customHeight="1" x14ac:dyDescent="0.25">
      <c r="A64" t="s">
        <v>821</v>
      </c>
      <c r="B64">
        <v>18</v>
      </c>
      <c r="C64" s="68">
        <v>46036</v>
      </c>
      <c r="D64" s="54">
        <v>0.96913580246913578</v>
      </c>
      <c r="E64" s="54">
        <v>0.96888888888888891</v>
      </c>
      <c r="F64" s="54">
        <v>0.92222222222222228</v>
      </c>
      <c r="G64" s="54">
        <v>0.96666666666666656</v>
      </c>
      <c r="H64" s="55">
        <v>16</v>
      </c>
      <c r="I64" s="55">
        <v>2</v>
      </c>
      <c r="J64" s="54"/>
    </row>
    <row r="65" spans="1:10" ht="14.25" customHeight="1" x14ac:dyDescent="0.25">
      <c r="A65" t="s">
        <v>820</v>
      </c>
      <c r="B65">
        <v>20</v>
      </c>
      <c r="C65" s="68">
        <v>46048</v>
      </c>
      <c r="D65" s="54">
        <v>0.96888888888888902</v>
      </c>
      <c r="E65" s="54">
        <v>0.92199999999999993</v>
      </c>
      <c r="F65" s="54">
        <v>0.91666666666666674</v>
      </c>
      <c r="G65" s="54">
        <v>0.97499999999999998</v>
      </c>
      <c r="H65" s="55">
        <v>14</v>
      </c>
      <c r="I65" s="55">
        <v>6</v>
      </c>
      <c r="J65" s="54"/>
    </row>
    <row r="66" spans="1:10" ht="14.25" customHeight="1" x14ac:dyDescent="0.25">
      <c r="A66" t="s">
        <v>843</v>
      </c>
      <c r="B66">
        <v>23</v>
      </c>
      <c r="C66" s="68">
        <v>46109</v>
      </c>
      <c r="D66" s="54">
        <v>0.92657004830917877</v>
      </c>
      <c r="E66" s="54">
        <v>0.93565217391304345</v>
      </c>
      <c r="F66" s="54">
        <v>0.95942028985507244</v>
      </c>
      <c r="G66" s="54">
        <v>0.91521739130434787</v>
      </c>
      <c r="H66" s="55">
        <v>23</v>
      </c>
      <c r="I66" s="55">
        <v>0</v>
      </c>
      <c r="J66" s="54"/>
    </row>
    <row r="67" spans="1:10" ht="14.25" customHeight="1" x14ac:dyDescent="0.25">
      <c r="A67" t="s">
        <v>844</v>
      </c>
      <c r="B67">
        <v>23</v>
      </c>
      <c r="C67" s="68">
        <v>46102</v>
      </c>
      <c r="D67" s="54">
        <v>0.92657004830917877</v>
      </c>
      <c r="E67" s="54">
        <v>0.93565217391304345</v>
      </c>
      <c r="F67" s="54">
        <v>0.95942028985507244</v>
      </c>
      <c r="G67" s="54">
        <v>0.91521739130434787</v>
      </c>
      <c r="H67" s="55">
        <v>23</v>
      </c>
      <c r="I67" s="55">
        <v>0</v>
      </c>
      <c r="J67" s="54"/>
    </row>
    <row r="68" spans="1:10" ht="14.25" customHeight="1" x14ac:dyDescent="0.25">
      <c r="A68" t="s">
        <v>845</v>
      </c>
      <c r="B68">
        <v>23</v>
      </c>
      <c r="C68" s="68">
        <v>46074</v>
      </c>
      <c r="D68" s="54">
        <v>0.92657004830917877</v>
      </c>
      <c r="E68" s="54">
        <v>0.93565217391304345</v>
      </c>
      <c r="F68" s="54">
        <v>0.95942028985507244</v>
      </c>
      <c r="G68" s="54">
        <v>0.91521739130434787</v>
      </c>
      <c r="H68" s="55">
        <v>23</v>
      </c>
      <c r="I68" s="55">
        <v>0</v>
      </c>
      <c r="J68" s="54"/>
    </row>
    <row r="69" spans="1:10" ht="14.25" customHeight="1" x14ac:dyDescent="0.25">
      <c r="A69" t="s">
        <v>846</v>
      </c>
      <c r="B69">
        <v>23</v>
      </c>
      <c r="C69" s="68">
        <v>46046</v>
      </c>
      <c r="D69" s="54">
        <v>0.92657004830917877</v>
      </c>
      <c r="E69" s="54">
        <v>0.93565217391304345</v>
      </c>
      <c r="F69" s="54">
        <v>0.95942028985507244</v>
      </c>
      <c r="G69" s="54">
        <v>0.91521739130434787</v>
      </c>
      <c r="H69" s="55">
        <v>23</v>
      </c>
      <c r="I69" s="55">
        <v>0</v>
      </c>
      <c r="J69" s="54"/>
    </row>
    <row r="70" spans="1:10" ht="14.25" customHeight="1" x14ac:dyDescent="0.25">
      <c r="A70" t="s">
        <v>847</v>
      </c>
      <c r="B70">
        <v>18</v>
      </c>
      <c r="C70" s="68">
        <v>46064</v>
      </c>
      <c r="D70" s="54">
        <v>0.93950617283950622</v>
      </c>
      <c r="E70" s="54">
        <v>0.9622222222222222</v>
      </c>
      <c r="F70" s="54">
        <v>0.97777777777777775</v>
      </c>
      <c r="G70" s="54">
        <v>0.93333333333333324</v>
      </c>
      <c r="H70" s="55">
        <v>17</v>
      </c>
      <c r="I70" s="55">
        <v>1</v>
      </c>
      <c r="J70" s="54"/>
    </row>
    <row r="71" spans="1:10" ht="14.25" customHeight="1" x14ac:dyDescent="0.25">
      <c r="A71" t="s">
        <v>842</v>
      </c>
      <c r="B71">
        <v>18</v>
      </c>
      <c r="C71" s="68">
        <v>46051</v>
      </c>
      <c r="D71" s="54">
        <v>0.93950617283950622</v>
      </c>
      <c r="E71" s="54">
        <v>0.9622222222222222</v>
      </c>
      <c r="F71" s="54">
        <v>0.97777777777777775</v>
      </c>
      <c r="G71" s="54">
        <v>0.93333333333333324</v>
      </c>
      <c r="H71" s="55">
        <v>17</v>
      </c>
      <c r="I71" s="55">
        <v>1</v>
      </c>
      <c r="J71" s="54"/>
    </row>
    <row r="72" spans="1:10" ht="14.25" customHeight="1" x14ac:dyDescent="0.25">
      <c r="A72" t="s">
        <v>813</v>
      </c>
      <c r="B72">
        <v>18</v>
      </c>
      <c r="C72" s="68">
        <v>46036</v>
      </c>
      <c r="D72" s="54">
        <v>0.93950617283950622</v>
      </c>
      <c r="E72" s="54">
        <v>0.9622222222222222</v>
      </c>
      <c r="F72" s="54">
        <v>0.97777777777777775</v>
      </c>
      <c r="G72" s="54">
        <v>0.93333333333333324</v>
      </c>
      <c r="H72" s="55">
        <v>17</v>
      </c>
      <c r="I72" s="55">
        <v>1</v>
      </c>
      <c r="J72" s="54"/>
    </row>
    <row r="73" spans="1:10" ht="14.25" customHeight="1" x14ac:dyDescent="0.25">
      <c r="A73" t="s">
        <v>812</v>
      </c>
      <c r="B73">
        <v>21</v>
      </c>
      <c r="C73" s="68">
        <v>46066</v>
      </c>
      <c r="D73" s="54">
        <v>0.89735449735449746</v>
      </c>
      <c r="E73" s="54">
        <v>0.92380952380952375</v>
      </c>
      <c r="F73" s="54">
        <v>0.9015873015873016</v>
      </c>
      <c r="G73" s="54">
        <v>0.911904761904762</v>
      </c>
      <c r="H73" s="55">
        <v>21</v>
      </c>
      <c r="I73" s="55">
        <v>0</v>
      </c>
      <c r="J73" s="54"/>
    </row>
    <row r="74" spans="1:10" ht="14.25" customHeight="1" x14ac:dyDescent="0.25">
      <c r="A74" t="s">
        <v>811</v>
      </c>
      <c r="B74">
        <v>21</v>
      </c>
      <c r="C74" s="68">
        <v>46053</v>
      </c>
      <c r="D74" s="54">
        <v>0.89735449735449746</v>
      </c>
      <c r="E74" s="54">
        <v>0.92380952380952375</v>
      </c>
      <c r="F74" s="54">
        <v>0.9015873015873016</v>
      </c>
      <c r="G74" s="54">
        <v>0.911904761904762</v>
      </c>
      <c r="H74" s="55">
        <v>21</v>
      </c>
      <c r="I74" s="55">
        <v>0</v>
      </c>
      <c r="J74" s="54"/>
    </row>
    <row r="75" spans="1:10" ht="14.25" customHeight="1" x14ac:dyDescent="0.25">
      <c r="A75" t="s">
        <v>810</v>
      </c>
      <c r="B75">
        <v>21</v>
      </c>
      <c r="C75" s="68">
        <v>46046</v>
      </c>
      <c r="D75" s="54">
        <v>0.89735449735449746</v>
      </c>
      <c r="E75" s="54">
        <v>0.92380952380952375</v>
      </c>
      <c r="F75" s="54">
        <v>0.9015873015873016</v>
      </c>
      <c r="G75" s="54">
        <v>0.911904761904762</v>
      </c>
      <c r="H75" s="55">
        <v>21</v>
      </c>
      <c r="I75" s="55">
        <v>0</v>
      </c>
      <c r="J75" s="54"/>
    </row>
    <row r="76" spans="1:10" ht="14.25" customHeight="1" x14ac:dyDescent="0.25">
      <c r="A76" t="s">
        <v>809</v>
      </c>
      <c r="B76">
        <v>21</v>
      </c>
      <c r="C76" s="68">
        <v>46032</v>
      </c>
      <c r="D76" s="54">
        <v>0.89735449735449746</v>
      </c>
      <c r="E76" s="54">
        <v>0.92380952380952375</v>
      </c>
      <c r="F76" s="54">
        <v>0.9015873015873016</v>
      </c>
      <c r="G76" s="54">
        <v>0.911904761904762</v>
      </c>
      <c r="H76" s="55">
        <v>21</v>
      </c>
      <c r="I76" s="55">
        <v>0</v>
      </c>
      <c r="J76" s="54"/>
    </row>
    <row r="77" spans="1:10" ht="14.25" customHeight="1" x14ac:dyDescent="0.25">
      <c r="A77" t="s">
        <v>836</v>
      </c>
      <c r="B77">
        <v>25</v>
      </c>
      <c r="C77" s="68">
        <v>46101</v>
      </c>
      <c r="D77" s="54">
        <v>0.93422222222222229</v>
      </c>
      <c r="E77" s="54">
        <v>0.95200000000000007</v>
      </c>
      <c r="F77" s="54">
        <v>0.90666666666666673</v>
      </c>
      <c r="G77" s="54">
        <v>0.91200000000000014</v>
      </c>
      <c r="H77" s="55">
        <v>25</v>
      </c>
      <c r="I77" s="55">
        <v>0</v>
      </c>
      <c r="J77" s="54"/>
    </row>
    <row r="78" spans="1:10" ht="14.25" customHeight="1" x14ac:dyDescent="0.25">
      <c r="A78" t="s">
        <v>807</v>
      </c>
      <c r="B78">
        <v>25</v>
      </c>
      <c r="C78" s="68">
        <v>46094</v>
      </c>
      <c r="D78" s="54">
        <v>0.93422222222222229</v>
      </c>
      <c r="E78" s="54">
        <v>0.95200000000000007</v>
      </c>
      <c r="F78" s="54">
        <v>0.90666666666666673</v>
      </c>
      <c r="G78" s="54">
        <v>0.91200000000000014</v>
      </c>
      <c r="H78" s="55">
        <v>25</v>
      </c>
      <c r="I78" s="55">
        <v>0</v>
      </c>
      <c r="J78" s="54"/>
    </row>
    <row r="79" spans="1:10" ht="14.25" customHeight="1" x14ac:dyDescent="0.25">
      <c r="A79" t="s">
        <v>806</v>
      </c>
      <c r="B79">
        <v>25</v>
      </c>
      <c r="C79" s="68">
        <v>46087</v>
      </c>
      <c r="D79" s="54">
        <v>0.93422222222222229</v>
      </c>
      <c r="E79" s="54">
        <v>0.95200000000000007</v>
      </c>
      <c r="F79" s="54">
        <v>0.90666666666666673</v>
      </c>
      <c r="G79" s="54">
        <v>0.91200000000000014</v>
      </c>
      <c r="H79" s="55">
        <v>25</v>
      </c>
      <c r="I79" s="55">
        <v>0</v>
      </c>
      <c r="J79" s="54"/>
    </row>
    <row r="80" spans="1:10" ht="14.25" customHeight="1" x14ac:dyDescent="0.25">
      <c r="A80" t="s">
        <v>805</v>
      </c>
      <c r="B80">
        <v>25</v>
      </c>
      <c r="C80" s="68">
        <v>46073</v>
      </c>
      <c r="D80" s="54">
        <v>0.93422222222222229</v>
      </c>
      <c r="E80" s="54">
        <v>0.95200000000000007</v>
      </c>
      <c r="F80" s="54">
        <v>0.90666666666666673</v>
      </c>
      <c r="G80" s="54">
        <v>0.91200000000000014</v>
      </c>
      <c r="H80" s="55">
        <v>25</v>
      </c>
      <c r="I80" s="55">
        <v>0</v>
      </c>
      <c r="J80" s="54"/>
    </row>
    <row r="81" spans="1:10" ht="14.25" customHeight="1" x14ac:dyDescent="0.25">
      <c r="A81" t="s">
        <v>804</v>
      </c>
      <c r="B81">
        <v>25</v>
      </c>
      <c r="C81" s="68">
        <v>46066</v>
      </c>
      <c r="D81" s="54">
        <v>0.93422222222222229</v>
      </c>
      <c r="E81" s="54">
        <v>0.95200000000000007</v>
      </c>
      <c r="F81" s="54">
        <v>0.90666666666666673</v>
      </c>
      <c r="G81" s="54">
        <v>0.91200000000000014</v>
      </c>
      <c r="H81" s="55">
        <v>25</v>
      </c>
      <c r="I81" s="55">
        <v>0</v>
      </c>
      <c r="J81" s="54"/>
    </row>
    <row r="82" spans="1:10" ht="14.25" customHeight="1" x14ac:dyDescent="0.25">
      <c r="A82" t="s">
        <v>803</v>
      </c>
      <c r="B82">
        <v>25</v>
      </c>
      <c r="C82" s="68">
        <v>46059</v>
      </c>
      <c r="D82" s="54">
        <v>0.93422222222222229</v>
      </c>
      <c r="E82" s="54">
        <v>0.95200000000000007</v>
      </c>
      <c r="F82" s="54">
        <v>0.90666666666666673</v>
      </c>
      <c r="G82" s="54">
        <v>0.91200000000000014</v>
      </c>
      <c r="H82" s="55">
        <v>25</v>
      </c>
      <c r="I82" s="55">
        <v>0</v>
      </c>
      <c r="J82" s="54"/>
    </row>
    <row r="83" spans="1:10" ht="14.25" customHeight="1" x14ac:dyDescent="0.25">
      <c r="A83" t="s">
        <v>802</v>
      </c>
      <c r="B83">
        <v>25</v>
      </c>
      <c r="C83" s="68">
        <v>46052</v>
      </c>
      <c r="D83" s="54">
        <v>0.93422222222222229</v>
      </c>
      <c r="E83" s="54">
        <v>0.95200000000000007</v>
      </c>
      <c r="F83" s="54">
        <v>0.90666666666666673</v>
      </c>
      <c r="G83" s="54">
        <v>0.91200000000000014</v>
      </c>
      <c r="H83" s="55">
        <v>25</v>
      </c>
      <c r="I83" s="55">
        <v>0</v>
      </c>
      <c r="J83" s="54"/>
    </row>
    <row r="84" spans="1:10" ht="14.25" customHeight="1" x14ac:dyDescent="0.25">
      <c r="A84" t="s">
        <v>801</v>
      </c>
      <c r="B84">
        <v>25</v>
      </c>
      <c r="C84" s="68">
        <v>46045</v>
      </c>
      <c r="D84" s="54">
        <v>0.93422222222222229</v>
      </c>
      <c r="E84" s="54">
        <v>0.95200000000000007</v>
      </c>
      <c r="F84" s="54">
        <v>0.90666666666666673</v>
      </c>
      <c r="G84" s="54">
        <v>0.91200000000000014</v>
      </c>
      <c r="H84" s="55">
        <v>25</v>
      </c>
      <c r="I84" s="55">
        <v>0</v>
      </c>
      <c r="J84" s="54"/>
    </row>
    <row r="85" spans="1:10" ht="14.25" customHeight="1" x14ac:dyDescent="0.25">
      <c r="A85" t="s">
        <v>800</v>
      </c>
      <c r="B85">
        <v>25</v>
      </c>
      <c r="C85" s="68">
        <v>46038</v>
      </c>
      <c r="D85" s="54">
        <v>0.93422222222222229</v>
      </c>
      <c r="E85" s="54">
        <v>0.95200000000000007</v>
      </c>
      <c r="F85" s="54">
        <v>0.90666666666666673</v>
      </c>
      <c r="G85" s="54">
        <v>0.91200000000000014</v>
      </c>
      <c r="H85" s="55">
        <v>25</v>
      </c>
      <c r="I85" s="55">
        <v>0</v>
      </c>
      <c r="J85" s="54"/>
    </row>
    <row r="86" spans="1:10" ht="14.25" customHeight="1" x14ac:dyDescent="0.25">
      <c r="A86" t="s">
        <v>799</v>
      </c>
      <c r="B86">
        <v>25</v>
      </c>
      <c r="C86" s="68">
        <v>46031</v>
      </c>
      <c r="D86" s="54">
        <v>0.93422222222222229</v>
      </c>
      <c r="E86" s="54">
        <v>0.95200000000000007</v>
      </c>
      <c r="F86" s="54">
        <v>0.90666666666666673</v>
      </c>
      <c r="G86" s="54">
        <v>0.91200000000000014</v>
      </c>
      <c r="H86" s="55">
        <v>25</v>
      </c>
      <c r="I86" s="55">
        <v>0</v>
      </c>
      <c r="J86" s="54"/>
    </row>
    <row r="87" spans="1:10" ht="14.25" customHeight="1" x14ac:dyDescent="0.25">
      <c r="A87" t="s">
        <v>798</v>
      </c>
      <c r="B87">
        <v>26</v>
      </c>
      <c r="C87" s="68">
        <v>46112</v>
      </c>
      <c r="D87" s="54">
        <v>0.92333333333333334</v>
      </c>
      <c r="E87" s="54">
        <v>0.9046153846153846</v>
      </c>
      <c r="F87" s="54">
        <v>0.96923076923076923</v>
      </c>
      <c r="G87" s="54">
        <v>0.97115384615384615</v>
      </c>
      <c r="H87" s="55">
        <v>26</v>
      </c>
      <c r="I87" s="55">
        <v>0</v>
      </c>
      <c r="J87" s="54"/>
    </row>
    <row r="88" spans="1:10" ht="14.25" customHeight="1" x14ac:dyDescent="0.25">
      <c r="A88" t="s">
        <v>797</v>
      </c>
      <c r="B88">
        <v>26</v>
      </c>
      <c r="C88" s="68">
        <v>46094</v>
      </c>
      <c r="D88" s="54">
        <v>0.92333333333333334</v>
      </c>
      <c r="E88" s="54">
        <v>0.9046153846153846</v>
      </c>
      <c r="F88" s="54">
        <v>0.96923076923076923</v>
      </c>
      <c r="G88" s="54">
        <v>0.97115384615384615</v>
      </c>
      <c r="H88" s="55">
        <v>26</v>
      </c>
      <c r="I88" s="55">
        <v>0</v>
      </c>
      <c r="J88" s="54"/>
    </row>
    <row r="89" spans="1:10" ht="14.25" customHeight="1" x14ac:dyDescent="0.25">
      <c r="A89" t="s">
        <v>796</v>
      </c>
      <c r="B89">
        <v>26</v>
      </c>
      <c r="C89" s="68">
        <v>46071</v>
      </c>
      <c r="D89" s="54">
        <v>0.92333333333333334</v>
      </c>
      <c r="E89" s="54">
        <v>0.9046153846153846</v>
      </c>
      <c r="F89" s="54">
        <v>0.96923076923076923</v>
      </c>
      <c r="G89" s="54">
        <v>0.97115384615384615</v>
      </c>
      <c r="H89" s="55">
        <v>26</v>
      </c>
      <c r="I89" s="55">
        <v>0</v>
      </c>
      <c r="J89" s="54"/>
    </row>
    <row r="90" spans="1:10" ht="14.25" customHeight="1" x14ac:dyDescent="0.25">
      <c r="A90" t="s">
        <v>795</v>
      </c>
      <c r="B90">
        <v>26</v>
      </c>
      <c r="C90" s="68">
        <v>46045</v>
      </c>
      <c r="D90" s="54">
        <v>0.92333333333333334</v>
      </c>
      <c r="E90" s="54">
        <v>0.9046153846153846</v>
      </c>
      <c r="F90" s="54">
        <v>0.96923076923076923</v>
      </c>
      <c r="G90" s="54">
        <v>0.97115384615384615</v>
      </c>
      <c r="H90" s="55">
        <v>26</v>
      </c>
      <c r="I90" s="55">
        <v>0</v>
      </c>
      <c r="J90" s="54"/>
    </row>
    <row r="91" spans="1:10" ht="14.25" customHeight="1" x14ac:dyDescent="0.25">
      <c r="A91" t="s">
        <v>794</v>
      </c>
      <c r="B91">
        <v>7</v>
      </c>
      <c r="C91" s="68">
        <v>46108</v>
      </c>
      <c r="D91" s="54">
        <v>0.91380952380952374</v>
      </c>
      <c r="E91" s="54">
        <v>0.89714285714285702</v>
      </c>
      <c r="F91" s="54">
        <v>1</v>
      </c>
      <c r="G91" s="54">
        <v>0.94285714285714284</v>
      </c>
      <c r="H91" s="55">
        <v>7</v>
      </c>
      <c r="I91" s="55">
        <v>0</v>
      </c>
      <c r="J91" s="54"/>
    </row>
    <row r="92" spans="1:10" ht="14.25" customHeight="1" x14ac:dyDescent="0.25">
      <c r="A92" t="s">
        <v>793</v>
      </c>
      <c r="B92">
        <v>7</v>
      </c>
      <c r="C92" s="68">
        <v>46111</v>
      </c>
      <c r="D92" s="54">
        <v>0.91380952380952374</v>
      </c>
      <c r="E92" s="54">
        <v>0.89714285714285702</v>
      </c>
      <c r="F92" s="54">
        <v>1</v>
      </c>
      <c r="G92" s="54">
        <v>0.94285714285714284</v>
      </c>
      <c r="H92" s="55">
        <v>7</v>
      </c>
      <c r="I92" s="55">
        <v>0</v>
      </c>
      <c r="J92" s="54"/>
    </row>
    <row r="93" spans="1:10" ht="14.25" customHeight="1" x14ac:dyDescent="0.25">
      <c r="A93" t="s">
        <v>840</v>
      </c>
      <c r="B93">
        <v>7</v>
      </c>
      <c r="C93" s="68">
        <v>46066</v>
      </c>
      <c r="D93" s="54">
        <v>0.91380952380952374</v>
      </c>
      <c r="E93" s="54">
        <v>0.89714285714285702</v>
      </c>
      <c r="F93" s="54">
        <v>1</v>
      </c>
      <c r="G93" s="54">
        <v>0.94285714285714284</v>
      </c>
      <c r="H93" s="55">
        <v>7</v>
      </c>
      <c r="I93" s="55">
        <v>0</v>
      </c>
      <c r="J93" s="54"/>
    </row>
    <row r="94" spans="1:10" ht="14.25" customHeight="1" x14ac:dyDescent="0.25">
      <c r="A94" t="s">
        <v>791</v>
      </c>
      <c r="B94">
        <v>7</v>
      </c>
      <c r="C94" s="68">
        <v>46057</v>
      </c>
      <c r="D94" s="54">
        <v>0.91380952380952374</v>
      </c>
      <c r="E94" s="54">
        <v>0.89714285714285702</v>
      </c>
      <c r="F94" s="54">
        <v>1</v>
      </c>
      <c r="G94" s="54">
        <v>0.94285714285714284</v>
      </c>
      <c r="H94" s="55">
        <v>7</v>
      </c>
      <c r="I94" s="55">
        <v>0</v>
      </c>
      <c r="J94" s="54"/>
    </row>
    <row r="95" spans="1:10" ht="14.25" customHeight="1" x14ac:dyDescent="0.25">
      <c r="A95" t="s">
        <v>841</v>
      </c>
      <c r="B95">
        <v>7</v>
      </c>
      <c r="C95" s="68">
        <v>46050</v>
      </c>
      <c r="D95" s="54">
        <v>0.91380952380952374</v>
      </c>
      <c r="E95" s="54">
        <v>0.89714285714285702</v>
      </c>
      <c r="F95" s="54">
        <v>1</v>
      </c>
      <c r="G95" s="54">
        <v>0.94285714285714284</v>
      </c>
      <c r="H95" s="55">
        <v>7</v>
      </c>
      <c r="I95" s="55">
        <v>0</v>
      </c>
      <c r="J95" s="54"/>
    </row>
    <row r="96" spans="1:10" ht="14.25" customHeight="1" x14ac:dyDescent="0.25">
      <c r="A96" t="s">
        <v>789</v>
      </c>
      <c r="B96">
        <v>7</v>
      </c>
      <c r="C96" s="68">
        <v>46038</v>
      </c>
      <c r="D96" s="54">
        <v>0.91380952380952374</v>
      </c>
      <c r="E96" s="54">
        <v>0.89714285714285702</v>
      </c>
      <c r="F96" s="54">
        <v>1</v>
      </c>
      <c r="G96" s="54">
        <v>0.94285714285714284</v>
      </c>
      <c r="H96" s="55">
        <v>7</v>
      </c>
      <c r="I96" s="55">
        <v>0</v>
      </c>
      <c r="J96" s="54"/>
    </row>
    <row r="97" spans="1:10" ht="14.25" customHeight="1" x14ac:dyDescent="0.25">
      <c r="A97" t="s">
        <v>744</v>
      </c>
      <c r="B97">
        <v>17</v>
      </c>
      <c r="C97" s="68">
        <v>46071</v>
      </c>
      <c r="D97" s="54">
        <v>0.90588235294117647</v>
      </c>
      <c r="E97" s="54">
        <v>0.89647058823529413</v>
      </c>
      <c r="F97" s="54">
        <v>0.91764705882352948</v>
      </c>
      <c r="G97" s="54">
        <v>0.88235294117647056</v>
      </c>
      <c r="H97" s="55">
        <v>16</v>
      </c>
      <c r="I97" s="55">
        <v>1</v>
      </c>
      <c r="J97" s="54"/>
    </row>
    <row r="98" spans="1:10" ht="14.25" customHeight="1" x14ac:dyDescent="0.25">
      <c r="A98" t="s">
        <v>837</v>
      </c>
      <c r="B98">
        <v>19</v>
      </c>
      <c r="C98" s="68">
        <v>46100</v>
      </c>
      <c r="D98" s="54">
        <v>0.90526315789473677</v>
      </c>
      <c r="E98" s="54">
        <v>0.91578947368421049</v>
      </c>
      <c r="F98" s="54">
        <v>0.91578947368421049</v>
      </c>
      <c r="G98" s="54">
        <v>0.90526315789473677</v>
      </c>
      <c r="H98" s="55">
        <v>10</v>
      </c>
      <c r="I98" s="55">
        <v>9</v>
      </c>
      <c r="J98" s="54"/>
    </row>
    <row r="99" spans="1:10" ht="14.25" customHeight="1" x14ac:dyDescent="0.25">
      <c r="A99" t="s">
        <v>787</v>
      </c>
      <c r="B99">
        <v>19</v>
      </c>
      <c r="C99" s="68">
        <v>46093</v>
      </c>
      <c r="D99" s="54">
        <v>0.90526315789473677</v>
      </c>
      <c r="E99" s="54">
        <v>0.91578947368421049</v>
      </c>
      <c r="F99" s="54">
        <v>0.91578947368421049</v>
      </c>
      <c r="G99" s="54">
        <v>0.90526315789473677</v>
      </c>
      <c r="H99" s="55">
        <v>10</v>
      </c>
      <c r="I99" s="55">
        <v>9</v>
      </c>
      <c r="J99" s="54"/>
    </row>
    <row r="100" spans="1:10" ht="14.25" customHeight="1" x14ac:dyDescent="0.25">
      <c r="A100" t="s">
        <v>786</v>
      </c>
      <c r="B100">
        <v>19</v>
      </c>
      <c r="C100" s="68">
        <v>46086</v>
      </c>
      <c r="D100" s="54">
        <v>0.90526315789473677</v>
      </c>
      <c r="E100" s="54">
        <v>0.91578947368421049</v>
      </c>
      <c r="F100" s="54">
        <v>0.91578947368421049</v>
      </c>
      <c r="G100" s="54">
        <v>0.90526315789473677</v>
      </c>
      <c r="H100" s="55">
        <v>10</v>
      </c>
      <c r="I100" s="55">
        <v>9</v>
      </c>
      <c r="J100" s="54"/>
    </row>
    <row r="101" spans="1:10" ht="14.25" customHeight="1" x14ac:dyDescent="0.25">
      <c r="A101" t="s">
        <v>785</v>
      </c>
      <c r="B101">
        <v>19</v>
      </c>
      <c r="C101" s="68">
        <v>46079</v>
      </c>
      <c r="D101" s="54">
        <v>0.90526315789473677</v>
      </c>
      <c r="E101" s="54">
        <v>0.91578947368421049</v>
      </c>
      <c r="F101" s="54">
        <v>0.91578947368421049</v>
      </c>
      <c r="G101" s="54">
        <v>0.90526315789473677</v>
      </c>
      <c r="H101" s="55">
        <v>10</v>
      </c>
      <c r="I101" s="55">
        <v>9</v>
      </c>
      <c r="J101" s="54"/>
    </row>
    <row r="102" spans="1:10" ht="14.25" customHeight="1" x14ac:dyDescent="0.25">
      <c r="A102" t="s">
        <v>839</v>
      </c>
      <c r="B102">
        <v>19</v>
      </c>
      <c r="C102" s="68">
        <v>46072</v>
      </c>
      <c r="D102" s="54">
        <v>0.90526315789473677</v>
      </c>
      <c r="E102" s="54">
        <v>0.91578947368421049</v>
      </c>
      <c r="F102" s="54">
        <v>0.91578947368421049</v>
      </c>
      <c r="G102" s="54">
        <v>0.90526315789473677</v>
      </c>
      <c r="H102" s="55">
        <v>10</v>
      </c>
      <c r="I102" s="55">
        <v>9</v>
      </c>
      <c r="J102" s="54"/>
    </row>
    <row r="103" spans="1:10" ht="14.25" customHeight="1" x14ac:dyDescent="0.25">
      <c r="A103" t="s">
        <v>783</v>
      </c>
      <c r="B103">
        <v>19</v>
      </c>
      <c r="C103" s="68">
        <v>46065</v>
      </c>
      <c r="D103" s="54">
        <v>0.90526315789473677</v>
      </c>
      <c r="E103" s="54">
        <v>0.91578947368421049</v>
      </c>
      <c r="F103" s="54">
        <v>0.91578947368421049</v>
      </c>
      <c r="G103" s="54">
        <v>0.90526315789473677</v>
      </c>
      <c r="H103" s="55">
        <v>10</v>
      </c>
      <c r="I103" s="55">
        <v>9</v>
      </c>
      <c r="J103" s="54"/>
    </row>
    <row r="104" spans="1:10" ht="14.25" customHeight="1" x14ac:dyDescent="0.25">
      <c r="A104" t="s">
        <v>838</v>
      </c>
      <c r="B104">
        <v>19</v>
      </c>
      <c r="C104" s="68">
        <v>46058</v>
      </c>
      <c r="D104" s="54">
        <v>0.90526315789473677</v>
      </c>
      <c r="E104" s="54">
        <v>0.91578947368421049</v>
      </c>
      <c r="F104" s="54">
        <v>0.91578947368421049</v>
      </c>
      <c r="G104" s="54">
        <v>0.90526315789473677</v>
      </c>
      <c r="H104" s="55">
        <v>10</v>
      </c>
      <c r="I104" s="55">
        <v>9</v>
      </c>
      <c r="J104" s="54"/>
    </row>
    <row r="105" spans="1:10" ht="14.25" customHeight="1" x14ac:dyDescent="0.25">
      <c r="A105" t="s">
        <v>781</v>
      </c>
      <c r="B105">
        <v>19</v>
      </c>
      <c r="C105" s="68">
        <v>46051</v>
      </c>
      <c r="D105" s="54">
        <v>0.90526315789473677</v>
      </c>
      <c r="E105" s="54">
        <v>0.91578947368421049</v>
      </c>
      <c r="F105" s="54">
        <v>0.91578947368421049</v>
      </c>
      <c r="G105" s="54">
        <v>0.90526315789473677</v>
      </c>
      <c r="H105" s="55">
        <v>10</v>
      </c>
      <c r="I105" s="55">
        <v>9</v>
      </c>
      <c r="J105" s="54"/>
    </row>
    <row r="106" spans="1:10" ht="14.25" customHeight="1" x14ac:dyDescent="0.25">
      <c r="A106" t="s">
        <v>780</v>
      </c>
      <c r="B106">
        <v>19</v>
      </c>
      <c r="C106" s="68">
        <v>46044</v>
      </c>
      <c r="D106" s="54">
        <v>0.90526315789473677</v>
      </c>
      <c r="E106" s="54">
        <v>0.91578947368421049</v>
      </c>
      <c r="F106" s="54">
        <v>0.91578947368421049</v>
      </c>
      <c r="G106" s="54">
        <v>0.90526315789473677</v>
      </c>
      <c r="H106" s="55">
        <v>10</v>
      </c>
      <c r="I106" s="55">
        <v>9</v>
      </c>
      <c r="J106" s="54"/>
    </row>
    <row r="107" spans="1:10" ht="14.25" customHeight="1" x14ac:dyDescent="0.25">
      <c r="A107" t="s">
        <v>779</v>
      </c>
      <c r="B107">
        <v>19</v>
      </c>
      <c r="C107" s="68">
        <v>46037</v>
      </c>
      <c r="D107" s="54">
        <v>0.90526315789473677</v>
      </c>
      <c r="E107" s="54">
        <v>0.91578947368421049</v>
      </c>
      <c r="F107" s="54">
        <v>0.91578947368421049</v>
      </c>
      <c r="G107" s="54">
        <v>0.90526315789473677</v>
      </c>
      <c r="H107" s="55">
        <v>10</v>
      </c>
      <c r="I107" s="55">
        <v>9</v>
      </c>
      <c r="J107" s="54"/>
    </row>
    <row r="108" spans="1:10" ht="14.25" customHeight="1" x14ac:dyDescent="0.25">
      <c r="A108" t="s">
        <v>778</v>
      </c>
      <c r="B108">
        <v>17</v>
      </c>
      <c r="C108" s="68">
        <v>46073</v>
      </c>
      <c r="D108" s="54">
        <v>1</v>
      </c>
      <c r="E108" s="54">
        <v>1</v>
      </c>
      <c r="F108" s="54">
        <v>1</v>
      </c>
      <c r="G108" s="54">
        <v>1</v>
      </c>
      <c r="H108" s="55">
        <v>11</v>
      </c>
      <c r="I108" s="55">
        <v>6</v>
      </c>
      <c r="J108" s="54"/>
    </row>
    <row r="109" spans="1:10" ht="14.25" customHeight="1" x14ac:dyDescent="0.25">
      <c r="A109" t="s">
        <v>777</v>
      </c>
      <c r="B109">
        <v>17</v>
      </c>
      <c r="C109" s="68">
        <v>46066</v>
      </c>
      <c r="D109" s="54">
        <v>1</v>
      </c>
      <c r="E109" s="54">
        <v>1</v>
      </c>
      <c r="F109" s="54">
        <v>1</v>
      </c>
      <c r="G109" s="54">
        <v>1</v>
      </c>
      <c r="H109" s="55">
        <v>11</v>
      </c>
      <c r="I109" s="55">
        <v>6</v>
      </c>
      <c r="J109" s="54"/>
    </row>
    <row r="110" spans="1:10" ht="14.25" customHeight="1" x14ac:dyDescent="0.25">
      <c r="A110" t="s">
        <v>776</v>
      </c>
      <c r="B110">
        <v>17</v>
      </c>
      <c r="C110" s="68">
        <v>46059</v>
      </c>
      <c r="D110" s="54">
        <v>1</v>
      </c>
      <c r="E110" s="54">
        <v>1</v>
      </c>
      <c r="F110" s="54">
        <v>1</v>
      </c>
      <c r="G110" s="54">
        <v>1</v>
      </c>
      <c r="H110" s="55">
        <v>11</v>
      </c>
      <c r="I110" s="55">
        <v>6</v>
      </c>
      <c r="J110" s="54"/>
    </row>
    <row r="111" spans="1:10" ht="14.25" customHeight="1" x14ac:dyDescent="0.25">
      <c r="A111" t="s">
        <v>775</v>
      </c>
      <c r="B111">
        <v>19</v>
      </c>
      <c r="C111" s="68">
        <v>46052</v>
      </c>
      <c r="D111" s="54">
        <v>1</v>
      </c>
      <c r="E111" s="54">
        <v>1</v>
      </c>
      <c r="F111" s="54">
        <v>1</v>
      </c>
      <c r="G111" s="54">
        <v>1</v>
      </c>
      <c r="H111" s="55">
        <v>14</v>
      </c>
      <c r="I111" s="55">
        <v>5</v>
      </c>
      <c r="J111" s="54"/>
    </row>
    <row r="112" spans="1:10" ht="14.25" customHeight="1" x14ac:dyDescent="0.25">
      <c r="A112" t="s">
        <v>774</v>
      </c>
      <c r="B112">
        <v>20</v>
      </c>
      <c r="C112" s="68">
        <v>46045</v>
      </c>
      <c r="D112" s="54">
        <v>1</v>
      </c>
      <c r="E112" s="54">
        <v>1</v>
      </c>
      <c r="F112" s="54">
        <v>1</v>
      </c>
      <c r="G112" s="54">
        <v>1</v>
      </c>
      <c r="H112" s="55">
        <v>15</v>
      </c>
      <c r="I112" s="55">
        <v>5</v>
      </c>
      <c r="J112" s="54"/>
    </row>
    <row r="113" spans="1:10" ht="14.25" customHeight="1" x14ac:dyDescent="0.25">
      <c r="A113" t="s">
        <v>773</v>
      </c>
      <c r="B113">
        <v>21</v>
      </c>
      <c r="C113" s="68">
        <v>46038</v>
      </c>
      <c r="D113" s="54">
        <v>1</v>
      </c>
      <c r="E113" s="54">
        <v>1</v>
      </c>
      <c r="F113" s="54">
        <v>1</v>
      </c>
      <c r="G113" s="54">
        <v>1</v>
      </c>
      <c r="H113" s="55">
        <v>15</v>
      </c>
      <c r="I113" s="55">
        <v>6</v>
      </c>
      <c r="J113" s="54"/>
    </row>
    <row r="114" spans="1:10" ht="14.25" customHeight="1" x14ac:dyDescent="0.25">
      <c r="A114" t="s">
        <v>772</v>
      </c>
      <c r="B114">
        <v>19</v>
      </c>
      <c r="C114" s="68">
        <v>46031</v>
      </c>
      <c r="D114" s="54">
        <v>1</v>
      </c>
      <c r="E114" s="54">
        <v>1</v>
      </c>
      <c r="F114" s="54">
        <v>1</v>
      </c>
      <c r="G114" s="54">
        <v>1</v>
      </c>
      <c r="H114" s="55">
        <v>14</v>
      </c>
      <c r="I114" s="55">
        <v>5</v>
      </c>
      <c r="J114" s="54"/>
    </row>
    <row r="115" spans="1:10" ht="14.25" customHeight="1" x14ac:dyDescent="0.25">
      <c r="A115" s="54"/>
      <c r="C115"/>
    </row>
    <row r="116" spans="1:10" ht="14.25" customHeight="1" x14ac:dyDescent="0.25">
      <c r="D116" s="54"/>
      <c r="E116" s="54"/>
      <c r="F116" s="54"/>
      <c r="G116" s="54"/>
      <c r="H116" s="55"/>
      <c r="I116" s="55"/>
      <c r="J116" s="54"/>
    </row>
    <row r="117" spans="1:10" ht="14.25" customHeight="1" x14ac:dyDescent="0.25">
      <c r="D117" s="54"/>
      <c r="E117" s="54"/>
      <c r="F117" s="54"/>
      <c r="G117" s="54"/>
      <c r="H117" s="55"/>
      <c r="I117" s="55"/>
      <c r="J117" s="54"/>
    </row>
    <row r="118" spans="1:10" ht="14.25" customHeight="1" x14ac:dyDescent="0.25">
      <c r="D118" s="54"/>
      <c r="E118" s="54"/>
      <c r="F118" s="54"/>
      <c r="G118" s="54"/>
      <c r="H118" s="55"/>
      <c r="I118" s="55"/>
      <c r="J118" s="54"/>
    </row>
    <row r="119" spans="1:10" ht="14.25" customHeight="1" x14ac:dyDescent="0.25">
      <c r="D119" s="54"/>
      <c r="E119" s="54"/>
      <c r="F119" s="54"/>
      <c r="G119" s="54"/>
      <c r="H119" s="55"/>
      <c r="I119" s="55"/>
      <c r="J119" s="54"/>
    </row>
    <row r="120" spans="1:10" ht="14.25" customHeight="1" x14ac:dyDescent="0.25">
      <c r="D120" s="54"/>
      <c r="E120" s="54"/>
      <c r="F120" s="54"/>
      <c r="G120" s="54"/>
      <c r="H120" s="55"/>
      <c r="I120" s="55"/>
      <c r="J120" s="54"/>
    </row>
    <row r="121" spans="1:10" ht="14.25" customHeight="1" x14ac:dyDescent="0.25">
      <c r="D121" s="54"/>
      <c r="E121" s="54"/>
      <c r="F121" s="54"/>
      <c r="G121" s="54"/>
      <c r="H121" s="55"/>
      <c r="I121" s="55"/>
      <c r="J121" s="54"/>
    </row>
    <row r="122" spans="1:10" ht="14.25" customHeight="1" x14ac:dyDescent="0.25">
      <c r="D122" s="54"/>
      <c r="E122" s="54"/>
      <c r="F122" s="54"/>
      <c r="G122" s="54"/>
      <c r="H122" s="55"/>
      <c r="I122" s="55"/>
      <c r="J122" s="54"/>
    </row>
    <row r="123" spans="1:10" ht="14.25" customHeight="1" x14ac:dyDescent="0.25">
      <c r="D123" s="54"/>
      <c r="E123" s="54"/>
      <c r="F123" s="54"/>
      <c r="G123" s="54"/>
      <c r="H123" s="55"/>
      <c r="I123" s="55"/>
      <c r="J123" s="54"/>
    </row>
    <row r="124" spans="1:10" ht="14.25" customHeight="1" x14ac:dyDescent="0.25">
      <c r="D124" s="54"/>
      <c r="E124" s="54"/>
      <c r="F124" s="54"/>
      <c r="G124" s="54"/>
      <c r="H124" s="55"/>
      <c r="I124" s="55"/>
      <c r="J124" s="54"/>
    </row>
    <row r="125" spans="1:10" ht="14.25" customHeight="1" x14ac:dyDescent="0.25">
      <c r="D125" s="54"/>
      <c r="E125" s="54"/>
      <c r="F125" s="54"/>
      <c r="G125" s="54"/>
      <c r="H125" s="55"/>
      <c r="I125" s="55"/>
      <c r="J125" s="54"/>
    </row>
    <row r="126" spans="1:10" ht="14.25" customHeight="1" x14ac:dyDescent="0.25">
      <c r="D126" s="54"/>
      <c r="E126" s="54"/>
      <c r="F126" s="54"/>
      <c r="G126" s="54"/>
      <c r="H126" s="55"/>
      <c r="I126" s="55"/>
      <c r="J126" s="54"/>
    </row>
    <row r="127" spans="1:10" ht="14.25" customHeight="1" x14ac:dyDescent="0.25">
      <c r="D127" s="54"/>
      <c r="E127" s="54"/>
      <c r="F127" s="54"/>
      <c r="G127" s="54"/>
      <c r="H127" s="55"/>
      <c r="I127" s="55"/>
      <c r="J127" s="54"/>
    </row>
    <row r="128" spans="1:10" ht="14.25" customHeight="1" x14ac:dyDescent="0.25">
      <c r="D128" s="54"/>
      <c r="E128" s="54"/>
      <c r="F128" s="54"/>
      <c r="G128" s="54"/>
      <c r="H128" s="55"/>
      <c r="I128" s="55"/>
      <c r="J128" s="54"/>
    </row>
    <row r="129" spans="4:10" ht="14.25" customHeight="1" x14ac:dyDescent="0.25">
      <c r="D129" s="54"/>
      <c r="E129" s="54"/>
      <c r="F129" s="54"/>
      <c r="G129" s="54"/>
      <c r="H129" s="55"/>
      <c r="I129" s="55"/>
      <c r="J129" s="54"/>
    </row>
    <row r="130" spans="4:10" ht="14.25" customHeight="1" x14ac:dyDescent="0.25">
      <c r="D130" s="54"/>
      <c r="E130" s="54"/>
      <c r="F130" s="54"/>
      <c r="G130" s="54"/>
      <c r="H130" s="55"/>
      <c r="I130" s="55"/>
      <c r="J130" s="54"/>
    </row>
    <row r="131" spans="4:10" ht="14.25" customHeight="1" x14ac:dyDescent="0.25">
      <c r="D131" s="54"/>
      <c r="E131" s="54"/>
      <c r="F131" s="54"/>
      <c r="G131" s="54"/>
      <c r="H131" s="55"/>
      <c r="I131" s="55"/>
      <c r="J131" s="54"/>
    </row>
    <row r="132" spans="4:10" ht="14.25" customHeight="1" x14ac:dyDescent="0.25">
      <c r="D132" s="54"/>
      <c r="E132" s="54"/>
      <c r="F132" s="54"/>
      <c r="G132" s="54"/>
      <c r="H132" s="55"/>
      <c r="I132" s="55"/>
      <c r="J132" s="54"/>
    </row>
    <row r="133" spans="4:10" ht="14.25" customHeight="1" x14ac:dyDescent="0.25">
      <c r="D133" s="54"/>
      <c r="E133" s="54"/>
      <c r="F133" s="54"/>
      <c r="G133" s="54"/>
      <c r="H133" s="55"/>
      <c r="I133" s="55"/>
      <c r="J133" s="54"/>
    </row>
    <row r="134" spans="4:10" ht="14.25" customHeight="1" x14ac:dyDescent="0.25">
      <c r="D134" s="54"/>
      <c r="E134" s="54"/>
      <c r="F134" s="54"/>
      <c r="G134" s="54"/>
      <c r="H134" s="55"/>
      <c r="I134" s="55"/>
      <c r="J134" s="54"/>
    </row>
    <row r="135" spans="4:10" ht="14.25" customHeight="1" x14ac:dyDescent="0.25">
      <c r="D135" s="54"/>
      <c r="E135" s="54"/>
      <c r="F135" s="54"/>
      <c r="G135" s="54"/>
      <c r="H135" s="55"/>
      <c r="I135" s="55"/>
      <c r="J135" s="54"/>
    </row>
    <row r="136" spans="4:10" ht="14.25" customHeight="1" x14ac:dyDescent="0.25">
      <c r="D136" s="54"/>
      <c r="E136" s="54"/>
      <c r="F136" s="54"/>
      <c r="G136" s="54"/>
      <c r="H136" s="55"/>
      <c r="I136" s="55"/>
      <c r="J136" s="54"/>
    </row>
    <row r="137" spans="4:10" ht="14.25" customHeight="1" x14ac:dyDescent="0.25">
      <c r="D137" s="54"/>
      <c r="E137" s="54"/>
      <c r="F137" s="54"/>
      <c r="G137" s="54"/>
      <c r="H137" s="55"/>
      <c r="I137" s="55"/>
      <c r="J137" s="54"/>
    </row>
    <row r="138" spans="4:10" ht="14.25" customHeight="1" x14ac:dyDescent="0.25">
      <c r="D138" s="54"/>
      <c r="E138" s="54"/>
      <c r="F138" s="54"/>
      <c r="G138" s="54"/>
      <c r="H138" s="55"/>
      <c r="I138" s="55"/>
      <c r="J138" s="54"/>
    </row>
    <row r="139" spans="4:10" ht="14.25" customHeight="1" x14ac:dyDescent="0.25">
      <c r="D139" s="54"/>
      <c r="E139" s="54"/>
      <c r="F139" s="54"/>
      <c r="G139" s="54"/>
      <c r="H139" s="55"/>
      <c r="I139" s="55"/>
      <c r="J139" s="54"/>
    </row>
    <row r="140" spans="4:10" ht="14.25" customHeight="1" x14ac:dyDescent="0.25">
      <c r="D140" s="54"/>
      <c r="E140" s="54"/>
      <c r="F140" s="54"/>
      <c r="G140" s="54"/>
      <c r="H140" s="55"/>
      <c r="I140" s="55"/>
      <c r="J140" s="54"/>
    </row>
    <row r="141" spans="4:10" ht="14.25" customHeight="1" x14ac:dyDescent="0.25">
      <c r="D141" s="54"/>
      <c r="E141" s="54"/>
      <c r="F141" s="54"/>
      <c r="G141" s="54"/>
      <c r="H141" s="55"/>
      <c r="I141" s="55"/>
      <c r="J141" s="54"/>
    </row>
    <row r="142" spans="4:10" ht="14.25" customHeight="1" x14ac:dyDescent="0.25">
      <c r="D142" s="54"/>
      <c r="E142" s="54"/>
      <c r="F142" s="54"/>
      <c r="G142" s="54"/>
      <c r="H142" s="55"/>
      <c r="I142" s="55"/>
      <c r="J142" s="54"/>
    </row>
    <row r="143" spans="4:10" ht="14.25" customHeight="1" x14ac:dyDescent="0.25">
      <c r="D143" s="54"/>
      <c r="E143" s="54"/>
      <c r="F143" s="54"/>
      <c r="G143" s="54"/>
      <c r="H143" s="55"/>
      <c r="I143" s="55"/>
      <c r="J143" s="54"/>
    </row>
    <row r="144" spans="4:10" ht="14.25" customHeight="1" x14ac:dyDescent="0.25">
      <c r="D144" s="54"/>
      <c r="E144" s="54"/>
      <c r="F144" s="54"/>
      <c r="G144" s="54"/>
      <c r="H144" s="55"/>
      <c r="I144" s="55"/>
      <c r="J144" s="54"/>
    </row>
    <row r="145" spans="4:10" ht="14.25" customHeight="1" x14ac:dyDescent="0.25">
      <c r="D145" s="54"/>
      <c r="E145" s="54"/>
      <c r="F145" s="54"/>
      <c r="G145" s="54"/>
      <c r="H145" s="55"/>
      <c r="I145" s="55"/>
      <c r="J145" s="54"/>
    </row>
    <row r="146" spans="4:10" ht="14.25" customHeight="1" x14ac:dyDescent="0.25">
      <c r="D146" s="54"/>
      <c r="E146" s="54"/>
      <c r="F146" s="54"/>
      <c r="G146" s="54"/>
      <c r="H146" s="55"/>
      <c r="I146" s="55"/>
      <c r="J146" s="54"/>
    </row>
    <row r="147" spans="4:10" ht="14.25" customHeight="1" x14ac:dyDescent="0.25">
      <c r="D147" s="54"/>
      <c r="E147" s="54"/>
      <c r="F147" s="54"/>
      <c r="G147" s="54"/>
      <c r="H147" s="55"/>
      <c r="I147" s="55"/>
      <c r="J147" s="54"/>
    </row>
    <row r="148" spans="4:10" ht="14.25" customHeight="1" x14ac:dyDescent="0.25">
      <c r="D148" s="54"/>
      <c r="E148" s="54"/>
      <c r="F148" s="54"/>
      <c r="G148" s="54"/>
      <c r="H148" s="55"/>
      <c r="I148" s="55"/>
      <c r="J148" s="54"/>
    </row>
    <row r="149" spans="4:10" ht="14.25" customHeight="1" x14ac:dyDescent="0.25">
      <c r="D149" s="54"/>
      <c r="E149" s="54"/>
      <c r="F149" s="54"/>
      <c r="G149" s="54"/>
      <c r="H149" s="55"/>
      <c r="I149" s="55"/>
      <c r="J149" s="54"/>
    </row>
    <row r="150" spans="4:10" ht="14.25" customHeight="1" x14ac:dyDescent="0.25">
      <c r="D150" s="54"/>
      <c r="E150" s="54"/>
      <c r="F150" s="54"/>
      <c r="G150" s="54"/>
      <c r="H150" s="55"/>
      <c r="I150" s="55"/>
    </row>
    <row r="151" spans="4:10" ht="14.25" customHeight="1" x14ac:dyDescent="0.25">
      <c r="D151" s="54"/>
      <c r="E151" s="54"/>
      <c r="F151" s="54"/>
      <c r="G151" s="54"/>
      <c r="H151" s="55"/>
      <c r="I151" s="55"/>
    </row>
    <row r="152" spans="4:10" ht="14.25" customHeight="1" x14ac:dyDescent="0.25">
      <c r="D152" s="54"/>
      <c r="E152" s="54"/>
      <c r="F152" s="54"/>
      <c r="G152" s="54"/>
      <c r="H152" s="55"/>
      <c r="I152" s="55"/>
      <c r="J152" s="54"/>
    </row>
    <row r="153" spans="4:10" ht="14.25" customHeight="1" x14ac:dyDescent="0.25">
      <c r="D153" s="54"/>
      <c r="E153" s="54"/>
      <c r="F153" s="54"/>
      <c r="G153" s="54"/>
      <c r="H153" s="55"/>
      <c r="I153" s="55"/>
      <c r="J153" s="54"/>
    </row>
    <row r="154" spans="4:10" ht="14.25" customHeight="1" x14ac:dyDescent="0.25">
      <c r="D154" s="54"/>
      <c r="E154" s="54"/>
      <c r="F154" s="54"/>
      <c r="G154" s="54"/>
      <c r="H154" s="55"/>
      <c r="I154" s="55"/>
    </row>
    <row r="155" spans="4:10" ht="14.25" customHeight="1" x14ac:dyDescent="0.25">
      <c r="D155" s="54"/>
      <c r="E155" s="54"/>
      <c r="F155" s="54"/>
      <c r="G155" s="54"/>
      <c r="H155" s="55"/>
      <c r="I155" s="55"/>
    </row>
    <row r="156" spans="4:10" ht="14.25" customHeight="1" x14ac:dyDescent="0.25">
      <c r="D156" s="54"/>
      <c r="E156" s="54"/>
      <c r="F156" s="54"/>
      <c r="G156" s="54"/>
      <c r="H156" s="55"/>
      <c r="I156" s="55"/>
    </row>
    <row r="157" spans="4:10" ht="14.25" customHeight="1" x14ac:dyDescent="0.25">
      <c r="D157" s="54"/>
      <c r="E157" s="54"/>
      <c r="F157" s="54"/>
      <c r="G157" s="54"/>
      <c r="H157" s="55"/>
      <c r="I157" s="55"/>
    </row>
    <row r="158" spans="4:10" ht="14.25" customHeight="1" x14ac:dyDescent="0.25">
      <c r="D158" s="54"/>
      <c r="E158" s="54"/>
      <c r="F158" s="54"/>
      <c r="G158" s="54"/>
      <c r="H158" s="55"/>
      <c r="I158" s="55"/>
      <c r="J158" s="54"/>
    </row>
    <row r="159" spans="4:10" ht="14.25" customHeight="1" x14ac:dyDescent="0.25">
      <c r="D159" s="54"/>
      <c r="E159" s="54"/>
      <c r="F159" s="54"/>
      <c r="G159" s="54"/>
      <c r="H159" s="55"/>
      <c r="I159" s="55"/>
      <c r="J159" s="54"/>
    </row>
    <row r="160" spans="4:10" ht="14.25" customHeight="1" x14ac:dyDescent="0.25">
      <c r="D160" s="54"/>
      <c r="E160" s="54"/>
      <c r="F160" s="54"/>
      <c r="G160" s="54"/>
      <c r="H160" s="55"/>
      <c r="I160" s="55"/>
    </row>
    <row r="161" spans="4:9" ht="14.25" customHeight="1" x14ac:dyDescent="0.25">
      <c r="D161" s="54"/>
      <c r="E161" s="54"/>
      <c r="F161" s="54"/>
      <c r="G161" s="54"/>
      <c r="H161" s="55"/>
      <c r="I161" s="55"/>
    </row>
    <row r="162" spans="4:9" ht="14.25" customHeight="1" x14ac:dyDescent="0.25">
      <c r="D162" s="54"/>
      <c r="E162" s="54"/>
      <c r="F162" s="54"/>
      <c r="G162" s="54"/>
      <c r="H162" s="55"/>
      <c r="I162" s="55"/>
    </row>
    <row r="163" spans="4:9" ht="14.25" customHeight="1" x14ac:dyDescent="0.25">
      <c r="D163" s="54"/>
      <c r="E163" s="54"/>
      <c r="F163" s="54"/>
      <c r="G163" s="54"/>
      <c r="H163" s="55"/>
      <c r="I163" s="55"/>
    </row>
    <row r="164" spans="4:9" ht="14.25" customHeight="1" x14ac:dyDescent="0.25">
      <c r="D164" s="54"/>
      <c r="E164" s="54"/>
      <c r="F164" s="54"/>
      <c r="G164" s="54"/>
      <c r="H164" s="55"/>
      <c r="I164" s="55"/>
    </row>
    <row r="165" spans="4:9" ht="14.25" customHeight="1" x14ac:dyDescent="0.25">
      <c r="D165" s="54"/>
      <c r="E165" s="54"/>
      <c r="F165" s="54"/>
      <c r="G165" s="54"/>
      <c r="H165" s="55"/>
      <c r="I165" s="55"/>
    </row>
    <row r="166" spans="4:9" ht="14.25" customHeight="1" x14ac:dyDescent="0.25">
      <c r="D166" s="54"/>
      <c r="E166" s="54"/>
      <c r="F166" s="54"/>
      <c r="G166" s="54"/>
      <c r="H166" s="55"/>
      <c r="I166" s="55"/>
    </row>
    <row r="167" spans="4:9" ht="14.25" customHeight="1" x14ac:dyDescent="0.25">
      <c r="D167" s="54"/>
      <c r="E167" s="54"/>
      <c r="F167" s="54"/>
      <c r="G167" s="54"/>
      <c r="H167" s="55"/>
      <c r="I167" s="55"/>
    </row>
    <row r="168" spans="4:9" ht="14.25" customHeight="1" x14ac:dyDescent="0.25">
      <c r="D168" s="54"/>
      <c r="E168" s="54"/>
      <c r="F168" s="54"/>
      <c r="G168" s="54"/>
      <c r="H168" s="55"/>
      <c r="I168" s="55"/>
    </row>
    <row r="169" spans="4:9" ht="14.25" customHeight="1" x14ac:dyDescent="0.25">
      <c r="D169" s="54"/>
      <c r="E169" s="54"/>
      <c r="F169" s="54"/>
      <c r="G169" s="54"/>
      <c r="H169" s="55"/>
      <c r="I169" s="55"/>
    </row>
    <row r="170" spans="4:9" ht="14.25" customHeight="1" x14ac:dyDescent="0.25">
      <c r="D170" s="54"/>
      <c r="E170" s="54"/>
      <c r="F170" s="54"/>
      <c r="G170" s="54"/>
      <c r="H170" s="55"/>
      <c r="I170" s="55"/>
    </row>
    <row r="171" spans="4:9" ht="14.25" customHeight="1" x14ac:dyDescent="0.25">
      <c r="D171" s="54"/>
      <c r="E171" s="54"/>
      <c r="F171" s="54"/>
      <c r="G171" s="54"/>
      <c r="H171" s="55"/>
      <c r="I171" s="55"/>
    </row>
    <row r="172" spans="4:9" ht="14.25" customHeight="1" x14ac:dyDescent="0.25">
      <c r="D172" s="54"/>
      <c r="E172" s="54"/>
      <c r="F172" s="54"/>
      <c r="G172" s="54"/>
      <c r="H172" s="55"/>
      <c r="I172" s="55"/>
    </row>
    <row r="173" spans="4:9" ht="14.25" customHeight="1" x14ac:dyDescent="0.25">
      <c r="D173" s="54"/>
      <c r="E173" s="54"/>
      <c r="F173" s="54"/>
      <c r="G173" s="54"/>
      <c r="H173" s="55"/>
      <c r="I173" s="55"/>
    </row>
    <row r="174" spans="4:9" ht="14.25" customHeight="1" x14ac:dyDescent="0.25">
      <c r="D174" s="54"/>
      <c r="E174" s="54"/>
      <c r="F174" s="54"/>
      <c r="G174" s="54"/>
      <c r="H174" s="55"/>
      <c r="I174" s="55"/>
    </row>
    <row r="175" spans="4:9" ht="14.25" customHeight="1" x14ac:dyDescent="0.25">
      <c r="D175" s="54"/>
      <c r="E175" s="54"/>
      <c r="F175" s="54"/>
      <c r="G175" s="54"/>
      <c r="H175" s="55"/>
      <c r="I175" s="55"/>
    </row>
    <row r="176" spans="4:9" ht="14.25" customHeight="1" x14ac:dyDescent="0.25">
      <c r="D176" s="54"/>
      <c r="E176" s="54"/>
      <c r="F176" s="54"/>
      <c r="G176" s="54"/>
      <c r="H176" s="55"/>
      <c r="I176" s="55"/>
    </row>
    <row r="177" spans="4:10" ht="14.25" customHeight="1" x14ac:dyDescent="0.25">
      <c r="D177" s="54"/>
      <c r="E177" s="54"/>
      <c r="F177" s="54"/>
      <c r="G177" s="54"/>
      <c r="H177" s="55"/>
      <c r="I177" s="55"/>
    </row>
    <row r="178" spans="4:10" ht="14.25" customHeight="1" x14ac:dyDescent="0.25">
      <c r="D178" s="54"/>
      <c r="E178" s="54"/>
      <c r="F178" s="54"/>
      <c r="G178" s="54"/>
      <c r="H178" s="55"/>
      <c r="I178" s="55"/>
    </row>
    <row r="179" spans="4:10" ht="14.25" customHeight="1" x14ac:dyDescent="0.25">
      <c r="D179" s="54"/>
      <c r="E179" s="54"/>
      <c r="F179" s="54"/>
      <c r="G179" s="54"/>
      <c r="H179" s="55"/>
      <c r="I179" s="55"/>
    </row>
    <row r="180" spans="4:10" ht="14.25" customHeight="1" x14ac:dyDescent="0.25">
      <c r="D180" s="54"/>
      <c r="E180" s="54"/>
      <c r="F180" s="54"/>
      <c r="G180" s="54"/>
      <c r="H180" s="55"/>
      <c r="I180" s="55"/>
    </row>
    <row r="181" spans="4:10" ht="14.25" customHeight="1" x14ac:dyDescent="0.25">
      <c r="D181" s="54"/>
      <c r="E181" s="54"/>
      <c r="F181" s="54"/>
      <c r="G181" s="54"/>
      <c r="H181" s="55"/>
      <c r="I181" s="55"/>
    </row>
    <row r="182" spans="4:10" ht="14.25" customHeight="1" x14ac:dyDescent="0.25">
      <c r="D182" s="54"/>
      <c r="E182" s="54"/>
      <c r="F182" s="54"/>
      <c r="G182" s="54"/>
      <c r="H182" s="55"/>
      <c r="I182" s="55"/>
      <c r="J182" s="54"/>
    </row>
    <row r="183" spans="4:10" ht="14.25" customHeight="1" x14ac:dyDescent="0.25">
      <c r="D183" s="54"/>
      <c r="E183" s="54"/>
      <c r="F183" s="54"/>
      <c r="G183" s="54"/>
      <c r="H183" s="55"/>
      <c r="I183" s="55"/>
      <c r="J183" s="54"/>
    </row>
    <row r="184" spans="4:10" ht="14.25" customHeight="1" x14ac:dyDescent="0.25">
      <c r="D184" s="54"/>
      <c r="E184" s="54"/>
      <c r="F184" s="54"/>
      <c r="G184" s="54"/>
      <c r="H184" s="55"/>
      <c r="I184" s="55"/>
    </row>
    <row r="185" spans="4:10" ht="14.25" customHeight="1" x14ac:dyDescent="0.25">
      <c r="D185" s="54"/>
      <c r="E185" s="54"/>
      <c r="F185" s="54"/>
      <c r="G185" s="54"/>
      <c r="H185" s="55"/>
      <c r="I185" s="55"/>
    </row>
    <row r="186" spans="4:10" ht="14.25" customHeight="1" x14ac:dyDescent="0.25">
      <c r="D186" s="54"/>
      <c r="E186" s="54"/>
      <c r="F186" s="54"/>
      <c r="G186" s="54"/>
      <c r="H186" s="55"/>
      <c r="I186" s="55"/>
    </row>
    <row r="187" spans="4:10" ht="14.25" customHeight="1" x14ac:dyDescent="0.25">
      <c r="D187" s="54"/>
      <c r="E187" s="54"/>
      <c r="F187" s="54"/>
      <c r="G187" s="54"/>
      <c r="H187" s="55"/>
      <c r="I187" s="55"/>
    </row>
    <row r="188" spans="4:10" ht="14.25" customHeight="1" x14ac:dyDescent="0.25">
      <c r="D188" s="54"/>
      <c r="E188" s="54"/>
      <c r="F188" s="54"/>
      <c r="G188" s="54"/>
      <c r="H188" s="55"/>
      <c r="I188" s="55"/>
    </row>
    <row r="189" spans="4:10" ht="14.25" customHeight="1" x14ac:dyDescent="0.25">
      <c r="D189" s="54"/>
      <c r="E189" s="54"/>
      <c r="F189" s="54"/>
      <c r="G189" s="54"/>
      <c r="H189" s="55"/>
      <c r="I189" s="55"/>
    </row>
    <row r="190" spans="4:10" ht="14.25" customHeight="1" x14ac:dyDescent="0.25">
      <c r="D190" s="54"/>
      <c r="E190" s="54"/>
      <c r="F190" s="54"/>
      <c r="G190" s="54"/>
      <c r="H190" s="55"/>
      <c r="I190" s="55"/>
    </row>
    <row r="191" spans="4:10" ht="14.25" customHeight="1" x14ac:dyDescent="0.25">
      <c r="D191" s="54"/>
      <c r="E191" s="54"/>
      <c r="F191" s="54"/>
      <c r="G191" s="54"/>
      <c r="H191" s="55"/>
      <c r="I191" s="55"/>
    </row>
    <row r="192" spans="4:10" ht="14.25" customHeight="1" x14ac:dyDescent="0.25">
      <c r="D192" s="54"/>
      <c r="E192" s="54"/>
      <c r="F192" s="54"/>
      <c r="G192" s="54"/>
      <c r="H192" s="55"/>
      <c r="I192" s="55"/>
    </row>
    <row r="193" spans="4:9" ht="14.25" customHeight="1" x14ac:dyDescent="0.25">
      <c r="D193" s="54"/>
      <c r="E193" s="54"/>
      <c r="F193" s="54"/>
      <c r="G193" s="54"/>
      <c r="H193" s="55"/>
      <c r="I193" s="55"/>
    </row>
    <row r="194" spans="4:9" ht="14.25" customHeight="1" x14ac:dyDescent="0.25">
      <c r="D194" s="54"/>
      <c r="E194" s="54"/>
      <c r="F194" s="54"/>
      <c r="G194" s="54"/>
      <c r="H194" s="55"/>
      <c r="I194" s="55"/>
    </row>
    <row r="195" spans="4:9" ht="14.25" customHeight="1" x14ac:dyDescent="0.25">
      <c r="D195" s="54"/>
      <c r="E195" s="54"/>
      <c r="F195" s="54"/>
      <c r="G195" s="54"/>
      <c r="H195" s="55"/>
      <c r="I195" s="55"/>
    </row>
    <row r="196" spans="4:9" ht="14.25" customHeight="1" x14ac:dyDescent="0.25">
      <c r="D196" s="54"/>
      <c r="E196" s="54"/>
      <c r="F196" s="54"/>
      <c r="G196" s="54"/>
      <c r="H196" s="55"/>
      <c r="I196" s="55"/>
    </row>
    <row r="197" spans="4:9" ht="14.25" customHeight="1" x14ac:dyDescent="0.25">
      <c r="D197" s="54"/>
      <c r="E197" s="54"/>
      <c r="F197" s="54"/>
      <c r="G197" s="54"/>
      <c r="H197" s="55"/>
      <c r="I197" s="55"/>
    </row>
    <row r="198" spans="4:9" ht="14.25" customHeight="1" x14ac:dyDescent="0.25">
      <c r="D198" s="54"/>
      <c r="E198" s="54"/>
      <c r="F198" s="54"/>
      <c r="G198" s="54"/>
      <c r="H198" s="55"/>
      <c r="I198" s="55"/>
    </row>
    <row r="199" spans="4:9" ht="14.25" customHeight="1" x14ac:dyDescent="0.25">
      <c r="D199" s="54"/>
      <c r="E199" s="54"/>
      <c r="F199" s="54"/>
      <c r="G199" s="54"/>
      <c r="H199" s="55"/>
      <c r="I199" s="55"/>
    </row>
    <row r="200" spans="4:9" ht="14.25" customHeight="1" x14ac:dyDescent="0.25">
      <c r="D200" s="54"/>
      <c r="E200" s="54"/>
      <c r="F200" s="54"/>
      <c r="G200" s="54"/>
      <c r="H200" s="55"/>
      <c r="I200" s="55"/>
    </row>
    <row r="201" spans="4:9" ht="14.25" customHeight="1" x14ac:dyDescent="0.25">
      <c r="D201" s="54"/>
      <c r="E201" s="54"/>
      <c r="F201" s="54"/>
      <c r="G201" s="54"/>
      <c r="H201" s="55"/>
      <c r="I201" s="55"/>
    </row>
    <row r="202" spans="4:9" ht="14.25" customHeight="1" x14ac:dyDescent="0.25">
      <c r="D202" s="54"/>
      <c r="E202" s="54"/>
      <c r="F202" s="54"/>
      <c r="G202" s="54"/>
      <c r="H202" s="55"/>
      <c r="I202" s="55"/>
    </row>
    <row r="203" spans="4:9" ht="14.25" customHeight="1" x14ac:dyDescent="0.25">
      <c r="D203" s="54"/>
      <c r="E203" s="54"/>
      <c r="F203" s="54"/>
      <c r="G203" s="54"/>
      <c r="H203" s="55"/>
      <c r="I203" s="55"/>
    </row>
    <row r="204" spans="4:9" ht="14.25" customHeight="1" x14ac:dyDescent="0.25">
      <c r="D204" s="54"/>
      <c r="E204" s="54"/>
      <c r="F204" s="54"/>
      <c r="G204" s="54"/>
      <c r="H204" s="55"/>
      <c r="I204" s="55"/>
    </row>
    <row r="205" spans="4:9" ht="14.25" customHeight="1" x14ac:dyDescent="0.25">
      <c r="D205" s="54"/>
      <c r="E205" s="54"/>
      <c r="F205" s="54"/>
      <c r="G205" s="54"/>
      <c r="H205" s="55"/>
      <c r="I205" s="55"/>
    </row>
    <row r="206" spans="4:9" ht="14.25" customHeight="1" x14ac:dyDescent="0.25">
      <c r="D206" s="54"/>
      <c r="E206" s="54"/>
      <c r="F206" s="54"/>
      <c r="G206" s="54"/>
      <c r="H206" s="55"/>
      <c r="I206" s="55"/>
    </row>
    <row r="207" spans="4:9" ht="14.25" customHeight="1" x14ac:dyDescent="0.25">
      <c r="D207" s="54"/>
      <c r="E207" s="54"/>
      <c r="F207" s="54"/>
      <c r="G207" s="54"/>
      <c r="H207" s="55"/>
      <c r="I207" s="55"/>
    </row>
    <row r="208" spans="4:9" ht="14.25" customHeight="1" x14ac:dyDescent="0.25">
      <c r="D208" s="54"/>
      <c r="E208" s="54"/>
      <c r="F208" s="54"/>
      <c r="G208" s="54"/>
      <c r="H208" s="55"/>
      <c r="I208" s="55"/>
    </row>
    <row r="209" spans="1:9" ht="14.25" customHeight="1" x14ac:dyDescent="0.25">
      <c r="D209" s="54"/>
      <c r="E209" s="54"/>
      <c r="F209" s="54"/>
      <c r="G209" s="54"/>
      <c r="H209" s="55"/>
      <c r="I209" s="55"/>
    </row>
    <row r="210" spans="1:9" ht="14.25" customHeight="1" x14ac:dyDescent="0.25">
      <c r="D210" s="54"/>
      <c r="E210" s="54"/>
      <c r="F210" s="54"/>
      <c r="G210" s="54"/>
      <c r="H210" s="55"/>
      <c r="I210" s="55"/>
    </row>
    <row r="211" spans="1:9" ht="14.25" customHeight="1" x14ac:dyDescent="0.25">
      <c r="D211" s="54"/>
      <c r="E211" s="54"/>
      <c r="F211" s="54"/>
      <c r="G211" s="54"/>
      <c r="H211" s="55"/>
      <c r="I211" s="55"/>
    </row>
    <row r="212" spans="1:9" ht="14.25" customHeight="1" x14ac:dyDescent="0.25">
      <c r="D212" s="54"/>
      <c r="E212" s="54"/>
      <c r="F212" s="54"/>
      <c r="G212" s="54"/>
      <c r="H212" s="55"/>
      <c r="I212" s="55"/>
    </row>
    <row r="213" spans="1:9" ht="14.25" customHeight="1" x14ac:dyDescent="0.25">
      <c r="D213" s="54"/>
      <c r="E213" s="54"/>
      <c r="F213" s="54"/>
      <c r="G213" s="54"/>
      <c r="H213" s="55"/>
      <c r="I213" s="55"/>
    </row>
    <row r="214" spans="1:9" ht="14.25" customHeight="1" x14ac:dyDescent="0.25">
      <c r="D214" s="54"/>
      <c r="E214" s="54"/>
      <c r="F214" s="54"/>
      <c r="G214" s="54"/>
      <c r="H214" s="55"/>
      <c r="I214" s="55"/>
    </row>
    <row r="215" spans="1:9" ht="14.25" customHeight="1" x14ac:dyDescent="0.25">
      <c r="D215" s="54"/>
      <c r="E215" s="54"/>
      <c r="F215" s="54"/>
      <c r="G215" s="54"/>
      <c r="H215" s="55"/>
      <c r="I215" s="55"/>
    </row>
    <row r="216" spans="1:9" ht="14.25" customHeight="1" x14ac:dyDescent="0.25">
      <c r="D216" s="54"/>
      <c r="E216" s="54"/>
      <c r="F216" s="54"/>
      <c r="G216" s="54"/>
      <c r="H216" s="55"/>
      <c r="I216" s="55"/>
    </row>
    <row r="217" spans="1:9" ht="14.25" customHeight="1" x14ac:dyDescent="0.25">
      <c r="D217" s="54"/>
      <c r="E217" s="54"/>
      <c r="F217" s="54"/>
      <c r="G217" s="54"/>
      <c r="H217" s="55"/>
      <c r="I217" s="55"/>
    </row>
    <row r="218" spans="1:9" ht="14.25" customHeight="1" x14ac:dyDescent="0.25">
      <c r="D218" s="54"/>
      <c r="E218" s="54"/>
      <c r="F218" s="54"/>
      <c r="G218" s="54"/>
      <c r="H218" s="55"/>
      <c r="I218" s="55"/>
    </row>
    <row r="219" spans="1:9" ht="14.25" customHeight="1" x14ac:dyDescent="0.25">
      <c r="D219" s="54"/>
      <c r="E219" s="54"/>
      <c r="F219" s="54"/>
      <c r="G219" s="54"/>
      <c r="H219" s="55"/>
      <c r="I219" s="55"/>
    </row>
    <row r="220" spans="1:9" ht="14.25" customHeight="1" x14ac:dyDescent="0.25">
      <c r="D220" s="54"/>
      <c r="E220" s="54"/>
      <c r="F220" s="54"/>
      <c r="G220" s="54"/>
      <c r="H220" s="55"/>
      <c r="I220" s="55"/>
    </row>
    <row r="221" spans="1:9" ht="14.25" customHeight="1" x14ac:dyDescent="0.25">
      <c r="D221" s="54"/>
      <c r="E221" s="54"/>
      <c r="F221" s="54"/>
      <c r="G221" s="54"/>
      <c r="H221" s="55"/>
      <c r="I221" s="55"/>
    </row>
    <row r="222" spans="1:9" ht="14.25" customHeight="1" x14ac:dyDescent="0.25">
      <c r="D222" s="54"/>
      <c r="E222" s="54"/>
      <c r="F222" s="54"/>
      <c r="G222" s="54"/>
      <c r="H222" s="55"/>
      <c r="I222" s="55"/>
    </row>
    <row r="223" spans="1:9" ht="14.25" customHeight="1" x14ac:dyDescent="0.25">
      <c r="D223" s="54"/>
      <c r="E223" s="54"/>
      <c r="F223" s="54"/>
      <c r="G223" s="54"/>
      <c r="H223" s="55"/>
      <c r="I223" s="55"/>
    </row>
    <row r="224" spans="1:9" ht="14.25" customHeight="1" x14ac:dyDescent="0.25">
      <c r="A224" s="54"/>
      <c r="C224"/>
    </row>
    <row r="225" spans="1:6" ht="14.25" customHeight="1" x14ac:dyDescent="0.25">
      <c r="A225" s="54"/>
      <c r="C225"/>
    </row>
    <row r="226" spans="1:6" ht="14.25" customHeight="1" x14ac:dyDescent="0.25">
      <c r="A226" s="54"/>
      <c r="C226"/>
    </row>
    <row r="227" spans="1:6" ht="14.25" customHeight="1" x14ac:dyDescent="0.25">
      <c r="A227" s="54"/>
      <c r="C227"/>
    </row>
    <row r="228" spans="1:6" ht="14.25" customHeight="1" x14ac:dyDescent="0.25">
      <c r="A228" s="54"/>
      <c r="C228"/>
    </row>
    <row r="229" spans="1:6" ht="14.25" customHeight="1" x14ac:dyDescent="0.25">
      <c r="A229" s="54"/>
      <c r="C229"/>
    </row>
    <row r="230" spans="1:6" ht="14.25" customHeight="1" x14ac:dyDescent="0.25">
      <c r="D230" s="55"/>
      <c r="E230" s="55"/>
      <c r="F230" s="54"/>
    </row>
    <row r="231" spans="1:6" ht="14.25" customHeight="1" x14ac:dyDescent="0.2">
      <c r="C231"/>
    </row>
    <row r="232" spans="1:6" ht="14.25" customHeight="1" x14ac:dyDescent="0.2">
      <c r="C232"/>
    </row>
    <row r="233" spans="1:6" ht="14.25" customHeight="1" x14ac:dyDescent="0.25">
      <c r="A233" s="54"/>
      <c r="C233"/>
    </row>
    <row r="234" spans="1:6" ht="14.25" customHeight="1" x14ac:dyDescent="0.25">
      <c r="A234" s="54"/>
      <c r="C234"/>
    </row>
    <row r="235" spans="1:6" ht="14.25" customHeight="1" x14ac:dyDescent="0.25">
      <c r="A235" s="54"/>
      <c r="C235"/>
    </row>
    <row r="236" spans="1:6" ht="14.25" customHeight="1" x14ac:dyDescent="0.25">
      <c r="A236" s="54"/>
      <c r="C236"/>
    </row>
    <row r="237" spans="1:6" ht="14.25" customHeight="1" x14ac:dyDescent="0.25">
      <c r="A237" s="54"/>
      <c r="C237"/>
    </row>
    <row r="238" spans="1:6" ht="14.25" customHeight="1" x14ac:dyDescent="0.25">
      <c r="A238" s="54"/>
      <c r="C238"/>
    </row>
    <row r="239" spans="1:6" ht="14.25" customHeight="1" x14ac:dyDescent="0.25">
      <c r="A239" s="54"/>
      <c r="C239"/>
    </row>
    <row r="240" spans="1:6" ht="14.25" customHeight="1" x14ac:dyDescent="0.25">
      <c r="A240" s="54"/>
      <c r="C240"/>
    </row>
    <row r="241" spans="1:3" ht="14.25" customHeight="1" x14ac:dyDescent="0.25">
      <c r="A241" s="54"/>
      <c r="C241"/>
    </row>
    <row r="242" spans="1:3" ht="14.25" customHeight="1" x14ac:dyDescent="0.25">
      <c r="A242" s="54"/>
      <c r="C242"/>
    </row>
    <row r="243" spans="1:3" ht="14.25" customHeight="1" x14ac:dyDescent="0.25">
      <c r="A243" s="54"/>
      <c r="C243"/>
    </row>
    <row r="244" spans="1:3" ht="14.25" customHeight="1" x14ac:dyDescent="0.25">
      <c r="A244" s="54"/>
      <c r="C244"/>
    </row>
    <row r="245" spans="1:3" ht="14.25" customHeight="1" x14ac:dyDescent="0.25">
      <c r="A245" s="54"/>
      <c r="C245"/>
    </row>
    <row r="246" spans="1:3" ht="14.25" customHeight="1" x14ac:dyDescent="0.25">
      <c r="A246" s="54"/>
      <c r="C246"/>
    </row>
    <row r="247" spans="1:3" ht="14.25" customHeight="1" x14ac:dyDescent="0.25">
      <c r="A247" s="54"/>
      <c r="C247"/>
    </row>
    <row r="248" spans="1:3" ht="14.25" customHeight="1" x14ac:dyDescent="0.25">
      <c r="A248" s="54"/>
      <c r="C248"/>
    </row>
    <row r="249" spans="1:3" ht="14.25" customHeight="1" x14ac:dyDescent="0.25">
      <c r="A249" s="54"/>
      <c r="C249"/>
    </row>
    <row r="250" spans="1:3" ht="14.25" customHeight="1" x14ac:dyDescent="0.25">
      <c r="A250" s="54"/>
      <c r="C250"/>
    </row>
    <row r="251" spans="1:3" ht="14.25" customHeight="1" x14ac:dyDescent="0.25">
      <c r="A251" s="54"/>
      <c r="C251"/>
    </row>
    <row r="252" spans="1:3" ht="14.25" customHeight="1" x14ac:dyDescent="0.25">
      <c r="A252" s="54"/>
      <c r="C252"/>
    </row>
    <row r="253" spans="1:3" ht="14.25" customHeight="1" x14ac:dyDescent="0.25">
      <c r="A253" s="54"/>
      <c r="C253"/>
    </row>
    <row r="254" spans="1:3" ht="14.25" customHeight="1" x14ac:dyDescent="0.25">
      <c r="A254" s="54"/>
      <c r="C254"/>
    </row>
    <row r="255" spans="1:3" ht="14.25" customHeight="1" x14ac:dyDescent="0.25">
      <c r="A255" s="54"/>
      <c r="C255"/>
    </row>
    <row r="256" spans="1:3" ht="14.25" customHeight="1" x14ac:dyDescent="0.25">
      <c r="A256" s="54"/>
      <c r="C256"/>
    </row>
    <row r="257" spans="1:3" ht="14.25" customHeight="1" x14ac:dyDescent="0.25">
      <c r="A257" s="54"/>
      <c r="C257"/>
    </row>
    <row r="258" spans="1:3" ht="14.25" customHeight="1" x14ac:dyDescent="0.25">
      <c r="A258" s="54"/>
      <c r="C258"/>
    </row>
    <row r="259" spans="1:3" ht="14.25" customHeight="1" x14ac:dyDescent="0.25">
      <c r="A259" s="54"/>
      <c r="C259"/>
    </row>
    <row r="260" spans="1:3" ht="14.25" customHeight="1" x14ac:dyDescent="0.25">
      <c r="A260" s="54"/>
      <c r="C260"/>
    </row>
    <row r="261" spans="1:3" ht="14.25" customHeight="1" x14ac:dyDescent="0.25">
      <c r="A261" s="54"/>
      <c r="C261"/>
    </row>
    <row r="262" spans="1:3" ht="14.25" customHeight="1" x14ac:dyDescent="0.25">
      <c r="A262" s="54"/>
      <c r="C262"/>
    </row>
    <row r="263" spans="1:3" ht="14.25" customHeight="1" x14ac:dyDescent="0.25">
      <c r="A263" s="54"/>
      <c r="C263"/>
    </row>
    <row r="264" spans="1:3" ht="14.25" customHeight="1" x14ac:dyDescent="0.25">
      <c r="A264" s="54"/>
      <c r="C264"/>
    </row>
    <row r="265" spans="1:3" ht="14.25" customHeight="1" x14ac:dyDescent="0.25">
      <c r="A265" s="54"/>
      <c r="C265"/>
    </row>
    <row r="266" spans="1:3" ht="14.25" customHeight="1" x14ac:dyDescent="0.25">
      <c r="A266" s="54"/>
      <c r="C266"/>
    </row>
    <row r="267" spans="1:3" ht="14.25" customHeight="1" x14ac:dyDescent="0.25">
      <c r="A267" s="54"/>
      <c r="C267"/>
    </row>
    <row r="268" spans="1:3" ht="14.25" customHeight="1" x14ac:dyDescent="0.25">
      <c r="A268" s="54"/>
      <c r="C268"/>
    </row>
    <row r="269" spans="1:3" ht="14.25" customHeight="1" x14ac:dyDescent="0.25">
      <c r="A269" s="54"/>
      <c r="C269"/>
    </row>
    <row r="270" spans="1:3" ht="14.25" customHeight="1" x14ac:dyDescent="0.25">
      <c r="A270" s="54"/>
      <c r="C270"/>
    </row>
    <row r="271" spans="1:3" ht="14.25" customHeight="1" x14ac:dyDescent="0.25">
      <c r="A271" s="54"/>
      <c r="C271"/>
    </row>
    <row r="272" spans="1:3" ht="14.25" customHeight="1" x14ac:dyDescent="0.25">
      <c r="A272" s="54"/>
      <c r="C272"/>
    </row>
    <row r="273" spans="1:3" ht="14.25" customHeight="1" x14ac:dyDescent="0.25">
      <c r="A273" s="54"/>
      <c r="C273"/>
    </row>
    <row r="274" spans="1:3" ht="14.25" customHeight="1" x14ac:dyDescent="0.25">
      <c r="A274" s="54"/>
      <c r="C274"/>
    </row>
    <row r="275" spans="1:3" ht="14.25" customHeight="1" x14ac:dyDescent="0.25">
      <c r="A275" s="54"/>
      <c r="C275"/>
    </row>
    <row r="276" spans="1:3" ht="14.25" customHeight="1" x14ac:dyDescent="0.25">
      <c r="A276" s="54"/>
      <c r="C276"/>
    </row>
    <row r="277" spans="1:3" ht="14.25" customHeight="1" x14ac:dyDescent="0.25">
      <c r="A277" s="54"/>
      <c r="C277"/>
    </row>
    <row r="278" spans="1:3" ht="14.25" customHeight="1" x14ac:dyDescent="0.25">
      <c r="A278" s="54"/>
      <c r="C278"/>
    </row>
    <row r="279" spans="1:3" ht="14.25" customHeight="1" x14ac:dyDescent="0.25">
      <c r="A279" s="54"/>
      <c r="C279"/>
    </row>
    <row r="280" spans="1:3" ht="14.25" customHeight="1" x14ac:dyDescent="0.25">
      <c r="A280" s="54"/>
      <c r="C280"/>
    </row>
    <row r="281" spans="1:3" ht="14.25" customHeight="1" x14ac:dyDescent="0.25">
      <c r="A281" s="54"/>
      <c r="C281"/>
    </row>
    <row r="282" spans="1:3" ht="14.25" customHeight="1" x14ac:dyDescent="0.25">
      <c r="A282" s="54"/>
      <c r="C282"/>
    </row>
    <row r="283" spans="1:3" ht="14.25" customHeight="1" x14ac:dyDescent="0.25">
      <c r="A283" s="54"/>
      <c r="C283"/>
    </row>
    <row r="284" spans="1:3" ht="14.25" customHeight="1" x14ac:dyDescent="0.25">
      <c r="A284" s="54"/>
      <c r="C284"/>
    </row>
    <row r="285" spans="1:3" ht="14.25" customHeight="1" x14ac:dyDescent="0.25">
      <c r="A285" s="54"/>
      <c r="C285"/>
    </row>
    <row r="286" spans="1:3" ht="14.25" customHeight="1" x14ac:dyDescent="0.25">
      <c r="A286" s="54"/>
      <c r="C286"/>
    </row>
    <row r="287" spans="1:3" ht="14.25" customHeight="1" x14ac:dyDescent="0.25">
      <c r="A287" s="54"/>
      <c r="C287"/>
    </row>
    <row r="288" spans="1:3" ht="14.25" customHeight="1" x14ac:dyDescent="0.25">
      <c r="A288" s="54"/>
      <c r="C288"/>
    </row>
    <row r="289" spans="1:3" ht="14.25" customHeight="1" x14ac:dyDescent="0.25">
      <c r="A289" s="54"/>
      <c r="C289"/>
    </row>
    <row r="290" spans="1:3" ht="14.25" customHeight="1" x14ac:dyDescent="0.25">
      <c r="A290" s="54"/>
      <c r="C290"/>
    </row>
    <row r="291" spans="1:3" ht="14.25" customHeight="1" x14ac:dyDescent="0.25">
      <c r="A291" s="54"/>
      <c r="C291"/>
    </row>
    <row r="292" spans="1:3" ht="14.25" customHeight="1" x14ac:dyDescent="0.25">
      <c r="A292" s="54"/>
      <c r="C292"/>
    </row>
    <row r="293" spans="1:3" ht="14.25" customHeight="1" x14ac:dyDescent="0.25">
      <c r="A293" s="54"/>
      <c r="C293"/>
    </row>
    <row r="294" spans="1:3" ht="14.25" customHeight="1" x14ac:dyDescent="0.25">
      <c r="A294" s="54"/>
      <c r="C294"/>
    </row>
    <row r="295" spans="1:3" ht="14.25" customHeight="1" x14ac:dyDescent="0.25">
      <c r="A295" s="54"/>
      <c r="C295"/>
    </row>
    <row r="296" spans="1:3" ht="14.25" customHeight="1" x14ac:dyDescent="0.25">
      <c r="A296" s="54"/>
      <c r="C296"/>
    </row>
    <row r="297" spans="1:3" ht="14.25" customHeight="1" x14ac:dyDescent="0.25">
      <c r="A297" s="54"/>
      <c r="C297"/>
    </row>
    <row r="298" spans="1:3" ht="14.25" customHeight="1" x14ac:dyDescent="0.25">
      <c r="A298" s="54"/>
      <c r="C298"/>
    </row>
    <row r="299" spans="1:3" ht="14.25" customHeight="1" x14ac:dyDescent="0.25">
      <c r="A299" s="54"/>
      <c r="C299"/>
    </row>
    <row r="300" spans="1:3" ht="14.25" customHeight="1" x14ac:dyDescent="0.25">
      <c r="A300" s="54"/>
      <c r="C300"/>
    </row>
    <row r="301" spans="1:3" ht="14.25" customHeight="1" x14ac:dyDescent="0.25">
      <c r="A301" s="54"/>
      <c r="C301"/>
    </row>
    <row r="302" spans="1:3" ht="14.25" customHeight="1" x14ac:dyDescent="0.25">
      <c r="A302" s="54"/>
      <c r="C302"/>
    </row>
    <row r="303" spans="1:3" ht="14.25" customHeight="1" x14ac:dyDescent="0.25">
      <c r="A303" s="54"/>
      <c r="C303"/>
    </row>
    <row r="304" spans="1:3" ht="14.25" customHeight="1" x14ac:dyDescent="0.25">
      <c r="A304" s="54"/>
      <c r="C304"/>
    </row>
    <row r="305" spans="1:3" ht="14.25" customHeight="1" x14ac:dyDescent="0.25">
      <c r="A305" s="54"/>
      <c r="C305"/>
    </row>
    <row r="306" spans="1:3" ht="14.25" customHeight="1" x14ac:dyDescent="0.25">
      <c r="A306" s="54"/>
      <c r="C306"/>
    </row>
    <row r="307" spans="1:3" ht="14.25" customHeight="1" x14ac:dyDescent="0.25">
      <c r="A307" s="54"/>
      <c r="C307"/>
    </row>
    <row r="308" spans="1:3" ht="14.25" customHeight="1" x14ac:dyDescent="0.25">
      <c r="A308" s="54"/>
      <c r="C308"/>
    </row>
    <row r="309" spans="1:3" ht="14.25" customHeight="1" x14ac:dyDescent="0.25">
      <c r="A309" s="54"/>
      <c r="C309"/>
    </row>
    <row r="310" spans="1:3" ht="14.25" customHeight="1" x14ac:dyDescent="0.25">
      <c r="A310" s="54"/>
      <c r="C310"/>
    </row>
    <row r="311" spans="1:3" ht="14.25" customHeight="1" x14ac:dyDescent="0.25">
      <c r="A311" s="54"/>
      <c r="C311"/>
    </row>
    <row r="312" spans="1:3" ht="14.25" customHeight="1" x14ac:dyDescent="0.25">
      <c r="A312" s="54"/>
      <c r="C312"/>
    </row>
    <row r="313" spans="1:3" ht="14.25" customHeight="1" x14ac:dyDescent="0.25">
      <c r="A313" s="54"/>
      <c r="C313"/>
    </row>
    <row r="314" spans="1:3" ht="14.25" customHeight="1" x14ac:dyDescent="0.25">
      <c r="A314" s="54"/>
      <c r="C314"/>
    </row>
    <row r="315" spans="1:3" ht="14.25" customHeight="1" x14ac:dyDescent="0.25">
      <c r="A315" s="54"/>
      <c r="C315"/>
    </row>
    <row r="316" spans="1:3" ht="14.25" customHeight="1" x14ac:dyDescent="0.25">
      <c r="A316" s="54"/>
      <c r="C316"/>
    </row>
    <row r="317" spans="1:3" ht="14.25" customHeight="1" x14ac:dyDescent="0.25">
      <c r="A317" s="54"/>
      <c r="C317"/>
    </row>
    <row r="318" spans="1:3" ht="14.25" customHeight="1" x14ac:dyDescent="0.25">
      <c r="A318" s="54"/>
      <c r="C318"/>
    </row>
    <row r="319" spans="1:3" ht="14.25" customHeight="1" x14ac:dyDescent="0.25">
      <c r="A319" s="54"/>
      <c r="C319"/>
    </row>
    <row r="320" spans="1:3" ht="14.25" customHeight="1" x14ac:dyDescent="0.25">
      <c r="A320" s="54"/>
      <c r="C320"/>
    </row>
    <row r="321" spans="1:10" ht="14.25" customHeight="1" x14ac:dyDescent="0.25">
      <c r="A321" s="54"/>
      <c r="C321"/>
    </row>
    <row r="322" spans="1:10" ht="14.25" customHeight="1" x14ac:dyDescent="0.25">
      <c r="A322" s="54"/>
      <c r="C322"/>
    </row>
    <row r="323" spans="1:10" ht="14.25" customHeight="1" x14ac:dyDescent="0.25">
      <c r="A323" s="54"/>
      <c r="C323"/>
    </row>
    <row r="324" spans="1:10" ht="14.25" customHeight="1" x14ac:dyDescent="0.25">
      <c r="A324" s="54"/>
      <c r="C324"/>
    </row>
    <row r="325" spans="1:10" ht="14.25" customHeight="1" x14ac:dyDescent="0.25">
      <c r="A325" s="54"/>
      <c r="C325"/>
    </row>
    <row r="326" spans="1:10" ht="14.25" customHeight="1" x14ac:dyDescent="0.25">
      <c r="A326" s="54"/>
      <c r="C326"/>
    </row>
    <row r="327" spans="1:10" ht="14.25" customHeight="1" x14ac:dyDescent="0.25">
      <c r="A327" s="54"/>
      <c r="C327"/>
    </row>
    <row r="328" spans="1:10" ht="14.25" customHeight="1" x14ac:dyDescent="0.25">
      <c r="A328" s="54"/>
      <c r="C328"/>
    </row>
    <row r="329" spans="1:10" ht="14.25" customHeight="1" x14ac:dyDescent="0.25">
      <c r="A329" s="54"/>
      <c r="C329"/>
    </row>
    <row r="330" spans="1:10" ht="14.25" customHeight="1" x14ac:dyDescent="0.25">
      <c r="A330" s="54"/>
      <c r="C330"/>
    </row>
    <row r="331" spans="1:10" ht="14.25" customHeight="1" x14ac:dyDescent="0.25">
      <c r="A331" s="54"/>
      <c r="C331"/>
    </row>
    <row r="332" spans="1:10" ht="14.25" customHeight="1" x14ac:dyDescent="0.25">
      <c r="D332" s="54"/>
      <c r="E332" s="54"/>
      <c r="F332" s="54"/>
      <c r="G332" s="54"/>
      <c r="H332" s="55"/>
      <c r="I332" s="55"/>
      <c r="J332" s="54"/>
    </row>
    <row r="333" spans="1:10" ht="14.25" customHeight="1" x14ac:dyDescent="0.25">
      <c r="C333"/>
      <c r="J333" s="54"/>
    </row>
    <row r="334" spans="1:10" ht="14.25" customHeight="1" x14ac:dyDescent="0.25">
      <c r="C334"/>
      <c r="J334" s="54"/>
    </row>
    <row r="335" spans="1:10" ht="14.25" customHeight="1" x14ac:dyDescent="0.25">
      <c r="C335"/>
      <c r="J335" s="54"/>
    </row>
    <row r="336" spans="1:10" ht="14.25" customHeight="1" x14ac:dyDescent="0.25">
      <c r="C336"/>
      <c r="J336" s="54"/>
    </row>
    <row r="337" spans="3:10" ht="14.25" customHeight="1" x14ac:dyDescent="0.25">
      <c r="C337"/>
      <c r="J337" s="54"/>
    </row>
    <row r="338" spans="3:10" ht="14.25" customHeight="1" x14ac:dyDescent="0.25">
      <c r="C338"/>
      <c r="J338" s="54"/>
    </row>
    <row r="339" spans="3:10" ht="14.25" customHeight="1" x14ac:dyDescent="0.25">
      <c r="C339"/>
      <c r="J339" s="54"/>
    </row>
    <row r="340" spans="3:10" ht="14.25" customHeight="1" x14ac:dyDescent="0.25">
      <c r="C340"/>
      <c r="J340" s="54"/>
    </row>
    <row r="341" spans="3:10" ht="14.25" customHeight="1" x14ac:dyDescent="0.2">
      <c r="C341"/>
    </row>
    <row r="342" spans="3:10" ht="14.25" customHeight="1" x14ac:dyDescent="0.2">
      <c r="C342"/>
    </row>
    <row r="343" spans="3:10" ht="14.25" customHeight="1" x14ac:dyDescent="0.2">
      <c r="C343"/>
    </row>
    <row r="344" spans="3:10" ht="14.25" customHeight="1" x14ac:dyDescent="0.2">
      <c r="C344"/>
    </row>
    <row r="345" spans="3:10" ht="14.25" customHeight="1" x14ac:dyDescent="0.2">
      <c r="C345"/>
    </row>
    <row r="346" spans="3:10" ht="14.25" customHeight="1" x14ac:dyDescent="0.2">
      <c r="C346"/>
    </row>
    <row r="347" spans="3:10" ht="14.25" customHeight="1" x14ac:dyDescent="0.2">
      <c r="C347"/>
    </row>
    <row r="348" spans="3:10" ht="14.25" customHeight="1" x14ac:dyDescent="0.2">
      <c r="C348"/>
    </row>
    <row r="349" spans="3:10" ht="14.25" customHeight="1" x14ac:dyDescent="0.2">
      <c r="C349"/>
    </row>
    <row r="350" spans="3:10" ht="14.25" customHeight="1" x14ac:dyDescent="0.2">
      <c r="C350"/>
    </row>
    <row r="351" spans="3:10" ht="14.25" customHeight="1" x14ac:dyDescent="0.2">
      <c r="C351"/>
    </row>
    <row r="352" spans="3:10" ht="14.25" customHeight="1" x14ac:dyDescent="0.2">
      <c r="C352"/>
    </row>
    <row r="353" spans="3:3" ht="14.25" customHeight="1" x14ac:dyDescent="0.2">
      <c r="C353"/>
    </row>
    <row r="354" spans="3:3" ht="14.25" customHeight="1" x14ac:dyDescent="0.2">
      <c r="C354"/>
    </row>
    <row r="355" spans="3:3" ht="14.25" customHeight="1" x14ac:dyDescent="0.2">
      <c r="C355"/>
    </row>
    <row r="356" spans="3:3" ht="14.25" customHeight="1" x14ac:dyDescent="0.2">
      <c r="C356"/>
    </row>
    <row r="357" spans="3:3" ht="14.25" customHeight="1" x14ac:dyDescent="0.2">
      <c r="C357"/>
    </row>
    <row r="358" spans="3:3" ht="14.25" customHeight="1" x14ac:dyDescent="0.2">
      <c r="C358"/>
    </row>
    <row r="359" spans="3:3" ht="14.25" customHeight="1" x14ac:dyDescent="0.2">
      <c r="C359"/>
    </row>
    <row r="360" spans="3:3" ht="14.25" customHeight="1" x14ac:dyDescent="0.2">
      <c r="C360"/>
    </row>
    <row r="361" spans="3:3" ht="14.25" customHeight="1" x14ac:dyDescent="0.2">
      <c r="C361"/>
    </row>
    <row r="362" spans="3:3" ht="14.25" customHeight="1" x14ac:dyDescent="0.2">
      <c r="C362"/>
    </row>
    <row r="363" spans="3:3" ht="14.25" customHeight="1" x14ac:dyDescent="0.2">
      <c r="C363"/>
    </row>
    <row r="364" spans="3:3" ht="14.25" customHeight="1" x14ac:dyDescent="0.2">
      <c r="C364"/>
    </row>
    <row r="365" spans="3:3" ht="14.25" customHeight="1" x14ac:dyDescent="0.2">
      <c r="C365"/>
    </row>
    <row r="366" spans="3:3" ht="14.25" customHeight="1" x14ac:dyDescent="0.2">
      <c r="C366"/>
    </row>
    <row r="367" spans="3:3" ht="14.25" customHeight="1" x14ac:dyDescent="0.2">
      <c r="C367"/>
    </row>
    <row r="368" spans="3:3" ht="14.25" customHeight="1" x14ac:dyDescent="0.2">
      <c r="C368"/>
    </row>
    <row r="369" spans="3:3" ht="14.25" customHeight="1" x14ac:dyDescent="0.2">
      <c r="C369"/>
    </row>
    <row r="370" spans="3:3" ht="14.25" customHeight="1" x14ac:dyDescent="0.2">
      <c r="C370"/>
    </row>
    <row r="371" spans="3:3" ht="14.25" customHeight="1" x14ac:dyDescent="0.2">
      <c r="C371"/>
    </row>
    <row r="372" spans="3:3" ht="14.25" customHeight="1" x14ac:dyDescent="0.2">
      <c r="C372"/>
    </row>
    <row r="373" spans="3:3" ht="14.25" customHeight="1" x14ac:dyDescent="0.2">
      <c r="C373"/>
    </row>
    <row r="374" spans="3:3" ht="14.25" customHeight="1" x14ac:dyDescent="0.2">
      <c r="C374"/>
    </row>
    <row r="375" spans="3:3" ht="14.25" customHeight="1" x14ac:dyDescent="0.2">
      <c r="C375"/>
    </row>
    <row r="376" spans="3:3" ht="14.25" customHeight="1" x14ac:dyDescent="0.2">
      <c r="C376"/>
    </row>
    <row r="377" spans="3:3" ht="14.25" customHeight="1" x14ac:dyDescent="0.2">
      <c r="C377"/>
    </row>
    <row r="378" spans="3:3" ht="14.25" customHeight="1" x14ac:dyDescent="0.2">
      <c r="C378"/>
    </row>
    <row r="379" spans="3:3" ht="14.25" customHeight="1" x14ac:dyDescent="0.2">
      <c r="C379"/>
    </row>
    <row r="380" spans="3:3" ht="14.25" customHeight="1" x14ac:dyDescent="0.2">
      <c r="C380"/>
    </row>
    <row r="381" spans="3:3" ht="14.25" customHeight="1" x14ac:dyDescent="0.2">
      <c r="C381"/>
    </row>
    <row r="382" spans="3:3" ht="14.25" customHeight="1" x14ac:dyDescent="0.2">
      <c r="C382"/>
    </row>
    <row r="383" spans="3:3" ht="14.25" customHeight="1" x14ac:dyDescent="0.2">
      <c r="C383"/>
    </row>
    <row r="384" spans="3:3" ht="14.25" customHeight="1" x14ac:dyDescent="0.2">
      <c r="C384"/>
    </row>
    <row r="385" spans="3:3" ht="14.25" customHeight="1" x14ac:dyDescent="0.2">
      <c r="C385"/>
    </row>
    <row r="386" spans="3:3" ht="14.25" customHeight="1" x14ac:dyDescent="0.2">
      <c r="C386"/>
    </row>
    <row r="387" spans="3:3" ht="14.25" customHeight="1" x14ac:dyDescent="0.2">
      <c r="C387"/>
    </row>
    <row r="388" spans="3:3" ht="14.25" customHeight="1" x14ac:dyDescent="0.2">
      <c r="C388"/>
    </row>
    <row r="389" spans="3:3" ht="14.25" customHeight="1" x14ac:dyDescent="0.2">
      <c r="C389"/>
    </row>
    <row r="390" spans="3:3" ht="14.25" customHeight="1" x14ac:dyDescent="0.2">
      <c r="C390"/>
    </row>
    <row r="391" spans="3:3" ht="14.25" customHeight="1" x14ac:dyDescent="0.2">
      <c r="C391"/>
    </row>
    <row r="392" spans="3:3" ht="14.25" customHeight="1" x14ac:dyDescent="0.2">
      <c r="C392"/>
    </row>
    <row r="393" spans="3:3" ht="14.25" customHeight="1" x14ac:dyDescent="0.2">
      <c r="C393"/>
    </row>
    <row r="394" spans="3:3" ht="14.25" customHeight="1" x14ac:dyDescent="0.2">
      <c r="C394"/>
    </row>
    <row r="395" spans="3:3" ht="14.25" customHeight="1" x14ac:dyDescent="0.2">
      <c r="C395"/>
    </row>
    <row r="396" spans="3:3" ht="14.25" customHeight="1" x14ac:dyDescent="0.2">
      <c r="C396"/>
    </row>
    <row r="397" spans="3:3" ht="14.25" customHeight="1" x14ac:dyDescent="0.2">
      <c r="C397"/>
    </row>
    <row r="398" spans="3:3" ht="14.25" customHeight="1" x14ac:dyDescent="0.2">
      <c r="C398"/>
    </row>
    <row r="399" spans="3:3" ht="14.25" customHeight="1" x14ac:dyDescent="0.2">
      <c r="C399"/>
    </row>
    <row r="400" spans="3:3" ht="14.25" customHeight="1" x14ac:dyDescent="0.2">
      <c r="C400"/>
    </row>
    <row r="401" spans="3:3" ht="14.25" customHeight="1" x14ac:dyDescent="0.2">
      <c r="C401"/>
    </row>
    <row r="402" spans="3:3" ht="14.25" customHeight="1" x14ac:dyDescent="0.2">
      <c r="C402"/>
    </row>
    <row r="403" spans="3:3" ht="14.25" customHeight="1" x14ac:dyDescent="0.2">
      <c r="C403"/>
    </row>
    <row r="404" spans="3:3" ht="14.25" customHeight="1" x14ac:dyDescent="0.2">
      <c r="C404"/>
    </row>
    <row r="405" spans="3:3" ht="14.25" customHeight="1" x14ac:dyDescent="0.2">
      <c r="C405"/>
    </row>
    <row r="406" spans="3:3" ht="14.25" customHeight="1" x14ac:dyDescent="0.2">
      <c r="C406"/>
    </row>
    <row r="407" spans="3:3" ht="14.25" customHeight="1" x14ac:dyDescent="0.2">
      <c r="C407"/>
    </row>
    <row r="408" spans="3:3" ht="14.25" customHeight="1" x14ac:dyDescent="0.2">
      <c r="C408"/>
    </row>
    <row r="409" spans="3:3" ht="14.25" customHeight="1" x14ac:dyDescent="0.2">
      <c r="C409"/>
    </row>
    <row r="410" spans="3:3" ht="14.25" customHeight="1" x14ac:dyDescent="0.2">
      <c r="C410"/>
    </row>
    <row r="411" spans="3:3" ht="14.25" customHeight="1" x14ac:dyDescent="0.2">
      <c r="C411"/>
    </row>
    <row r="412" spans="3:3" ht="14.25" customHeight="1" x14ac:dyDescent="0.2">
      <c r="C412"/>
    </row>
    <row r="413" spans="3:3" ht="14.25" customHeight="1" x14ac:dyDescent="0.2">
      <c r="C413"/>
    </row>
    <row r="414" spans="3:3" ht="14.25" customHeight="1" x14ac:dyDescent="0.2">
      <c r="C414"/>
    </row>
    <row r="415" spans="3:3" ht="14.25" customHeight="1" x14ac:dyDescent="0.2">
      <c r="C415"/>
    </row>
    <row r="416" spans="3:3" ht="14.25" customHeight="1" x14ac:dyDescent="0.2">
      <c r="C416"/>
    </row>
    <row r="417" spans="3:3" ht="14.25" customHeight="1" x14ac:dyDescent="0.2">
      <c r="C417"/>
    </row>
    <row r="418" spans="3:3" ht="14.25" customHeight="1" x14ac:dyDescent="0.2">
      <c r="C418"/>
    </row>
    <row r="419" spans="3:3" ht="14.25" customHeight="1" x14ac:dyDescent="0.2">
      <c r="C419"/>
    </row>
    <row r="420" spans="3:3" ht="14.25" customHeight="1" x14ac:dyDescent="0.2">
      <c r="C420"/>
    </row>
    <row r="421" spans="3:3" ht="14.25" customHeight="1" x14ac:dyDescent="0.2">
      <c r="C421"/>
    </row>
    <row r="422" spans="3:3" ht="14.25" customHeight="1" x14ac:dyDescent="0.2">
      <c r="C422"/>
    </row>
    <row r="423" spans="3:3" ht="14.25" customHeight="1" x14ac:dyDescent="0.2">
      <c r="C423"/>
    </row>
    <row r="424" spans="3:3" ht="14.25" customHeight="1" x14ac:dyDescent="0.2">
      <c r="C424"/>
    </row>
    <row r="425" spans="3:3" ht="14.25" customHeight="1" x14ac:dyDescent="0.2">
      <c r="C425"/>
    </row>
    <row r="426" spans="3:3" ht="14.25" customHeight="1" x14ac:dyDescent="0.2">
      <c r="C426"/>
    </row>
    <row r="427" spans="3:3" ht="14.25" customHeight="1" x14ac:dyDescent="0.2">
      <c r="C427"/>
    </row>
    <row r="428" spans="3:3" ht="14.25" customHeight="1" x14ac:dyDescent="0.2">
      <c r="C428"/>
    </row>
    <row r="429" spans="3:3" ht="14.25" customHeight="1" x14ac:dyDescent="0.2">
      <c r="C429"/>
    </row>
    <row r="430" spans="3:3" ht="14.25" customHeight="1" x14ac:dyDescent="0.2">
      <c r="C430"/>
    </row>
    <row r="431" spans="3:3" ht="14.25" customHeight="1" x14ac:dyDescent="0.2">
      <c r="C431"/>
    </row>
    <row r="432" spans="3:3" ht="14.25" customHeight="1" x14ac:dyDescent="0.2">
      <c r="C432"/>
    </row>
    <row r="433" spans="3:3" ht="14.25" customHeight="1" x14ac:dyDescent="0.2">
      <c r="C433"/>
    </row>
    <row r="434" spans="3:3" ht="14.25" customHeight="1" x14ac:dyDescent="0.2">
      <c r="C434"/>
    </row>
    <row r="435" spans="3:3" ht="14.25" customHeight="1" x14ac:dyDescent="0.2">
      <c r="C435"/>
    </row>
    <row r="436" spans="3:3" ht="14.25" customHeight="1" x14ac:dyDescent="0.2">
      <c r="C436"/>
    </row>
    <row r="437" spans="3:3" ht="14.25" customHeight="1" x14ac:dyDescent="0.2">
      <c r="C437"/>
    </row>
    <row r="438" spans="3:3" ht="14.25" customHeight="1" x14ac:dyDescent="0.2">
      <c r="C438"/>
    </row>
    <row r="439" spans="3:3" ht="14.25" customHeight="1" x14ac:dyDescent="0.2">
      <c r="C439"/>
    </row>
    <row r="440" spans="3:3" ht="14.25" customHeight="1" x14ac:dyDescent="0.2">
      <c r="C440"/>
    </row>
    <row r="441" spans="3:3" ht="14.25" customHeight="1" x14ac:dyDescent="0.2">
      <c r="C441"/>
    </row>
    <row r="442" spans="3:3" ht="14.25" customHeight="1" x14ac:dyDescent="0.2">
      <c r="C442"/>
    </row>
    <row r="443" spans="3:3" ht="14.25" customHeight="1" x14ac:dyDescent="0.2">
      <c r="C443"/>
    </row>
    <row r="444" spans="3:3" ht="14.25" customHeight="1" x14ac:dyDescent="0.2">
      <c r="C444"/>
    </row>
    <row r="445" spans="3:3" ht="14.25" customHeight="1" x14ac:dyDescent="0.2">
      <c r="C445"/>
    </row>
    <row r="446" spans="3:3" ht="14.25" customHeight="1" x14ac:dyDescent="0.2">
      <c r="C446"/>
    </row>
    <row r="447" spans="3:3" ht="14.25" customHeight="1" x14ac:dyDescent="0.2">
      <c r="C447"/>
    </row>
    <row r="448" spans="3:3" ht="14.25" customHeight="1" x14ac:dyDescent="0.2">
      <c r="C448"/>
    </row>
    <row r="449" spans="3:3" ht="14.25" customHeight="1" x14ac:dyDescent="0.2">
      <c r="C449"/>
    </row>
    <row r="450" spans="3:3" ht="14.25" customHeight="1" x14ac:dyDescent="0.2">
      <c r="C450"/>
    </row>
    <row r="451" spans="3:3" ht="14.25" customHeight="1" x14ac:dyDescent="0.2">
      <c r="C451"/>
    </row>
    <row r="452" spans="3:3" ht="14.25" customHeight="1" x14ac:dyDescent="0.2">
      <c r="C452"/>
    </row>
    <row r="453" spans="3:3" ht="14.25" customHeight="1" x14ac:dyDescent="0.2">
      <c r="C453"/>
    </row>
    <row r="454" spans="3:3" ht="14.25" customHeight="1" x14ac:dyDescent="0.2">
      <c r="C454"/>
    </row>
    <row r="455" spans="3:3" ht="14.25" customHeight="1" x14ac:dyDescent="0.2">
      <c r="C455"/>
    </row>
    <row r="456" spans="3:3" ht="14.25" customHeight="1" x14ac:dyDescent="0.2">
      <c r="C456"/>
    </row>
    <row r="457" spans="3:3" ht="14.25" customHeight="1" x14ac:dyDescent="0.2">
      <c r="C457"/>
    </row>
    <row r="458" spans="3:3" ht="14.25" customHeight="1" x14ac:dyDescent="0.2">
      <c r="C458"/>
    </row>
    <row r="459" spans="3:3" ht="14.25" customHeight="1" x14ac:dyDescent="0.2">
      <c r="C459"/>
    </row>
    <row r="460" spans="3:3" ht="14.25" customHeight="1" x14ac:dyDescent="0.2">
      <c r="C460"/>
    </row>
    <row r="461" spans="3:3" ht="14.25" customHeight="1" x14ac:dyDescent="0.2">
      <c r="C461"/>
    </row>
    <row r="462" spans="3:3" ht="14.25" customHeight="1" x14ac:dyDescent="0.2">
      <c r="C462"/>
    </row>
    <row r="463" spans="3:3" ht="14.25" customHeight="1" x14ac:dyDescent="0.2">
      <c r="C463"/>
    </row>
    <row r="464" spans="3:3" ht="14.25" customHeight="1" x14ac:dyDescent="0.2">
      <c r="C464"/>
    </row>
    <row r="465" spans="3:3" ht="14.25" customHeight="1" x14ac:dyDescent="0.2">
      <c r="C465"/>
    </row>
    <row r="466" spans="3:3" ht="14.25" customHeight="1" x14ac:dyDescent="0.2">
      <c r="C466"/>
    </row>
    <row r="467" spans="3:3" ht="14.25" customHeight="1" x14ac:dyDescent="0.2">
      <c r="C467"/>
    </row>
    <row r="468" spans="3:3" ht="14.25" customHeight="1" x14ac:dyDescent="0.2">
      <c r="C468"/>
    </row>
    <row r="469" spans="3:3" ht="14.25" customHeight="1" x14ac:dyDescent="0.2">
      <c r="C469"/>
    </row>
    <row r="470" spans="3:3" ht="14.25" customHeight="1" x14ac:dyDescent="0.2">
      <c r="C470"/>
    </row>
    <row r="471" spans="3:3" ht="14.25" customHeight="1" x14ac:dyDescent="0.2">
      <c r="C471"/>
    </row>
    <row r="472" spans="3:3" ht="14.25" customHeight="1" x14ac:dyDescent="0.2">
      <c r="C472"/>
    </row>
    <row r="473" spans="3:3" ht="14.25" customHeight="1" x14ac:dyDescent="0.2">
      <c r="C473"/>
    </row>
    <row r="474" spans="3:3" ht="14.25" customHeight="1" x14ac:dyDescent="0.2">
      <c r="C474"/>
    </row>
    <row r="475" spans="3:3" ht="14.25" customHeight="1" x14ac:dyDescent="0.2">
      <c r="C475"/>
    </row>
    <row r="476" spans="3:3" ht="14.25" customHeight="1" x14ac:dyDescent="0.2">
      <c r="C476"/>
    </row>
    <row r="477" spans="3:3" ht="14.25" customHeight="1" x14ac:dyDescent="0.2">
      <c r="C477"/>
    </row>
    <row r="478" spans="3:3" ht="14.25" customHeight="1" x14ac:dyDescent="0.2">
      <c r="C478"/>
    </row>
    <row r="479" spans="3:3" ht="14.25" customHeight="1" x14ac:dyDescent="0.2">
      <c r="C479"/>
    </row>
    <row r="480" spans="3:3" ht="14.25" customHeight="1" x14ac:dyDescent="0.2">
      <c r="C480"/>
    </row>
    <row r="481" spans="3:3" ht="14.25" customHeight="1" x14ac:dyDescent="0.2">
      <c r="C481"/>
    </row>
    <row r="482" spans="3:3" ht="14.25" customHeight="1" x14ac:dyDescent="0.2">
      <c r="C482"/>
    </row>
    <row r="483" spans="3:3" ht="14.25" customHeight="1" x14ac:dyDescent="0.2">
      <c r="C483"/>
    </row>
    <row r="484" spans="3:3" ht="14.25" customHeight="1" x14ac:dyDescent="0.2">
      <c r="C484"/>
    </row>
    <row r="485" spans="3:3" ht="14.25" customHeight="1" x14ac:dyDescent="0.2">
      <c r="C485"/>
    </row>
    <row r="486" spans="3:3" ht="14.25" customHeight="1" x14ac:dyDescent="0.2">
      <c r="C486"/>
    </row>
    <row r="487" spans="3:3" ht="14.25" customHeight="1" x14ac:dyDescent="0.2">
      <c r="C487"/>
    </row>
    <row r="488" spans="3:3" ht="14.25" customHeight="1" x14ac:dyDescent="0.2">
      <c r="C488"/>
    </row>
    <row r="489" spans="3:3" ht="14.25" customHeight="1" x14ac:dyDescent="0.2">
      <c r="C489"/>
    </row>
    <row r="490" spans="3:3" ht="14.25" customHeight="1" x14ac:dyDescent="0.2">
      <c r="C490"/>
    </row>
    <row r="491" spans="3:3" ht="14.25" customHeight="1" x14ac:dyDescent="0.2">
      <c r="C491"/>
    </row>
    <row r="492" spans="3:3" ht="14.25" customHeight="1" x14ac:dyDescent="0.2">
      <c r="C492"/>
    </row>
    <row r="493" spans="3:3" ht="14.25" customHeight="1" x14ac:dyDescent="0.2">
      <c r="C493"/>
    </row>
    <row r="494" spans="3:3" ht="14.25" customHeight="1" x14ac:dyDescent="0.2">
      <c r="C494"/>
    </row>
    <row r="495" spans="3:3" ht="14.25" customHeight="1" x14ac:dyDescent="0.2">
      <c r="C495"/>
    </row>
    <row r="496" spans="3:3" ht="14.25" customHeight="1" x14ac:dyDescent="0.2">
      <c r="C496"/>
    </row>
    <row r="497" spans="4:10" ht="14.25" customHeight="1" x14ac:dyDescent="0.25">
      <c r="D497" s="54"/>
      <c r="E497" s="54"/>
      <c r="F497" s="54"/>
      <c r="G497" s="54"/>
      <c r="H497" s="55"/>
      <c r="I497" s="55"/>
    </row>
    <row r="498" spans="4:10" ht="14.25" customHeight="1" x14ac:dyDescent="0.2"/>
    <row r="499" spans="4:10" ht="14.25" customHeight="1" x14ac:dyDescent="0.2"/>
    <row r="500" spans="4:10" ht="14.25" customHeight="1" x14ac:dyDescent="0.2"/>
    <row r="501" spans="4:10" ht="14.25" customHeight="1" x14ac:dyDescent="0.2"/>
    <row r="502" spans="4:10" ht="14.25" customHeight="1" x14ac:dyDescent="0.2"/>
    <row r="503" spans="4:10" ht="14.25" customHeight="1" x14ac:dyDescent="0.2"/>
    <row r="504" spans="4:10" ht="14.25" customHeight="1" x14ac:dyDescent="0.2"/>
    <row r="505" spans="4:10" ht="14.25" customHeight="1" x14ac:dyDescent="0.25">
      <c r="J505" s="54"/>
    </row>
    <row r="506" spans="4:10" ht="14.25" customHeight="1" x14ac:dyDescent="0.25">
      <c r="J506" s="54"/>
    </row>
    <row r="507" spans="4:10" ht="14.25" customHeight="1" x14ac:dyDescent="0.25">
      <c r="J507" s="54"/>
    </row>
    <row r="508" spans="4:10" ht="14.25" customHeight="1" x14ac:dyDescent="0.25">
      <c r="J508" s="54"/>
    </row>
    <row r="509" spans="4:10" ht="14.25" customHeight="1" x14ac:dyDescent="0.25">
      <c r="J509" s="54"/>
    </row>
    <row r="510" spans="4:10" ht="14.25" customHeight="1" x14ac:dyDescent="0.25">
      <c r="J510" s="54"/>
    </row>
    <row r="511" spans="4:10" ht="14.25" customHeight="1" x14ac:dyDescent="0.25">
      <c r="J511" s="54"/>
    </row>
    <row r="512" spans="4:10" ht="14.25" customHeight="1" x14ac:dyDescent="0.25">
      <c r="J512" s="54"/>
    </row>
    <row r="513" spans="10:10" ht="14.25" customHeight="1" x14ac:dyDescent="0.25">
      <c r="J513" s="54"/>
    </row>
    <row r="514" spans="10:10" ht="14.25" customHeight="1" x14ac:dyDescent="0.25">
      <c r="J514" s="54"/>
    </row>
    <row r="515" spans="10:10" ht="14.25" customHeight="1" x14ac:dyDescent="0.25">
      <c r="J515" s="54"/>
    </row>
    <row r="516" spans="10:10" ht="14.25" customHeight="1" x14ac:dyDescent="0.25">
      <c r="J516" s="54"/>
    </row>
    <row r="517" spans="10:10" ht="14.25" customHeight="1" x14ac:dyDescent="0.25">
      <c r="J517" s="54"/>
    </row>
    <row r="518" spans="10:10" ht="14.25" customHeight="1" x14ac:dyDescent="0.25">
      <c r="J518" s="54"/>
    </row>
    <row r="519" spans="10:10" ht="14.25" customHeight="1" x14ac:dyDescent="0.25">
      <c r="J519" s="54"/>
    </row>
    <row r="520" spans="10:10" ht="14.25" customHeight="1" x14ac:dyDescent="0.25">
      <c r="J520" s="54"/>
    </row>
    <row r="521" spans="10:10" ht="14.25" customHeight="1" x14ac:dyDescent="0.25">
      <c r="J521" s="54"/>
    </row>
    <row r="522" spans="10:10" ht="14.25" customHeight="1" x14ac:dyDescent="0.25">
      <c r="J522" s="54"/>
    </row>
    <row r="523" spans="10:10" ht="14.25" customHeight="1" x14ac:dyDescent="0.25">
      <c r="J523" s="54"/>
    </row>
    <row r="524" spans="10:10" ht="14.25" customHeight="1" x14ac:dyDescent="0.25">
      <c r="J524" s="54"/>
    </row>
    <row r="525" spans="10:10" ht="14.25" customHeight="1" x14ac:dyDescent="0.25">
      <c r="J525" s="54"/>
    </row>
    <row r="526" spans="10:10" ht="14.25" customHeight="1" x14ac:dyDescent="0.25">
      <c r="J526" s="54"/>
    </row>
    <row r="527" spans="10:10" ht="14.25" customHeight="1" x14ac:dyDescent="0.25">
      <c r="J527" s="54"/>
    </row>
    <row r="528" spans="10:10" ht="14.25" customHeight="1" x14ac:dyDescent="0.25">
      <c r="J528" s="54"/>
    </row>
    <row r="529" spans="10:10" ht="14.25" customHeight="1" x14ac:dyDescent="0.25">
      <c r="J529" s="54"/>
    </row>
    <row r="530" spans="10:10" ht="14.25" customHeight="1" x14ac:dyDescent="0.25">
      <c r="J530" s="54"/>
    </row>
    <row r="531" spans="10:10" ht="14.25" customHeight="1" x14ac:dyDescent="0.25">
      <c r="J531" s="54"/>
    </row>
    <row r="532" spans="10:10" ht="14.25" customHeight="1" x14ac:dyDescent="0.25">
      <c r="J532" s="54"/>
    </row>
    <row r="533" spans="10:10" ht="14.25" customHeight="1" x14ac:dyDescent="0.25">
      <c r="J533" s="54"/>
    </row>
    <row r="534" spans="10:10" ht="14.25" customHeight="1" x14ac:dyDescent="0.25">
      <c r="J534" s="54"/>
    </row>
    <row r="535" spans="10:10" ht="14.25" customHeight="1" x14ac:dyDescent="0.25">
      <c r="J535" s="54"/>
    </row>
    <row r="536" spans="10:10" ht="14.25" customHeight="1" x14ac:dyDescent="0.25">
      <c r="J536" s="54"/>
    </row>
    <row r="537" spans="10:10" ht="14.25" customHeight="1" x14ac:dyDescent="0.25">
      <c r="J537" s="54"/>
    </row>
    <row r="538" spans="10:10" ht="14.25" customHeight="1" x14ac:dyDescent="0.25">
      <c r="J538" s="54"/>
    </row>
    <row r="539" spans="10:10" ht="14.25" customHeight="1" x14ac:dyDescent="0.25">
      <c r="J539" s="54"/>
    </row>
    <row r="540" spans="10:10" ht="14.25" customHeight="1" x14ac:dyDescent="0.25">
      <c r="J540" s="54"/>
    </row>
    <row r="541" spans="10:10" ht="14.25" customHeight="1" x14ac:dyDescent="0.25">
      <c r="J541" s="54"/>
    </row>
    <row r="542" spans="10:10" ht="14.25" customHeight="1" x14ac:dyDescent="0.25">
      <c r="J542" s="54"/>
    </row>
    <row r="543" spans="10:10" ht="14.25" customHeight="1" x14ac:dyDescent="0.25">
      <c r="J543" s="54"/>
    </row>
    <row r="544" spans="10:10" ht="14.25" customHeight="1" x14ac:dyDescent="0.25">
      <c r="J544" s="54"/>
    </row>
    <row r="545" spans="10:10" ht="14.25" customHeight="1" x14ac:dyDescent="0.25">
      <c r="J545" s="54"/>
    </row>
    <row r="546" spans="10:10" ht="14.25" customHeight="1" x14ac:dyDescent="0.25">
      <c r="J546" s="54"/>
    </row>
    <row r="547" spans="10:10" ht="14.25" customHeight="1" x14ac:dyDescent="0.25">
      <c r="J547" s="54"/>
    </row>
    <row r="548" spans="10:10" ht="14.25" customHeight="1" x14ac:dyDescent="0.25">
      <c r="J548" s="54"/>
    </row>
    <row r="549" spans="10:10" ht="14.25" customHeight="1" x14ac:dyDescent="0.25">
      <c r="J549" s="54"/>
    </row>
    <row r="550" spans="10:10" ht="14.25" customHeight="1" x14ac:dyDescent="0.25">
      <c r="J550" s="54"/>
    </row>
    <row r="551" spans="10:10" ht="14.25" customHeight="1" x14ac:dyDescent="0.25">
      <c r="J551" s="54"/>
    </row>
    <row r="552" spans="10:10" ht="14.25" customHeight="1" x14ac:dyDescent="0.25">
      <c r="J552" s="54"/>
    </row>
    <row r="553" spans="10:10" ht="14.25" customHeight="1" x14ac:dyDescent="0.25">
      <c r="J553" s="54"/>
    </row>
    <row r="554" spans="10:10" ht="14.25" customHeight="1" x14ac:dyDescent="0.25">
      <c r="J554" s="54"/>
    </row>
    <row r="555" spans="10:10" ht="14.25" customHeight="1" x14ac:dyDescent="0.25">
      <c r="J555" s="54"/>
    </row>
    <row r="556" spans="10:10" ht="14.25" customHeight="1" x14ac:dyDescent="0.25">
      <c r="J556" s="54"/>
    </row>
    <row r="557" spans="10:10" ht="14.25" customHeight="1" x14ac:dyDescent="0.25">
      <c r="J557" s="54"/>
    </row>
    <row r="558" spans="10:10" ht="14.25" customHeight="1" x14ac:dyDescent="0.25">
      <c r="J558" s="54"/>
    </row>
    <row r="559" spans="10:10" ht="14.25" customHeight="1" x14ac:dyDescent="0.25">
      <c r="J559" s="54"/>
    </row>
    <row r="560" spans="10:10" ht="14.25" customHeight="1" x14ac:dyDescent="0.25">
      <c r="J560" s="54"/>
    </row>
    <row r="561" spans="10:10" ht="14.25" customHeight="1" x14ac:dyDescent="0.25">
      <c r="J561" s="54"/>
    </row>
    <row r="562" spans="10:10" ht="14.25" customHeight="1" x14ac:dyDescent="0.25">
      <c r="J562" s="54"/>
    </row>
    <row r="563" spans="10:10" ht="14.25" customHeight="1" x14ac:dyDescent="0.25">
      <c r="J563" s="54"/>
    </row>
    <row r="564" spans="10:10" ht="14.25" customHeight="1" x14ac:dyDescent="0.25">
      <c r="J564" s="54"/>
    </row>
    <row r="565" spans="10:10" ht="14.25" customHeight="1" x14ac:dyDescent="0.25">
      <c r="J565" s="54"/>
    </row>
    <row r="566" spans="10:10" ht="14.25" customHeight="1" x14ac:dyDescent="0.25">
      <c r="J566" s="54"/>
    </row>
    <row r="567" spans="10:10" ht="14.25" customHeight="1" x14ac:dyDescent="0.25">
      <c r="J567" s="54"/>
    </row>
    <row r="568" spans="10:10" ht="14.25" customHeight="1" x14ac:dyDescent="0.25">
      <c r="J568" s="54"/>
    </row>
    <row r="569" spans="10:10" ht="14.25" customHeight="1" x14ac:dyDescent="0.25">
      <c r="J569" s="54"/>
    </row>
    <row r="570" spans="10:10" ht="14.25" customHeight="1" x14ac:dyDescent="0.25">
      <c r="J570" s="54"/>
    </row>
    <row r="571" spans="10:10" ht="14.25" customHeight="1" x14ac:dyDescent="0.25">
      <c r="J571" s="54"/>
    </row>
    <row r="572" spans="10:10" ht="14.25" customHeight="1" x14ac:dyDescent="0.25">
      <c r="J572" s="54"/>
    </row>
    <row r="573" spans="10:10" ht="14.25" customHeight="1" x14ac:dyDescent="0.25">
      <c r="J573" s="54"/>
    </row>
    <row r="574" spans="10:10" ht="14.25" customHeight="1" x14ac:dyDescent="0.25">
      <c r="J574" s="54"/>
    </row>
    <row r="575" spans="10:10" ht="14.25" customHeight="1" x14ac:dyDescent="0.25">
      <c r="J575" s="54"/>
    </row>
    <row r="576" spans="10:10" ht="14.25" customHeight="1" x14ac:dyDescent="0.25">
      <c r="J576" s="54"/>
    </row>
    <row r="577" spans="4:10" ht="14.25" customHeight="1" x14ac:dyDescent="0.25">
      <c r="J577" s="54"/>
    </row>
    <row r="578" spans="4:10" ht="14.25" customHeight="1" x14ac:dyDescent="0.25">
      <c r="J578" s="54"/>
    </row>
    <row r="579" spans="4:10" ht="14.25" customHeight="1" x14ac:dyDescent="0.25">
      <c r="J579" s="54"/>
    </row>
    <row r="580" spans="4:10" ht="14.25" customHeight="1" x14ac:dyDescent="0.25">
      <c r="J580" s="54"/>
    </row>
    <row r="581" spans="4:10" ht="14.25" customHeight="1" x14ac:dyDescent="0.25">
      <c r="J581" s="54"/>
    </row>
    <row r="582" spans="4:10" ht="14.25" customHeight="1" x14ac:dyDescent="0.25">
      <c r="J582" s="54"/>
    </row>
    <row r="583" spans="4:10" ht="14.25" customHeight="1" x14ac:dyDescent="0.25">
      <c r="J583" s="54"/>
    </row>
    <row r="584" spans="4:10" ht="14.25" customHeight="1" x14ac:dyDescent="0.25">
      <c r="J584" s="54"/>
    </row>
    <row r="585" spans="4:10" ht="14.25" customHeight="1" x14ac:dyDescent="0.25">
      <c r="J585" s="54"/>
    </row>
    <row r="586" spans="4:10" ht="14.25" customHeight="1" x14ac:dyDescent="0.25">
      <c r="J586" s="54"/>
    </row>
    <row r="587" spans="4:10" ht="14.25" customHeight="1" x14ac:dyDescent="0.25">
      <c r="J587" s="54"/>
    </row>
    <row r="588" spans="4:10" ht="14.25" customHeight="1" x14ac:dyDescent="0.25">
      <c r="J588" s="54"/>
    </row>
    <row r="589" spans="4:10" ht="14.25" customHeight="1" x14ac:dyDescent="0.25">
      <c r="J589" s="54"/>
    </row>
    <row r="590" spans="4:10" ht="14.25" customHeight="1" x14ac:dyDescent="0.25">
      <c r="D590" s="54"/>
      <c r="E590" s="54"/>
      <c r="F590" s="54"/>
      <c r="G590" s="54"/>
      <c r="H590" s="55"/>
      <c r="I590" s="55"/>
      <c r="J590" s="54"/>
    </row>
    <row r="591" spans="4:10" ht="14.25" customHeight="1" x14ac:dyDescent="0.25">
      <c r="D591" s="54"/>
      <c r="E591" s="54"/>
      <c r="F591" s="54"/>
      <c r="G591" s="54"/>
      <c r="H591" s="55"/>
      <c r="I591" s="55"/>
      <c r="J591" s="54"/>
    </row>
    <row r="592" spans="4:10" ht="14.25" customHeight="1" x14ac:dyDescent="0.25">
      <c r="D592" s="54"/>
      <c r="E592" s="54"/>
      <c r="F592" s="54"/>
      <c r="G592" s="54"/>
      <c r="H592" s="55"/>
      <c r="I592" s="55"/>
      <c r="J592" s="54"/>
    </row>
    <row r="593" spans="4:10" ht="14.25" customHeight="1" x14ac:dyDescent="0.25">
      <c r="D593" s="54"/>
      <c r="E593" s="54"/>
      <c r="F593" s="54"/>
      <c r="G593" s="54"/>
      <c r="H593" s="55"/>
      <c r="I593" s="55"/>
      <c r="J593" s="54"/>
    </row>
    <row r="594" spans="4:10" ht="14.25" customHeight="1" x14ac:dyDescent="0.25">
      <c r="J594" s="54"/>
    </row>
    <row r="595" spans="4:10" ht="14.25" customHeight="1" x14ac:dyDescent="0.25">
      <c r="J595" s="54"/>
    </row>
    <row r="596" spans="4:10" ht="14.25" customHeight="1" x14ac:dyDescent="0.25">
      <c r="J596" s="54"/>
    </row>
    <row r="597" spans="4:10" ht="14.25" customHeight="1" x14ac:dyDescent="0.25">
      <c r="J597" s="54"/>
    </row>
    <row r="598" spans="4:10" ht="14.25" customHeight="1" x14ac:dyDescent="0.25">
      <c r="J598" s="54"/>
    </row>
    <row r="599" spans="4:10" ht="14.25" customHeight="1" x14ac:dyDescent="0.25">
      <c r="J599" s="54"/>
    </row>
    <row r="600" spans="4:10" ht="14.25" customHeight="1" x14ac:dyDescent="0.25">
      <c r="J600" s="54"/>
    </row>
    <row r="601" spans="4:10" ht="14.25" customHeight="1" x14ac:dyDescent="0.25">
      <c r="J601" s="54"/>
    </row>
    <row r="602" spans="4:10" ht="14.25" customHeight="1" x14ac:dyDescent="0.25">
      <c r="J602" s="54"/>
    </row>
    <row r="603" spans="4:10" ht="14.25" customHeight="1" x14ac:dyDescent="0.25">
      <c r="J603" s="54"/>
    </row>
    <row r="604" spans="4:10" ht="14.25" customHeight="1" x14ac:dyDescent="0.25">
      <c r="J604" s="54"/>
    </row>
    <row r="605" spans="4:10" ht="14.25" customHeight="1" x14ac:dyDescent="0.25">
      <c r="J605" s="54"/>
    </row>
    <row r="606" spans="4:10" ht="14.25" customHeight="1" x14ac:dyDescent="0.25">
      <c r="J606" s="54"/>
    </row>
    <row r="607" spans="4:10" ht="14.25" customHeight="1" x14ac:dyDescent="0.25">
      <c r="J607" s="54"/>
    </row>
    <row r="608" spans="4:10" ht="14.25" customHeight="1" x14ac:dyDescent="0.25">
      <c r="J608" s="54"/>
    </row>
    <row r="609" spans="10:10" ht="14.25" customHeight="1" x14ac:dyDescent="0.25">
      <c r="J609" s="54"/>
    </row>
    <row r="610" spans="10:10" ht="14.25" customHeight="1" x14ac:dyDescent="0.25">
      <c r="J610" s="54"/>
    </row>
    <row r="611" spans="10:10" ht="14.25" customHeight="1" x14ac:dyDescent="0.25">
      <c r="J611" s="54"/>
    </row>
    <row r="612" spans="10:10" ht="14.25" customHeight="1" x14ac:dyDescent="0.25">
      <c r="J612" s="54"/>
    </row>
    <row r="613" spans="10:10" ht="14.25" customHeight="1" x14ac:dyDescent="0.25">
      <c r="J613" s="54"/>
    </row>
    <row r="614" spans="10:10" ht="14.25" customHeight="1" x14ac:dyDescent="0.2"/>
    <row r="615" spans="10:10" ht="14.25" customHeight="1" x14ac:dyDescent="0.25">
      <c r="J615" s="54"/>
    </row>
    <row r="616" spans="10:10" ht="14.25" customHeight="1" x14ac:dyDescent="0.25">
      <c r="J616" s="54"/>
    </row>
    <row r="617" spans="10:10" ht="14.25" customHeight="1" x14ac:dyDescent="0.25">
      <c r="J617" s="54"/>
    </row>
    <row r="618" spans="10:10" ht="14.25" customHeight="1" x14ac:dyDescent="0.25">
      <c r="J618" s="54"/>
    </row>
    <row r="619" spans="10:10" ht="14.25" customHeight="1" x14ac:dyDescent="0.25">
      <c r="J619" s="54"/>
    </row>
    <row r="620" spans="10:10" ht="14.25" customHeight="1" x14ac:dyDescent="0.25">
      <c r="J620" s="54"/>
    </row>
    <row r="621" spans="10:10" ht="14.25" customHeight="1" x14ac:dyDescent="0.25">
      <c r="J621" s="54"/>
    </row>
    <row r="622" spans="10:10" ht="14.25" customHeight="1" x14ac:dyDescent="0.25">
      <c r="J622" s="54"/>
    </row>
    <row r="623" spans="10:10" ht="14.25" customHeight="1" x14ac:dyDescent="0.25">
      <c r="J623" s="54"/>
    </row>
    <row r="624" spans="10:10" ht="14.25" customHeight="1" x14ac:dyDescent="0.25">
      <c r="J624" s="54"/>
    </row>
    <row r="625" spans="10:10" ht="14.25" customHeight="1" x14ac:dyDescent="0.25">
      <c r="J625" s="54"/>
    </row>
    <row r="626" spans="10:10" ht="14.25" customHeight="1" x14ac:dyDescent="0.25">
      <c r="J626" s="54"/>
    </row>
    <row r="627" spans="10:10" ht="14.25" customHeight="1" x14ac:dyDescent="0.25">
      <c r="J627" s="54"/>
    </row>
    <row r="628" spans="10:10" ht="14.25" customHeight="1" x14ac:dyDescent="0.25">
      <c r="J628" s="54"/>
    </row>
    <row r="629" spans="10:10" ht="14.25" customHeight="1" x14ac:dyDescent="0.25">
      <c r="J629" s="54"/>
    </row>
    <row r="630" spans="10:10" ht="14.25" customHeight="1" x14ac:dyDescent="0.25">
      <c r="J630" s="54"/>
    </row>
    <row r="631" spans="10:10" ht="14.25" customHeight="1" x14ac:dyDescent="0.25">
      <c r="J631" s="54"/>
    </row>
    <row r="632" spans="10:10" ht="14.25" customHeight="1" x14ac:dyDescent="0.25">
      <c r="J632" s="54"/>
    </row>
    <row r="633" spans="10:10" ht="14.25" customHeight="1" x14ac:dyDescent="0.25">
      <c r="J633" s="54"/>
    </row>
    <row r="634" spans="10:10" ht="14.25" customHeight="1" x14ac:dyDescent="0.25">
      <c r="J634" s="54"/>
    </row>
    <row r="635" spans="10:10" ht="14.25" customHeight="1" x14ac:dyDescent="0.25">
      <c r="J635" s="54"/>
    </row>
    <row r="636" spans="10:10" ht="14.25" customHeight="1" x14ac:dyDescent="0.25">
      <c r="J636" s="54"/>
    </row>
    <row r="637" spans="10:10" ht="14.25" customHeight="1" x14ac:dyDescent="0.25">
      <c r="J637" s="54"/>
    </row>
    <row r="638" spans="10:10" ht="14.25" customHeight="1" x14ac:dyDescent="0.25">
      <c r="J638" s="54"/>
    </row>
    <row r="639" spans="10:10" ht="14.25" customHeight="1" x14ac:dyDescent="0.25">
      <c r="J639" s="54"/>
    </row>
    <row r="640" spans="10:10" ht="14.25" customHeight="1" x14ac:dyDescent="0.25">
      <c r="J640" s="54"/>
    </row>
    <row r="641" spans="10:10" ht="14.25" customHeight="1" x14ac:dyDescent="0.25">
      <c r="J641" s="54"/>
    </row>
    <row r="642" spans="10:10" ht="14.25" customHeight="1" x14ac:dyDescent="0.25">
      <c r="J642" s="54"/>
    </row>
    <row r="643" spans="10:10" ht="14.25" customHeight="1" x14ac:dyDescent="0.25">
      <c r="J643" s="54"/>
    </row>
    <row r="644" spans="10:10" ht="14.25" customHeight="1" x14ac:dyDescent="0.25">
      <c r="J644" s="54"/>
    </row>
    <row r="645" spans="10:10" ht="14.25" customHeight="1" x14ac:dyDescent="0.25">
      <c r="J645" s="54"/>
    </row>
    <row r="646" spans="10:10" ht="14.25" customHeight="1" x14ac:dyDescent="0.25">
      <c r="J646" s="54"/>
    </row>
    <row r="647" spans="10:10" ht="14.25" customHeight="1" x14ac:dyDescent="0.25">
      <c r="J647" s="54"/>
    </row>
    <row r="648" spans="10:10" ht="14.25" customHeight="1" x14ac:dyDescent="0.25">
      <c r="J648" s="54"/>
    </row>
    <row r="649" spans="10:10" ht="14.25" customHeight="1" x14ac:dyDescent="0.25">
      <c r="J649" s="54"/>
    </row>
    <row r="650" spans="10:10" ht="14.25" customHeight="1" x14ac:dyDescent="0.25">
      <c r="J650" s="54"/>
    </row>
    <row r="651" spans="10:10" ht="14.25" customHeight="1" x14ac:dyDescent="0.25">
      <c r="J651" s="54"/>
    </row>
    <row r="652" spans="10:10" ht="14.25" customHeight="1" x14ac:dyDescent="0.25">
      <c r="J652" s="54"/>
    </row>
    <row r="653" spans="10:10" ht="14.25" customHeight="1" x14ac:dyDescent="0.25">
      <c r="J653" s="54"/>
    </row>
    <row r="654" spans="10:10" ht="14.25" customHeight="1" x14ac:dyDescent="0.25">
      <c r="J654" s="54"/>
    </row>
    <row r="655" spans="10:10" ht="14.25" customHeight="1" x14ac:dyDescent="0.25">
      <c r="J655" s="54"/>
    </row>
    <row r="656" spans="10:10" ht="14.25" customHeight="1" x14ac:dyDescent="0.25">
      <c r="J656" s="54"/>
    </row>
    <row r="657" spans="1:10" ht="14.25" customHeight="1" x14ac:dyDescent="0.25">
      <c r="J657" s="54"/>
    </row>
    <row r="658" spans="1:10" ht="14.25" customHeight="1" x14ac:dyDescent="0.25">
      <c r="J658" s="54"/>
    </row>
    <row r="659" spans="1:10" ht="14.25" customHeight="1" x14ac:dyDescent="0.25">
      <c r="J659" s="54"/>
    </row>
    <row r="660" spans="1:10" ht="14.25" customHeight="1" x14ac:dyDescent="0.25">
      <c r="J660" s="54"/>
    </row>
    <row r="661" spans="1:10" ht="14.25" customHeight="1" x14ac:dyDescent="0.25">
      <c r="J661" s="54"/>
    </row>
    <row r="662" spans="1:10" ht="14.25" customHeight="1" x14ac:dyDescent="0.25">
      <c r="A662" s="55"/>
      <c r="B662" s="7"/>
      <c r="C662" s="8"/>
      <c r="D662" s="6"/>
      <c r="E662" s="6"/>
      <c r="F662" s="6"/>
      <c r="G662" s="6"/>
      <c r="H662" s="1"/>
      <c r="I662" s="1"/>
      <c r="J662" s="54"/>
    </row>
    <row r="663" spans="1:10" ht="14.25" customHeight="1" x14ac:dyDescent="0.25">
      <c r="A663" s="55"/>
      <c r="B663" s="7"/>
      <c r="C663" s="8"/>
      <c r="D663" s="6"/>
      <c r="E663" s="6"/>
      <c r="F663" s="6"/>
      <c r="G663" s="6"/>
      <c r="H663" s="1"/>
      <c r="I663" s="1"/>
      <c r="J663" s="54"/>
    </row>
    <row r="664" spans="1:10" ht="14.25" customHeight="1" x14ac:dyDescent="0.25">
      <c r="A664" s="55"/>
      <c r="B664" s="7"/>
      <c r="C664" s="8"/>
      <c r="D664" s="6"/>
      <c r="E664" s="6"/>
      <c r="F664" s="6"/>
      <c r="G664" s="6"/>
      <c r="H664" s="1"/>
      <c r="I664" s="1"/>
      <c r="J664" s="54"/>
    </row>
    <row r="665" spans="1:10" ht="14.25" customHeight="1" x14ac:dyDescent="0.25">
      <c r="A665" s="55"/>
      <c r="B665" s="7"/>
      <c r="C665" s="8"/>
      <c r="D665" s="6"/>
      <c r="E665" s="6"/>
      <c r="F665" s="6"/>
      <c r="G665" s="6"/>
      <c r="H665" s="1"/>
      <c r="I665" s="1"/>
      <c r="J665" s="54"/>
    </row>
    <row r="666" spans="1:10" ht="14.25" customHeight="1" x14ac:dyDescent="0.25">
      <c r="A666" s="55"/>
      <c r="B666" s="7"/>
      <c r="C666" s="8"/>
      <c r="D666" s="6"/>
      <c r="E666" s="6"/>
      <c r="F666" s="6"/>
      <c r="G666" s="6"/>
      <c r="H666" s="1"/>
      <c r="I666" s="1"/>
      <c r="J666" s="54"/>
    </row>
    <row r="667" spans="1:10" ht="14.25" customHeight="1" x14ac:dyDescent="0.25">
      <c r="A667" s="55"/>
      <c r="B667" s="7"/>
      <c r="C667" s="8"/>
      <c r="D667" s="6"/>
      <c r="E667" s="6"/>
      <c r="F667" s="6"/>
      <c r="G667" s="6"/>
      <c r="H667" s="1"/>
      <c r="I667" s="1"/>
      <c r="J667" s="54"/>
    </row>
    <row r="668" spans="1:10" ht="14.25" customHeight="1" x14ac:dyDescent="0.25">
      <c r="A668" s="55"/>
      <c r="B668" s="7"/>
      <c r="C668" s="8"/>
      <c r="D668" s="6"/>
      <c r="E668" s="6"/>
      <c r="F668" s="6"/>
      <c r="G668" s="6"/>
      <c r="H668" s="1"/>
      <c r="I668" s="1"/>
      <c r="J668" s="54"/>
    </row>
    <row r="669" spans="1:10" ht="14.25" customHeight="1" x14ac:dyDescent="0.25">
      <c r="A669" s="55"/>
      <c r="B669" s="7"/>
      <c r="C669" s="8"/>
      <c r="D669" s="6"/>
      <c r="E669" s="6"/>
      <c r="F669" s="6"/>
      <c r="G669" s="6"/>
      <c r="H669" s="1"/>
      <c r="I669" s="1"/>
      <c r="J669" s="54"/>
    </row>
    <row r="670" spans="1:10" ht="14.25" customHeight="1" x14ac:dyDescent="0.25">
      <c r="A670" s="55"/>
      <c r="B670" s="7"/>
      <c r="C670" s="8"/>
      <c r="D670" s="6"/>
      <c r="E670" s="6"/>
      <c r="F670" s="6"/>
      <c r="G670" s="6"/>
      <c r="H670" s="1"/>
      <c r="I670" s="1"/>
      <c r="J670" s="1"/>
    </row>
    <row r="671" spans="1:10" ht="14.25" customHeight="1" x14ac:dyDescent="0.25">
      <c r="A671" s="55"/>
      <c r="B671" s="7"/>
      <c r="C671" s="8"/>
      <c r="D671" s="6"/>
      <c r="E671" s="6"/>
      <c r="F671" s="6"/>
      <c r="G671" s="6"/>
      <c r="H671" s="1"/>
      <c r="I671" s="1"/>
      <c r="J671" s="1"/>
    </row>
    <row r="672" spans="1:10" ht="14.25" customHeight="1" x14ac:dyDescent="0.25">
      <c r="A672" s="55"/>
      <c r="B672" s="7"/>
      <c r="C672" s="8"/>
      <c r="D672" s="6"/>
      <c r="E672" s="6"/>
      <c r="F672" s="6"/>
      <c r="G672" s="6"/>
      <c r="H672" s="1"/>
      <c r="I672" s="1"/>
      <c r="J672" s="1"/>
    </row>
    <row r="673" spans="1:10" ht="14.25" customHeight="1" x14ac:dyDescent="0.25">
      <c r="A673" s="55"/>
      <c r="B673" s="7"/>
      <c r="C673" s="8"/>
      <c r="D673" s="6"/>
      <c r="E673" s="6"/>
      <c r="F673" s="6"/>
      <c r="G673" s="6"/>
      <c r="H673" s="1"/>
      <c r="I673" s="1"/>
      <c r="J673" s="1"/>
    </row>
    <row r="674" spans="1:10" ht="14.25" customHeight="1" x14ac:dyDescent="0.25">
      <c r="A674" s="55"/>
      <c r="B674" s="7"/>
      <c r="C674" s="8"/>
      <c r="D674" s="6"/>
      <c r="E674" s="6"/>
      <c r="F674" s="6"/>
      <c r="G674" s="6"/>
      <c r="H674" s="1"/>
      <c r="I674" s="1"/>
      <c r="J674" s="1"/>
    </row>
    <row r="675" spans="1:10" ht="14.25" customHeight="1" x14ac:dyDescent="0.25">
      <c r="A675" s="55"/>
      <c r="B675" s="7"/>
      <c r="C675" s="8"/>
      <c r="D675" s="6"/>
      <c r="E675" s="6"/>
      <c r="F675" s="6"/>
      <c r="G675" s="6"/>
      <c r="H675" s="1"/>
      <c r="I675" s="1"/>
      <c r="J675" s="1"/>
    </row>
    <row r="676" spans="1:10" ht="14.25" customHeight="1" x14ac:dyDescent="0.25">
      <c r="A676" s="55"/>
      <c r="B676" s="7"/>
      <c r="C676" s="8"/>
      <c r="D676" s="6"/>
      <c r="E676" s="6"/>
      <c r="F676" s="6"/>
      <c r="G676" s="6"/>
      <c r="H676" s="1"/>
      <c r="I676" s="1"/>
      <c r="J676" s="1"/>
    </row>
    <row r="677" spans="1:10" ht="14.25" customHeight="1" x14ac:dyDescent="0.25">
      <c r="A677" s="55"/>
      <c r="B677" s="7"/>
      <c r="C677" s="8"/>
      <c r="D677" s="6"/>
      <c r="E677" s="6"/>
      <c r="F677" s="6"/>
      <c r="G677" s="6"/>
      <c r="H677" s="1"/>
      <c r="I677" s="1"/>
      <c r="J677" s="1"/>
    </row>
    <row r="678" spans="1:10" ht="14.25" customHeight="1" x14ac:dyDescent="0.25">
      <c r="A678" s="55"/>
      <c r="B678" s="7"/>
      <c r="C678" s="8"/>
      <c r="D678" s="6"/>
      <c r="E678" s="6"/>
      <c r="F678" s="6"/>
      <c r="G678" s="6"/>
      <c r="H678" s="1"/>
      <c r="I678" s="1"/>
      <c r="J678" s="1"/>
    </row>
    <row r="679" spans="1:10" ht="14.25" customHeight="1" x14ac:dyDescent="0.25">
      <c r="A679" s="55"/>
      <c r="B679" s="7"/>
      <c r="C679" s="8"/>
      <c r="D679" s="6"/>
      <c r="E679" s="6"/>
      <c r="F679" s="6"/>
      <c r="G679" s="6"/>
      <c r="H679" s="1"/>
      <c r="I679" s="1"/>
      <c r="J679" s="1"/>
    </row>
    <row r="680" spans="1:10" ht="14.25" customHeight="1" x14ac:dyDescent="0.25">
      <c r="A680" s="55"/>
      <c r="B680" s="7"/>
      <c r="C680" s="8"/>
      <c r="D680" s="6"/>
      <c r="E680" s="6"/>
      <c r="F680" s="6"/>
      <c r="G680" s="6"/>
      <c r="H680" s="1"/>
      <c r="I680" s="1"/>
      <c r="J680" s="1"/>
    </row>
    <row r="681" spans="1:10" ht="14.25" customHeight="1" x14ac:dyDescent="0.25">
      <c r="A681" s="55"/>
      <c r="B681" s="7"/>
      <c r="C681" s="8"/>
      <c r="D681" s="6"/>
      <c r="E681" s="6"/>
      <c r="F681" s="6"/>
      <c r="G681" s="6"/>
      <c r="H681" s="1"/>
      <c r="I681" s="1"/>
      <c r="J681" s="1"/>
    </row>
    <row r="682" spans="1:10" ht="14.25" customHeight="1" x14ac:dyDescent="0.25">
      <c r="A682" s="55"/>
      <c r="B682" s="7"/>
      <c r="C682" s="8"/>
      <c r="D682" s="6"/>
      <c r="E682" s="6"/>
      <c r="F682" s="6"/>
      <c r="G682" s="6"/>
      <c r="H682" s="1"/>
      <c r="I682" s="1"/>
      <c r="J682" s="1"/>
    </row>
    <row r="683" spans="1:10" ht="14.25" customHeight="1" x14ac:dyDescent="0.25">
      <c r="A683" s="55"/>
      <c r="B683" s="7"/>
      <c r="C683" s="8"/>
      <c r="D683" s="6"/>
      <c r="E683" s="6"/>
      <c r="F683" s="6"/>
      <c r="G683" s="6"/>
      <c r="H683" s="1"/>
      <c r="I683" s="1"/>
      <c r="J683" s="1"/>
    </row>
    <row r="684" spans="1:10" ht="14.25" customHeight="1" x14ac:dyDescent="0.25">
      <c r="A684" s="55"/>
      <c r="B684" s="7"/>
      <c r="C684" s="8"/>
      <c r="D684" s="6"/>
      <c r="E684" s="6"/>
      <c r="F684" s="6"/>
      <c r="G684" s="6"/>
      <c r="H684" s="1"/>
      <c r="I684" s="1"/>
      <c r="J684" s="1"/>
    </row>
    <row r="685" spans="1:10" ht="14.25" customHeight="1" x14ac:dyDescent="0.25">
      <c r="A685" s="55"/>
      <c r="B685" s="7"/>
      <c r="C685" s="8"/>
      <c r="D685" s="6"/>
      <c r="E685" s="6"/>
      <c r="F685" s="6"/>
      <c r="G685" s="6"/>
      <c r="H685" s="1"/>
      <c r="I685" s="1"/>
      <c r="J685" s="1"/>
    </row>
    <row r="686" spans="1:10" ht="14.25" customHeight="1" x14ac:dyDescent="0.25">
      <c r="A686" s="55"/>
      <c r="B686" s="7"/>
      <c r="C686" s="8"/>
      <c r="D686" s="6"/>
      <c r="E686" s="6"/>
      <c r="F686" s="6"/>
      <c r="G686" s="6"/>
      <c r="H686" s="1"/>
      <c r="I686" s="1"/>
      <c r="J686" s="1"/>
    </row>
    <row r="687" spans="1:10" ht="14.25" customHeight="1" x14ac:dyDescent="0.25">
      <c r="A687" s="55"/>
      <c r="B687" s="7"/>
      <c r="C687" s="8"/>
      <c r="D687" s="6"/>
      <c r="E687" s="6"/>
      <c r="F687" s="6"/>
      <c r="G687" s="6"/>
      <c r="H687" s="1"/>
      <c r="I687" s="1"/>
      <c r="J687" s="1"/>
    </row>
    <row r="688" spans="1:10" ht="14.25" customHeight="1" x14ac:dyDescent="0.25">
      <c r="A688" s="55"/>
      <c r="B688" s="7"/>
      <c r="C688" s="8"/>
      <c r="D688" s="6"/>
      <c r="E688" s="6"/>
      <c r="F688" s="6"/>
      <c r="G688" s="6"/>
      <c r="H688" s="1"/>
      <c r="I688" s="1"/>
      <c r="J688" s="1"/>
    </row>
    <row r="689" spans="1:10" ht="14.25" customHeight="1" x14ac:dyDescent="0.25">
      <c r="A689" s="55"/>
      <c r="B689" s="7"/>
      <c r="C689" s="8"/>
      <c r="D689" s="6"/>
      <c r="E689" s="6"/>
      <c r="F689" s="6"/>
      <c r="G689" s="6"/>
      <c r="H689" s="1"/>
      <c r="I689" s="1"/>
      <c r="J689" s="1"/>
    </row>
    <row r="690" spans="1:10" ht="14.25" customHeight="1" x14ac:dyDescent="0.25">
      <c r="A690" s="55"/>
      <c r="B690" s="7"/>
      <c r="C690" s="8"/>
      <c r="D690" s="6"/>
      <c r="E690" s="6"/>
      <c r="F690" s="6"/>
      <c r="G690" s="6"/>
      <c r="H690" s="1"/>
      <c r="I690" s="1"/>
      <c r="J690" s="1"/>
    </row>
    <row r="691" spans="1:10" ht="14.25" customHeight="1" x14ac:dyDescent="0.25">
      <c r="A691" s="55"/>
      <c r="B691" s="7"/>
      <c r="C691" s="8"/>
      <c r="D691" s="6"/>
      <c r="E691" s="6"/>
      <c r="F691" s="6"/>
      <c r="G691" s="6"/>
      <c r="H691" s="1"/>
      <c r="I691" s="1"/>
      <c r="J691" s="1"/>
    </row>
    <row r="692" spans="1:10" ht="14.25" customHeight="1" x14ac:dyDescent="0.25">
      <c r="A692" s="55"/>
      <c r="B692" s="7"/>
      <c r="C692" s="8"/>
      <c r="D692" s="6"/>
      <c r="E692" s="6"/>
      <c r="F692" s="6"/>
      <c r="G692" s="6"/>
      <c r="H692" s="1"/>
      <c r="I692" s="1"/>
      <c r="J692" s="1"/>
    </row>
    <row r="693" spans="1:10" ht="14.25" customHeight="1" x14ac:dyDescent="0.25">
      <c r="A693" s="55"/>
      <c r="B693" s="7"/>
      <c r="C693" s="8"/>
      <c r="D693" s="6"/>
      <c r="E693" s="6"/>
      <c r="F693" s="6"/>
      <c r="G693" s="6"/>
      <c r="H693" s="1"/>
      <c r="I693" s="1"/>
      <c r="J693" s="1"/>
    </row>
    <row r="694" spans="1:10" ht="14.25" customHeight="1" x14ac:dyDescent="0.25">
      <c r="A694" s="55"/>
      <c r="B694" s="7"/>
      <c r="C694" s="8"/>
      <c r="D694" s="6"/>
      <c r="E694" s="6"/>
      <c r="F694" s="6"/>
      <c r="G694" s="6"/>
      <c r="H694" s="1"/>
      <c r="I694" s="1"/>
      <c r="J694" s="1"/>
    </row>
    <row r="695" spans="1:10" ht="14.25" customHeight="1" x14ac:dyDescent="0.25">
      <c r="A695" s="55"/>
      <c r="B695" s="7"/>
      <c r="C695" s="8"/>
      <c r="D695" s="6"/>
      <c r="E695" s="6"/>
      <c r="F695" s="6"/>
      <c r="G695" s="6"/>
      <c r="H695" s="1"/>
      <c r="I695" s="1"/>
      <c r="J695" s="1"/>
    </row>
    <row r="696" spans="1:10" ht="14.25" customHeight="1" x14ac:dyDescent="0.25">
      <c r="A696" s="55"/>
      <c r="B696" s="7"/>
      <c r="C696" s="8"/>
      <c r="D696" s="6"/>
      <c r="E696" s="6"/>
      <c r="F696" s="6"/>
      <c r="G696" s="6"/>
      <c r="H696" s="1"/>
      <c r="I696" s="1"/>
      <c r="J696" s="1"/>
    </row>
    <row r="697" spans="1:10" ht="14.25" customHeight="1" x14ac:dyDescent="0.25">
      <c r="A697" s="55"/>
      <c r="B697" s="7"/>
      <c r="C697" s="8"/>
      <c r="D697" s="6"/>
      <c r="E697" s="6"/>
      <c r="F697" s="6"/>
      <c r="G697" s="6"/>
      <c r="H697" s="1"/>
      <c r="I697" s="1"/>
      <c r="J697" s="1"/>
    </row>
    <row r="698" spans="1:10" ht="14.25" customHeight="1" x14ac:dyDescent="0.25">
      <c r="A698" s="55"/>
      <c r="B698" s="7"/>
      <c r="C698" s="8"/>
      <c r="D698" s="6"/>
      <c r="E698" s="6"/>
      <c r="F698" s="6"/>
      <c r="G698" s="6"/>
      <c r="H698" s="1"/>
      <c r="I698" s="1"/>
      <c r="J698" s="1"/>
    </row>
    <row r="699" spans="1:10" ht="14.25" customHeight="1" x14ac:dyDescent="0.25">
      <c r="A699" s="55"/>
      <c r="B699" s="7"/>
      <c r="C699" s="8"/>
      <c r="D699" s="6"/>
      <c r="E699" s="6"/>
      <c r="F699" s="6"/>
      <c r="G699" s="6"/>
      <c r="H699" s="1"/>
      <c r="I699" s="1"/>
      <c r="J699" s="1"/>
    </row>
    <row r="700" spans="1:10" ht="14.25" customHeight="1" x14ac:dyDescent="0.25">
      <c r="A700" s="55"/>
      <c r="B700" s="7"/>
      <c r="C700" s="8"/>
      <c r="D700" s="6"/>
      <c r="E700" s="6"/>
      <c r="F700" s="6"/>
      <c r="G700" s="6"/>
      <c r="H700" s="1"/>
      <c r="I700" s="1"/>
      <c r="J700" s="1"/>
    </row>
    <row r="701" spans="1:10" ht="14.25" customHeight="1" x14ac:dyDescent="0.25">
      <c r="A701" s="55"/>
      <c r="B701" s="7"/>
      <c r="C701" s="8"/>
      <c r="D701" s="6"/>
      <c r="E701" s="6"/>
      <c r="F701" s="6"/>
      <c r="G701" s="6"/>
      <c r="H701" s="1"/>
      <c r="I701" s="1"/>
      <c r="J701" s="1"/>
    </row>
    <row r="702" spans="1:10" ht="14.25" customHeight="1" x14ac:dyDescent="0.25">
      <c r="A702" s="55"/>
      <c r="B702" s="7"/>
      <c r="C702" s="8"/>
      <c r="D702" s="6"/>
      <c r="E702" s="6"/>
      <c r="F702" s="6"/>
      <c r="G702" s="6"/>
      <c r="H702" s="1"/>
      <c r="I702" s="1"/>
      <c r="J702" s="1"/>
    </row>
    <row r="703" spans="1:10" ht="14.25" customHeight="1" x14ac:dyDescent="0.25">
      <c r="A703" s="55"/>
      <c r="B703" s="7"/>
      <c r="C703" s="8"/>
      <c r="D703" s="6"/>
      <c r="E703" s="6"/>
      <c r="F703" s="6"/>
      <c r="G703" s="6"/>
      <c r="H703" s="1"/>
      <c r="I703" s="1"/>
      <c r="J703" s="1"/>
    </row>
    <row r="704" spans="1:10" ht="14.25" customHeight="1" x14ac:dyDescent="0.25">
      <c r="A704" s="55"/>
      <c r="B704" s="7"/>
      <c r="C704" s="8"/>
      <c r="D704" s="6"/>
      <c r="E704" s="6"/>
      <c r="F704" s="6"/>
      <c r="G704" s="6"/>
      <c r="H704" s="1"/>
      <c r="I704" s="1"/>
      <c r="J704" s="1"/>
    </row>
    <row r="705" spans="1:10" ht="14.25" customHeight="1" x14ac:dyDescent="0.25">
      <c r="A705" s="55"/>
      <c r="B705" s="7"/>
      <c r="C705" s="8"/>
      <c r="D705" s="6"/>
      <c r="E705" s="6"/>
      <c r="F705" s="6"/>
      <c r="G705" s="6"/>
      <c r="H705" s="1"/>
      <c r="I705" s="1"/>
      <c r="J705" s="1"/>
    </row>
    <row r="706" spans="1:10" ht="14.25" customHeight="1" x14ac:dyDescent="0.25">
      <c r="A706" s="55"/>
      <c r="B706" s="7"/>
      <c r="C706" s="8"/>
      <c r="D706" s="6"/>
      <c r="E706" s="6"/>
      <c r="F706" s="6"/>
      <c r="G706" s="6"/>
      <c r="H706" s="1"/>
      <c r="I706" s="1"/>
      <c r="J706" s="1"/>
    </row>
    <row r="707" spans="1:10" ht="14.25" customHeight="1" x14ac:dyDescent="0.25">
      <c r="A707" s="55"/>
      <c r="B707" s="7"/>
      <c r="C707" s="8"/>
      <c r="D707" s="6"/>
      <c r="E707" s="6"/>
      <c r="F707" s="6"/>
      <c r="G707" s="6"/>
      <c r="H707" s="1"/>
      <c r="I707" s="1"/>
      <c r="J707" s="1"/>
    </row>
    <row r="708" spans="1:10" ht="14.25" customHeight="1" x14ac:dyDescent="0.25">
      <c r="A708" s="55"/>
      <c r="B708" s="7"/>
      <c r="C708" s="8"/>
      <c r="D708" s="6"/>
      <c r="E708" s="6"/>
      <c r="F708" s="6"/>
      <c r="G708" s="6"/>
      <c r="H708" s="1"/>
      <c r="I708" s="1"/>
      <c r="J708" s="1"/>
    </row>
    <row r="709" spans="1:10" ht="14.25" customHeight="1" x14ac:dyDescent="0.25">
      <c r="A709" s="55"/>
      <c r="B709" s="7"/>
      <c r="C709" s="8"/>
      <c r="D709" s="6"/>
      <c r="E709" s="6"/>
      <c r="F709" s="6"/>
      <c r="G709" s="6"/>
      <c r="H709" s="1"/>
      <c r="I709" s="1"/>
      <c r="J709" s="1"/>
    </row>
    <row r="710" spans="1:10" ht="14.25" customHeight="1" x14ac:dyDescent="0.25">
      <c r="A710" s="55"/>
      <c r="B710" s="7"/>
      <c r="C710" s="8"/>
      <c r="D710" s="6"/>
      <c r="E710" s="6"/>
      <c r="F710" s="6"/>
      <c r="G710" s="6"/>
      <c r="H710" s="1"/>
      <c r="I710" s="1"/>
      <c r="J710" s="1"/>
    </row>
    <row r="711" spans="1:10" ht="14.25" customHeight="1" x14ac:dyDescent="0.25">
      <c r="A711" s="55"/>
      <c r="B711" s="7"/>
      <c r="C711" s="8"/>
      <c r="D711" s="6"/>
      <c r="E711" s="6"/>
      <c r="F711" s="6"/>
      <c r="G711" s="6"/>
      <c r="H711" s="1"/>
      <c r="I711" s="1"/>
      <c r="J711" s="1"/>
    </row>
    <row r="712" spans="1:10" ht="14.25" customHeight="1" x14ac:dyDescent="0.25">
      <c r="A712" s="55"/>
      <c r="B712" s="7"/>
      <c r="C712" s="8"/>
      <c r="D712" s="6"/>
      <c r="E712" s="6"/>
      <c r="F712" s="6"/>
      <c r="G712" s="6"/>
      <c r="H712" s="1"/>
      <c r="I712" s="1"/>
      <c r="J712" s="1"/>
    </row>
    <row r="713" spans="1:10" ht="14.25" customHeight="1" x14ac:dyDescent="0.25">
      <c r="A713" s="55"/>
      <c r="B713" s="7"/>
      <c r="C713" s="8"/>
      <c r="D713" s="6"/>
      <c r="E713" s="6"/>
      <c r="F713" s="6"/>
      <c r="G713" s="6"/>
      <c r="H713" s="1"/>
      <c r="I713" s="1"/>
      <c r="J713" s="1"/>
    </row>
    <row r="714" spans="1:10" ht="14.25" customHeight="1" x14ac:dyDescent="0.25">
      <c r="A714" s="55"/>
      <c r="B714" s="7"/>
      <c r="C714" s="8"/>
      <c r="D714" s="6"/>
      <c r="E714" s="6"/>
      <c r="F714" s="6"/>
      <c r="G714" s="6"/>
      <c r="H714" s="1"/>
      <c r="I714" s="1"/>
      <c r="J714" s="1"/>
    </row>
    <row r="715" spans="1:10" ht="14.25" customHeight="1" x14ac:dyDescent="0.25">
      <c r="A715" s="55"/>
      <c r="B715" s="7"/>
      <c r="C715" s="8"/>
      <c r="D715" s="6"/>
      <c r="E715" s="6"/>
      <c r="F715" s="6"/>
      <c r="G715" s="6"/>
      <c r="H715" s="1"/>
      <c r="I715" s="1"/>
      <c r="J715" s="1"/>
    </row>
    <row r="716" spans="1:10" ht="14.25" customHeight="1" x14ac:dyDescent="0.25">
      <c r="A716" s="55"/>
      <c r="B716" s="7"/>
      <c r="C716" s="8"/>
      <c r="D716" s="6"/>
      <c r="E716" s="6"/>
      <c r="F716" s="6"/>
      <c r="G716" s="6"/>
      <c r="H716" s="1"/>
      <c r="I716" s="1"/>
      <c r="J716" s="1"/>
    </row>
    <row r="717" spans="1:10" ht="14.25" customHeight="1" x14ac:dyDescent="0.25">
      <c r="A717" s="55"/>
      <c r="B717" s="7"/>
      <c r="C717" s="8"/>
      <c r="D717" s="6"/>
      <c r="E717" s="6"/>
      <c r="F717" s="6"/>
      <c r="G717" s="6"/>
      <c r="H717" s="1"/>
      <c r="I717" s="1"/>
      <c r="J717" s="1"/>
    </row>
    <row r="718" spans="1:10" ht="14.25" customHeight="1" x14ac:dyDescent="0.25">
      <c r="A718" s="55"/>
      <c r="B718" s="7"/>
      <c r="C718" s="8"/>
      <c r="D718" s="6"/>
      <c r="E718" s="6"/>
      <c r="F718" s="6"/>
      <c r="G718" s="6"/>
      <c r="H718" s="1"/>
      <c r="I718" s="1"/>
      <c r="J718" s="1"/>
    </row>
    <row r="719" spans="1:10" ht="14.25" customHeight="1" x14ac:dyDescent="0.25">
      <c r="A719" s="55"/>
      <c r="B719" s="7"/>
      <c r="C719" s="8"/>
      <c r="D719" s="6"/>
      <c r="E719" s="6"/>
      <c r="F719" s="6"/>
      <c r="G719" s="6"/>
      <c r="H719" s="1"/>
      <c r="I719" s="1"/>
      <c r="J719" s="1"/>
    </row>
    <row r="720" spans="1:10" ht="14.25" customHeight="1" x14ac:dyDescent="0.25">
      <c r="A720" s="55"/>
      <c r="B720" s="7"/>
      <c r="C720" s="8"/>
      <c r="D720" s="6"/>
      <c r="E720" s="6"/>
      <c r="F720" s="6"/>
      <c r="G720" s="6"/>
      <c r="H720" s="1"/>
      <c r="I720" s="1"/>
      <c r="J720" s="1"/>
    </row>
    <row r="721" spans="1:10" ht="14.25" customHeight="1" x14ac:dyDescent="0.25">
      <c r="A721" s="55"/>
      <c r="B721" s="7"/>
      <c r="C721" s="8"/>
      <c r="D721" s="6"/>
      <c r="E721" s="6"/>
      <c r="F721" s="6"/>
      <c r="G721" s="6"/>
      <c r="H721" s="1"/>
      <c r="I721" s="1"/>
      <c r="J721" s="1"/>
    </row>
    <row r="722" spans="1:10" ht="14.25" customHeight="1" x14ac:dyDescent="0.25">
      <c r="A722" s="55"/>
      <c r="B722" s="7"/>
      <c r="C722" s="8"/>
      <c r="D722" s="6"/>
      <c r="E722" s="6"/>
      <c r="F722" s="6"/>
      <c r="G722" s="6"/>
      <c r="H722" s="1"/>
      <c r="I722" s="1"/>
      <c r="J722" s="1"/>
    </row>
    <row r="723" spans="1:10" ht="14.25" customHeight="1" x14ac:dyDescent="0.25">
      <c r="A723" s="55"/>
      <c r="B723" s="7"/>
      <c r="C723" s="8"/>
      <c r="D723" s="6"/>
      <c r="E723" s="6"/>
      <c r="F723" s="6"/>
      <c r="G723" s="6"/>
      <c r="H723" s="1"/>
      <c r="I723" s="1"/>
      <c r="J723" s="1"/>
    </row>
    <row r="724" spans="1:10" ht="14.25" customHeight="1" x14ac:dyDescent="0.25">
      <c r="A724" s="55"/>
      <c r="B724" s="7"/>
      <c r="C724" s="8"/>
      <c r="D724" s="6"/>
      <c r="E724" s="6"/>
      <c r="F724" s="6"/>
      <c r="G724" s="6"/>
      <c r="H724" s="1"/>
      <c r="I724" s="1"/>
      <c r="J724" s="1"/>
    </row>
    <row r="725" spans="1:10" ht="14.25" customHeight="1" x14ac:dyDescent="0.25">
      <c r="A725" s="55"/>
      <c r="B725" s="7"/>
      <c r="C725" s="8"/>
      <c r="D725" s="6"/>
      <c r="E725" s="6"/>
      <c r="F725" s="6"/>
      <c r="G725" s="6"/>
      <c r="H725" s="1"/>
      <c r="I725" s="1"/>
      <c r="J725" s="1"/>
    </row>
    <row r="726" spans="1:10" ht="14.25" customHeight="1" x14ac:dyDescent="0.25">
      <c r="A726" s="55"/>
      <c r="B726" s="7"/>
      <c r="C726" s="8"/>
      <c r="D726" s="6"/>
      <c r="E726" s="6"/>
      <c r="F726" s="6"/>
      <c r="G726" s="6"/>
      <c r="H726" s="1"/>
      <c r="I726" s="1"/>
      <c r="J726" s="1"/>
    </row>
    <row r="727" spans="1:10" ht="14.25" customHeight="1" x14ac:dyDescent="0.25">
      <c r="A727" s="55"/>
      <c r="B727" s="7"/>
      <c r="C727" s="8"/>
      <c r="D727" s="6"/>
      <c r="E727" s="6"/>
      <c r="F727" s="6"/>
      <c r="G727" s="6"/>
      <c r="H727" s="1"/>
      <c r="I727" s="1"/>
      <c r="J727" s="1"/>
    </row>
    <row r="728" spans="1:10" ht="14.25" customHeight="1" x14ac:dyDescent="0.25">
      <c r="A728" s="55"/>
      <c r="B728" s="7"/>
      <c r="C728" s="8"/>
      <c r="D728" s="6"/>
      <c r="E728" s="6"/>
      <c r="F728" s="6"/>
      <c r="G728" s="6"/>
      <c r="H728" s="1"/>
      <c r="I728" s="1"/>
      <c r="J728" s="1"/>
    </row>
    <row r="729" spans="1:10" ht="14.25" customHeight="1" x14ac:dyDescent="0.25">
      <c r="A729" s="55"/>
      <c r="B729" s="7"/>
      <c r="C729" s="8"/>
      <c r="D729" s="6"/>
      <c r="E729" s="6"/>
      <c r="F729" s="6"/>
      <c r="G729" s="6"/>
      <c r="H729" s="1"/>
      <c r="I729" s="1"/>
      <c r="J729" s="1"/>
    </row>
    <row r="730" spans="1:10" ht="14.25" customHeight="1" x14ac:dyDescent="0.25">
      <c r="A730" s="55"/>
      <c r="B730" s="7"/>
      <c r="C730" s="8"/>
      <c r="D730" s="6"/>
      <c r="E730" s="6"/>
      <c r="F730" s="6"/>
      <c r="G730" s="6"/>
      <c r="H730" s="1"/>
      <c r="I730" s="1"/>
      <c r="J730" s="1"/>
    </row>
    <row r="731" spans="1:10" ht="14.25" customHeight="1" x14ac:dyDescent="0.25">
      <c r="A731" s="55"/>
      <c r="B731" s="7"/>
      <c r="C731" s="8"/>
      <c r="D731" s="6"/>
      <c r="E731" s="6"/>
      <c r="F731" s="6"/>
      <c r="G731" s="6"/>
      <c r="H731" s="1"/>
      <c r="I731" s="1"/>
      <c r="J731" s="1"/>
    </row>
    <row r="732" spans="1:10" ht="14.25" customHeight="1" x14ac:dyDescent="0.25">
      <c r="A732" s="55"/>
      <c r="B732" s="7"/>
      <c r="C732" s="8"/>
      <c r="D732" s="6"/>
      <c r="E732" s="6"/>
      <c r="F732" s="6"/>
      <c r="G732" s="6"/>
      <c r="H732" s="1"/>
      <c r="I732" s="1"/>
      <c r="J732" s="1"/>
    </row>
    <row r="733" spans="1:10" ht="14.25" customHeight="1" x14ac:dyDescent="0.25">
      <c r="A733" s="55"/>
      <c r="B733" s="7"/>
      <c r="C733" s="8"/>
      <c r="D733" s="6"/>
      <c r="E733" s="6"/>
      <c r="F733" s="6"/>
      <c r="G733" s="6"/>
      <c r="H733" s="1"/>
      <c r="I733" s="1"/>
      <c r="J733" s="1"/>
    </row>
    <row r="734" spans="1:10" ht="14.25" customHeight="1" x14ac:dyDescent="0.25">
      <c r="A734" s="55"/>
      <c r="B734" s="7"/>
      <c r="C734" s="8"/>
      <c r="D734" s="6"/>
      <c r="E734" s="6"/>
      <c r="F734" s="6"/>
      <c r="G734" s="6"/>
      <c r="H734" s="1"/>
      <c r="I734" s="1"/>
      <c r="J734" s="1"/>
    </row>
    <row r="735" spans="1:10" ht="14.25" customHeight="1" x14ac:dyDescent="0.25">
      <c r="A735" s="55"/>
      <c r="B735" s="7"/>
      <c r="C735" s="8"/>
      <c r="D735" s="6"/>
      <c r="E735" s="6"/>
      <c r="F735" s="6"/>
      <c r="G735" s="6"/>
      <c r="H735" s="1"/>
      <c r="I735" s="1"/>
      <c r="J735" s="1"/>
    </row>
    <row r="736" spans="1:10" ht="14.25" customHeight="1" x14ac:dyDescent="0.25">
      <c r="A736" s="55"/>
      <c r="B736" s="7"/>
      <c r="C736" s="8"/>
      <c r="D736" s="6"/>
      <c r="E736" s="6"/>
      <c r="F736" s="6"/>
      <c r="G736" s="6"/>
      <c r="H736" s="1"/>
      <c r="I736" s="1"/>
      <c r="J736" s="1"/>
    </row>
    <row r="737" spans="1:10" ht="14.25" customHeight="1" x14ac:dyDescent="0.25">
      <c r="A737" s="55"/>
      <c r="B737" s="7"/>
      <c r="C737" s="8"/>
      <c r="D737" s="6"/>
      <c r="E737" s="6"/>
      <c r="F737" s="6"/>
      <c r="G737" s="6"/>
      <c r="H737" s="1"/>
      <c r="I737" s="1"/>
      <c r="J737" s="1"/>
    </row>
    <row r="738" spans="1:10" ht="14.25" customHeight="1" x14ac:dyDescent="0.25">
      <c r="A738" s="55"/>
      <c r="B738" s="7"/>
      <c r="C738" s="8"/>
      <c r="D738" s="6"/>
      <c r="E738" s="6"/>
      <c r="F738" s="6"/>
      <c r="G738" s="6"/>
      <c r="H738" s="1"/>
      <c r="I738" s="1"/>
      <c r="J738" s="1"/>
    </row>
    <row r="739" spans="1:10" ht="14.25" customHeight="1" x14ac:dyDescent="0.25">
      <c r="A739" s="55"/>
      <c r="B739" s="7"/>
      <c r="C739" s="8"/>
      <c r="D739" s="6"/>
      <c r="E739" s="6"/>
      <c r="F739" s="6"/>
      <c r="G739" s="6"/>
      <c r="H739" s="1"/>
      <c r="I739" s="1"/>
      <c r="J739" s="1"/>
    </row>
    <row r="740" spans="1:10" ht="14.25" customHeight="1" x14ac:dyDescent="0.25">
      <c r="A740" s="55"/>
      <c r="B740" s="7"/>
      <c r="C740" s="8"/>
      <c r="D740" s="6"/>
      <c r="E740" s="6"/>
      <c r="F740" s="6"/>
      <c r="G740" s="6"/>
      <c r="H740" s="1"/>
      <c r="I740" s="1"/>
      <c r="J740" s="1"/>
    </row>
    <row r="741" spans="1:10" ht="14.25" customHeight="1" x14ac:dyDescent="0.25">
      <c r="A741" s="55"/>
      <c r="B741" s="7"/>
      <c r="C741" s="8"/>
      <c r="D741" s="6"/>
      <c r="E741" s="6"/>
      <c r="F741" s="6"/>
      <c r="G741" s="6"/>
      <c r="H741" s="1"/>
      <c r="I741" s="1"/>
      <c r="J741" s="1"/>
    </row>
    <row r="742" spans="1:10" ht="14.25" customHeight="1" x14ac:dyDescent="0.25">
      <c r="A742" s="55"/>
      <c r="B742" s="7"/>
      <c r="C742" s="8"/>
      <c r="D742" s="6"/>
      <c r="E742" s="6"/>
      <c r="F742" s="6"/>
      <c r="G742" s="6"/>
      <c r="H742" s="1"/>
      <c r="I742" s="1"/>
      <c r="J742" s="1"/>
    </row>
    <row r="743" spans="1:10" ht="14.25" customHeight="1" x14ac:dyDescent="0.25">
      <c r="A743" s="55"/>
      <c r="B743" s="7"/>
      <c r="C743" s="8"/>
      <c r="D743" s="6"/>
      <c r="E743" s="6"/>
      <c r="F743" s="6"/>
      <c r="G743" s="6"/>
      <c r="H743" s="1"/>
      <c r="I743" s="1"/>
      <c r="J743" s="1"/>
    </row>
    <row r="744" spans="1:10" ht="14.25" customHeight="1" x14ac:dyDescent="0.25">
      <c r="A744" s="55"/>
      <c r="B744" s="7"/>
      <c r="C744" s="8"/>
      <c r="D744" s="6"/>
      <c r="E744" s="6"/>
      <c r="F744" s="6"/>
      <c r="G744" s="6"/>
      <c r="H744" s="1"/>
      <c r="I744" s="1"/>
      <c r="J744" s="1"/>
    </row>
    <row r="745" spans="1:10" ht="14.25" customHeight="1" x14ac:dyDescent="0.25">
      <c r="A745" s="55"/>
      <c r="B745" s="7"/>
      <c r="C745" s="8"/>
      <c r="D745" s="6"/>
      <c r="E745" s="6"/>
      <c r="F745" s="6"/>
      <c r="G745" s="6"/>
      <c r="H745" s="1"/>
      <c r="I745" s="1"/>
      <c r="J745" s="1"/>
    </row>
    <row r="746" spans="1:10" ht="14.25" customHeight="1" x14ac:dyDescent="0.25">
      <c r="A746" s="55"/>
      <c r="B746" s="7"/>
      <c r="C746" s="8"/>
      <c r="D746" s="6"/>
      <c r="E746" s="6"/>
      <c r="F746" s="6"/>
      <c r="G746" s="6"/>
      <c r="H746" s="1"/>
      <c r="I746" s="1"/>
      <c r="J746" s="1"/>
    </row>
    <row r="747" spans="1:10" ht="14.25" customHeight="1" x14ac:dyDescent="0.25">
      <c r="A747" s="55"/>
      <c r="B747" s="7"/>
      <c r="C747" s="8"/>
      <c r="D747" s="6"/>
      <c r="E747" s="6"/>
      <c r="F747" s="6"/>
      <c r="G747" s="6"/>
      <c r="H747" s="1"/>
      <c r="I747" s="1"/>
      <c r="J747" s="1"/>
    </row>
    <row r="748" spans="1:10" ht="14.25" customHeight="1" x14ac:dyDescent="0.25">
      <c r="A748" s="55"/>
      <c r="B748" s="7"/>
      <c r="C748" s="8"/>
      <c r="D748" s="6"/>
      <c r="E748" s="6"/>
      <c r="F748" s="6"/>
      <c r="G748" s="6"/>
      <c r="H748" s="1"/>
      <c r="I748" s="1"/>
      <c r="J748" s="1"/>
    </row>
    <row r="749" spans="1:10" ht="14.25" customHeight="1" x14ac:dyDescent="0.25">
      <c r="A749" s="55"/>
      <c r="B749" s="7"/>
      <c r="C749" s="8"/>
      <c r="D749" s="6"/>
      <c r="E749" s="6"/>
      <c r="F749" s="6"/>
      <c r="G749" s="6"/>
      <c r="H749" s="1"/>
      <c r="I749" s="1"/>
      <c r="J749" s="1"/>
    </row>
    <row r="750" spans="1:10" ht="14.25" customHeight="1" x14ac:dyDescent="0.25">
      <c r="A750" s="55"/>
      <c r="B750" s="7"/>
      <c r="C750" s="8"/>
      <c r="D750" s="6"/>
      <c r="E750" s="6"/>
      <c r="F750" s="6"/>
      <c r="G750" s="6"/>
      <c r="H750" s="1"/>
      <c r="I750" s="1"/>
      <c r="J750" s="1"/>
    </row>
    <row r="751" spans="1:10" ht="14.25" customHeight="1" x14ac:dyDescent="0.25">
      <c r="A751" s="55"/>
      <c r="B751" s="7"/>
      <c r="C751" s="8"/>
      <c r="D751" s="6"/>
      <c r="E751" s="6"/>
      <c r="F751" s="6"/>
      <c r="G751" s="6"/>
      <c r="H751" s="1"/>
      <c r="I751" s="1"/>
      <c r="J751" s="1"/>
    </row>
    <row r="752" spans="1:10" ht="14.25" customHeight="1" x14ac:dyDescent="0.25">
      <c r="A752" s="55"/>
      <c r="B752" s="7"/>
      <c r="C752" s="8"/>
      <c r="D752" s="6"/>
      <c r="E752" s="6"/>
      <c r="F752" s="6"/>
      <c r="G752" s="6"/>
      <c r="H752" s="1"/>
      <c r="I752" s="1"/>
      <c r="J752" s="1"/>
    </row>
    <row r="753" spans="1:10" ht="14.25" customHeight="1" x14ac:dyDescent="0.25">
      <c r="A753" s="55"/>
      <c r="B753" s="7"/>
      <c r="C753" s="8"/>
      <c r="D753" s="6"/>
      <c r="E753" s="6"/>
      <c r="F753" s="6"/>
      <c r="G753" s="6"/>
      <c r="H753" s="1"/>
      <c r="I753" s="1"/>
      <c r="J753" s="1"/>
    </row>
    <row r="754" spans="1:10" ht="14.25" customHeight="1" x14ac:dyDescent="0.25">
      <c r="A754" s="55"/>
      <c r="B754" s="7"/>
      <c r="C754" s="8"/>
      <c r="D754" s="6"/>
      <c r="E754" s="6"/>
      <c r="F754" s="6"/>
      <c r="G754" s="6"/>
      <c r="H754" s="1"/>
      <c r="I754" s="1"/>
      <c r="J754" s="1"/>
    </row>
    <row r="755" spans="1:10" ht="14.25" customHeight="1" x14ac:dyDescent="0.25">
      <c r="A755" s="55"/>
      <c r="B755" s="7"/>
      <c r="C755" s="8"/>
      <c r="D755" s="6"/>
      <c r="E755" s="6"/>
      <c r="F755" s="6"/>
      <c r="G755" s="6"/>
      <c r="H755" s="1"/>
      <c r="I755" s="1"/>
      <c r="J755" s="1"/>
    </row>
    <row r="756" spans="1:10" ht="14.25" customHeight="1" x14ac:dyDescent="0.25">
      <c r="A756" s="55"/>
      <c r="B756" s="7"/>
      <c r="C756" s="8"/>
      <c r="D756" s="6"/>
      <c r="E756" s="6"/>
      <c r="F756" s="6"/>
      <c r="G756" s="6"/>
      <c r="H756" s="1"/>
      <c r="I756" s="1"/>
      <c r="J756" s="1"/>
    </row>
    <row r="757" spans="1:10" ht="14.25" customHeight="1" x14ac:dyDescent="0.25">
      <c r="A757" s="55"/>
      <c r="B757" s="7"/>
      <c r="C757" s="8"/>
      <c r="D757" s="6"/>
      <c r="E757" s="6"/>
      <c r="F757" s="6"/>
      <c r="G757" s="6"/>
      <c r="H757" s="1"/>
      <c r="I757" s="1"/>
      <c r="J757" s="1"/>
    </row>
    <row r="758" spans="1:10" ht="14.25" customHeight="1" x14ac:dyDescent="0.25">
      <c r="A758" s="55"/>
      <c r="B758" s="7"/>
      <c r="C758" s="8"/>
      <c r="D758" s="6"/>
      <c r="E758" s="6"/>
      <c r="F758" s="6"/>
      <c r="G758" s="6"/>
      <c r="H758" s="1"/>
      <c r="I758" s="1"/>
      <c r="J758" s="1"/>
    </row>
    <row r="759" spans="1:10" ht="14.25" customHeight="1" x14ac:dyDescent="0.25">
      <c r="A759" s="55"/>
      <c r="B759" s="7"/>
      <c r="C759" s="8"/>
      <c r="D759" s="6"/>
      <c r="E759" s="6"/>
      <c r="F759" s="6"/>
      <c r="G759" s="6"/>
      <c r="H759" s="1"/>
      <c r="I759" s="1"/>
      <c r="J759" s="1"/>
    </row>
    <row r="760" spans="1:10" ht="14.25" customHeight="1" x14ac:dyDescent="0.25">
      <c r="A760" s="55"/>
      <c r="B760" s="7"/>
      <c r="C760" s="8"/>
      <c r="D760" s="6"/>
      <c r="E760" s="6"/>
      <c r="F760" s="6"/>
      <c r="G760" s="6"/>
      <c r="H760" s="1"/>
      <c r="I760" s="1"/>
      <c r="J760" s="1"/>
    </row>
    <row r="761" spans="1:10" ht="14.25" customHeight="1" x14ac:dyDescent="0.25">
      <c r="A761" s="55"/>
      <c r="B761" s="7"/>
      <c r="C761" s="8"/>
      <c r="D761" s="6"/>
      <c r="E761" s="6"/>
      <c r="F761" s="6"/>
      <c r="G761" s="6"/>
      <c r="H761" s="1"/>
      <c r="I761" s="1"/>
      <c r="J761" s="1"/>
    </row>
    <row r="762" spans="1:10" ht="14.25" customHeight="1" x14ac:dyDescent="0.25">
      <c r="A762" s="55"/>
      <c r="B762" s="7"/>
      <c r="C762" s="8"/>
      <c r="D762" s="6"/>
      <c r="E762" s="6"/>
      <c r="F762" s="6"/>
      <c r="G762" s="6"/>
      <c r="H762" s="1"/>
      <c r="I762" s="1"/>
      <c r="J762" s="1"/>
    </row>
    <row r="763" spans="1:10" ht="14.25" customHeight="1" x14ac:dyDescent="0.25">
      <c r="A763" s="55"/>
      <c r="B763" s="7"/>
      <c r="C763" s="8"/>
      <c r="D763" s="6"/>
      <c r="E763" s="6"/>
      <c r="F763" s="6"/>
      <c r="G763" s="6"/>
      <c r="H763" s="1"/>
      <c r="I763" s="1"/>
      <c r="J763" s="1"/>
    </row>
    <row r="764" spans="1:10" ht="14.25" customHeight="1" x14ac:dyDescent="0.25">
      <c r="A764" s="55"/>
      <c r="B764" s="7"/>
      <c r="C764" s="8"/>
      <c r="D764" s="6"/>
      <c r="E764" s="6"/>
      <c r="F764" s="6"/>
      <c r="G764" s="6"/>
      <c r="H764" s="1"/>
      <c r="I764" s="1"/>
      <c r="J764" s="1"/>
    </row>
    <row r="765" spans="1:10" ht="14.25" customHeight="1" x14ac:dyDescent="0.25">
      <c r="A765" s="55"/>
      <c r="B765" s="7"/>
      <c r="C765" s="8"/>
      <c r="D765" s="6"/>
      <c r="E765" s="6"/>
      <c r="F765" s="6"/>
      <c r="G765" s="6"/>
      <c r="H765" s="1"/>
      <c r="I765" s="1"/>
      <c r="J765" s="1"/>
    </row>
    <row r="766" spans="1:10" ht="14.25" customHeight="1" x14ac:dyDescent="0.25">
      <c r="A766" s="55"/>
      <c r="B766" s="7"/>
      <c r="C766" s="8"/>
      <c r="D766" s="6"/>
      <c r="E766" s="6"/>
      <c r="F766" s="6"/>
      <c r="G766" s="6"/>
      <c r="H766" s="1"/>
      <c r="I766" s="1"/>
      <c r="J766" s="1"/>
    </row>
    <row r="767" spans="1:10" ht="14.25" customHeight="1" x14ac:dyDescent="0.25">
      <c r="A767" s="55"/>
      <c r="B767" s="7"/>
      <c r="C767" s="8"/>
      <c r="D767" s="6"/>
      <c r="E767" s="6"/>
      <c r="F767" s="6"/>
      <c r="G767" s="6"/>
      <c r="H767" s="1"/>
      <c r="I767" s="1"/>
      <c r="J767" s="1"/>
    </row>
    <row r="768" spans="1:10" ht="14.25" customHeight="1" x14ac:dyDescent="0.25">
      <c r="A768" s="55"/>
      <c r="B768" s="7"/>
      <c r="C768" s="8"/>
      <c r="D768" s="6"/>
      <c r="E768" s="6"/>
      <c r="F768" s="6"/>
      <c r="G768" s="6"/>
      <c r="H768" s="1"/>
      <c r="I768" s="1"/>
      <c r="J768" s="1"/>
    </row>
    <row r="769" spans="1:10" ht="14.25" customHeight="1" x14ac:dyDescent="0.25">
      <c r="A769" s="55"/>
      <c r="B769" s="7"/>
      <c r="C769" s="8"/>
      <c r="D769" s="6"/>
      <c r="E769" s="6"/>
      <c r="F769" s="6"/>
      <c r="G769" s="6"/>
      <c r="H769" s="1"/>
      <c r="I769" s="1"/>
      <c r="J769" s="1"/>
    </row>
    <row r="770" spans="1:10" ht="14.25" customHeight="1" x14ac:dyDescent="0.25">
      <c r="A770" s="55"/>
      <c r="B770" s="7"/>
      <c r="C770" s="8"/>
      <c r="D770" s="6"/>
      <c r="E770" s="6"/>
      <c r="F770" s="6"/>
      <c r="G770" s="6"/>
      <c r="H770" s="1"/>
      <c r="I770" s="1"/>
      <c r="J770" s="1"/>
    </row>
    <row r="771" spans="1:10" ht="14.25" customHeight="1" x14ac:dyDescent="0.25">
      <c r="A771" s="55"/>
      <c r="B771" s="7"/>
      <c r="C771" s="8"/>
      <c r="D771" s="6"/>
      <c r="E771" s="6"/>
      <c r="F771" s="6"/>
      <c r="G771" s="6"/>
      <c r="H771" s="1"/>
      <c r="I771" s="1"/>
      <c r="J771" s="1"/>
    </row>
    <row r="772" spans="1:10" ht="14.25" customHeight="1" x14ac:dyDescent="0.25">
      <c r="A772" s="55"/>
      <c r="B772" s="7"/>
      <c r="C772" s="8"/>
      <c r="D772" s="6"/>
      <c r="E772" s="6"/>
      <c r="F772" s="6"/>
      <c r="G772" s="6"/>
      <c r="H772" s="1"/>
      <c r="I772" s="1"/>
      <c r="J772" s="1"/>
    </row>
    <row r="773" spans="1:10" ht="14.25" customHeight="1" x14ac:dyDescent="0.25">
      <c r="A773" s="55"/>
      <c r="B773" s="7"/>
      <c r="C773" s="8"/>
      <c r="D773" s="6"/>
      <c r="E773" s="6"/>
      <c r="F773" s="6"/>
      <c r="G773" s="6"/>
      <c r="H773" s="1"/>
      <c r="I773" s="1"/>
      <c r="J773" s="1"/>
    </row>
    <row r="774" spans="1:10" ht="14.25" customHeight="1" x14ac:dyDescent="0.25">
      <c r="A774" s="55"/>
      <c r="B774" s="7"/>
      <c r="C774" s="8"/>
      <c r="D774" s="6"/>
      <c r="E774" s="6"/>
      <c r="F774" s="6"/>
      <c r="G774" s="6"/>
      <c r="H774" s="1"/>
      <c r="I774" s="1"/>
      <c r="J774" s="1"/>
    </row>
    <row r="775" spans="1:10" ht="14.25" customHeight="1" x14ac:dyDescent="0.25">
      <c r="A775" s="55"/>
      <c r="B775" s="7"/>
      <c r="C775" s="8"/>
      <c r="D775" s="6"/>
      <c r="E775" s="6"/>
      <c r="F775" s="6"/>
      <c r="G775" s="6"/>
      <c r="H775" s="1"/>
      <c r="I775" s="1"/>
      <c r="J775" s="1"/>
    </row>
    <row r="776" spans="1:10" ht="14.25" customHeight="1" x14ac:dyDescent="0.25">
      <c r="A776" s="55"/>
      <c r="B776" s="7"/>
      <c r="C776" s="8"/>
      <c r="D776" s="6"/>
      <c r="E776" s="6"/>
      <c r="F776" s="6"/>
      <c r="G776" s="6"/>
      <c r="H776" s="1"/>
      <c r="I776" s="1"/>
      <c r="J776" s="1"/>
    </row>
    <row r="777" spans="1:10" ht="14.25" customHeight="1" x14ac:dyDescent="0.25">
      <c r="A777" s="55"/>
      <c r="B777" s="7"/>
      <c r="C777" s="8"/>
      <c r="D777" s="6"/>
      <c r="E777" s="6"/>
      <c r="F777" s="6"/>
      <c r="G777" s="6"/>
      <c r="H777" s="1"/>
      <c r="I777" s="1"/>
      <c r="J777" s="1"/>
    </row>
    <row r="778" spans="1:10" ht="14.25" customHeight="1" x14ac:dyDescent="0.25">
      <c r="A778" s="55"/>
      <c r="B778" s="7"/>
      <c r="C778" s="8"/>
      <c r="D778" s="6"/>
      <c r="E778" s="6"/>
      <c r="F778" s="6"/>
      <c r="G778" s="6"/>
      <c r="H778" s="1"/>
      <c r="I778" s="1"/>
      <c r="J778" s="1"/>
    </row>
    <row r="779" spans="1:10" ht="14.25" customHeight="1" x14ac:dyDescent="0.25">
      <c r="A779" s="55"/>
      <c r="B779" s="7"/>
      <c r="C779" s="8"/>
      <c r="D779" s="6"/>
      <c r="E779" s="6"/>
      <c r="F779" s="6"/>
      <c r="G779" s="6"/>
      <c r="H779" s="1"/>
      <c r="I779" s="1"/>
      <c r="J779" s="1"/>
    </row>
    <row r="780" spans="1:10" ht="14.25" customHeight="1" x14ac:dyDescent="0.25">
      <c r="A780" s="55"/>
      <c r="B780" s="7"/>
      <c r="C780" s="8"/>
      <c r="D780" s="6"/>
      <c r="E780" s="6"/>
      <c r="F780" s="6"/>
      <c r="G780" s="6"/>
      <c r="H780" s="1"/>
      <c r="I780" s="1"/>
      <c r="J780" s="1"/>
    </row>
    <row r="781" spans="1:10" ht="14.25" customHeight="1" x14ac:dyDescent="0.25">
      <c r="A781" s="55"/>
      <c r="B781" s="7"/>
      <c r="C781" s="8"/>
      <c r="D781" s="6"/>
      <c r="E781" s="6"/>
      <c r="F781" s="6"/>
      <c r="G781" s="6"/>
      <c r="H781" s="1"/>
      <c r="I781" s="1"/>
      <c r="J781" s="1"/>
    </row>
    <row r="782" spans="1:10" ht="14.25" customHeight="1" x14ac:dyDescent="0.25">
      <c r="A782" s="55"/>
      <c r="B782" s="7"/>
      <c r="C782" s="8"/>
      <c r="D782" s="6"/>
      <c r="E782" s="6"/>
      <c r="F782" s="6"/>
      <c r="G782" s="6"/>
      <c r="H782" s="1"/>
      <c r="I782" s="1"/>
      <c r="J782" s="1"/>
    </row>
    <row r="783" spans="1:10" ht="14.25" customHeight="1" x14ac:dyDescent="0.25">
      <c r="A783" s="55"/>
      <c r="B783" s="7"/>
      <c r="C783" s="8"/>
      <c r="D783" s="6"/>
      <c r="E783" s="6"/>
      <c r="F783" s="6"/>
      <c r="G783" s="6"/>
      <c r="H783" s="1"/>
      <c r="I783" s="1"/>
      <c r="J783" s="1"/>
    </row>
    <row r="784" spans="1:10" ht="14.25" customHeight="1" x14ac:dyDescent="0.25">
      <c r="A784" s="55"/>
      <c r="B784" s="7"/>
      <c r="C784" s="8"/>
      <c r="D784" s="6"/>
      <c r="E784" s="6"/>
      <c r="F784" s="6"/>
      <c r="G784" s="6"/>
      <c r="H784" s="1"/>
      <c r="I784" s="1"/>
      <c r="J784" s="1"/>
    </row>
    <row r="785" spans="1:10" ht="14.25" customHeight="1" x14ac:dyDescent="0.25">
      <c r="A785" s="55"/>
      <c r="B785" s="7"/>
      <c r="C785" s="8"/>
      <c r="D785" s="6"/>
      <c r="E785" s="6"/>
      <c r="F785" s="6"/>
      <c r="G785" s="6"/>
      <c r="H785" s="1"/>
      <c r="I785" s="1"/>
      <c r="J785" s="1"/>
    </row>
    <row r="786" spans="1:10" ht="14.25" customHeight="1" x14ac:dyDescent="0.25">
      <c r="A786" s="55"/>
      <c r="B786" s="7"/>
      <c r="C786" s="8"/>
      <c r="D786" s="6"/>
      <c r="E786" s="6"/>
      <c r="F786" s="6"/>
      <c r="G786" s="6"/>
      <c r="H786" s="1"/>
      <c r="I786" s="1"/>
      <c r="J786" s="1"/>
    </row>
    <row r="787" spans="1:10" ht="14.25" customHeight="1" x14ac:dyDescent="0.25">
      <c r="A787" s="55"/>
      <c r="B787" s="7"/>
      <c r="C787" s="8"/>
      <c r="D787" s="6"/>
      <c r="E787" s="6"/>
      <c r="F787" s="6"/>
      <c r="G787" s="6"/>
      <c r="H787" s="1"/>
      <c r="I787" s="1"/>
      <c r="J787" s="1"/>
    </row>
    <row r="788" spans="1:10" ht="14.25" customHeight="1" x14ac:dyDescent="0.25">
      <c r="A788" s="55"/>
      <c r="B788" s="7"/>
      <c r="C788" s="8"/>
      <c r="D788" s="6"/>
      <c r="E788" s="6"/>
      <c r="F788" s="6"/>
      <c r="G788" s="6"/>
      <c r="H788" s="1"/>
      <c r="I788" s="1"/>
      <c r="J788" s="1"/>
    </row>
    <row r="789" spans="1:10" ht="14.25" customHeight="1" x14ac:dyDescent="0.25">
      <c r="A789" s="55"/>
      <c r="B789" s="7"/>
      <c r="C789" s="8"/>
      <c r="D789" s="6"/>
      <c r="E789" s="6"/>
      <c r="F789" s="6"/>
      <c r="G789" s="6"/>
      <c r="H789" s="1"/>
      <c r="I789" s="1"/>
      <c r="J789" s="1"/>
    </row>
    <row r="790" spans="1:10" ht="14.25" customHeight="1" x14ac:dyDescent="0.25">
      <c r="A790" s="55"/>
      <c r="B790" s="7"/>
      <c r="C790" s="8"/>
      <c r="D790" s="6"/>
      <c r="E790" s="6"/>
      <c r="F790" s="6"/>
      <c r="G790" s="6"/>
      <c r="H790" s="1"/>
      <c r="I790" s="1"/>
      <c r="J790" s="1"/>
    </row>
    <row r="791" spans="1:10" ht="14.25" customHeight="1" x14ac:dyDescent="0.25">
      <c r="A791" s="55"/>
      <c r="B791" s="7"/>
      <c r="C791" s="8"/>
      <c r="D791" s="6"/>
      <c r="E791" s="6"/>
      <c r="F791" s="6"/>
      <c r="G791" s="6"/>
      <c r="H791" s="1"/>
      <c r="I791" s="1"/>
      <c r="J791" s="1"/>
    </row>
    <row r="792" spans="1:10" ht="14.25" customHeight="1" x14ac:dyDescent="0.25">
      <c r="A792" s="55"/>
      <c r="B792" s="7"/>
      <c r="C792" s="8"/>
      <c r="D792" s="6"/>
      <c r="E792" s="6"/>
      <c r="F792" s="6"/>
      <c r="G792" s="6"/>
      <c r="H792" s="1"/>
      <c r="I792" s="1"/>
      <c r="J792" s="1"/>
    </row>
    <row r="793" spans="1:10" ht="14.25" customHeight="1" x14ac:dyDescent="0.25">
      <c r="A793" s="55"/>
      <c r="B793" s="7"/>
      <c r="C793" s="8"/>
      <c r="D793" s="6"/>
      <c r="E793" s="6"/>
      <c r="F793" s="6"/>
      <c r="G793" s="6"/>
      <c r="H793" s="1"/>
      <c r="I793" s="1"/>
      <c r="J793" s="1"/>
    </row>
    <row r="794" spans="1:10" ht="14.25" customHeight="1" x14ac:dyDescent="0.25">
      <c r="A794" s="55"/>
      <c r="B794" s="7"/>
      <c r="C794" s="8"/>
      <c r="D794" s="6"/>
      <c r="E794" s="6"/>
      <c r="F794" s="6"/>
      <c r="G794" s="6"/>
      <c r="H794" s="1"/>
      <c r="I794" s="1"/>
      <c r="J794" s="1"/>
    </row>
    <row r="795" spans="1:10" ht="14.25" customHeight="1" x14ac:dyDescent="0.25">
      <c r="A795" s="55"/>
      <c r="B795" s="7"/>
      <c r="C795" s="8"/>
      <c r="D795" s="6"/>
      <c r="E795" s="6"/>
      <c r="F795" s="6"/>
      <c r="G795" s="6"/>
      <c r="H795" s="1"/>
      <c r="I795" s="1"/>
      <c r="J795" s="1"/>
    </row>
    <row r="796" spans="1:10" ht="14.25" customHeight="1" x14ac:dyDescent="0.25">
      <c r="A796" s="55"/>
      <c r="B796" s="7"/>
      <c r="C796" s="8"/>
      <c r="D796" s="6"/>
      <c r="E796" s="6"/>
      <c r="F796" s="6"/>
      <c r="G796" s="6"/>
      <c r="H796" s="1"/>
      <c r="I796" s="1"/>
      <c r="J796" s="1"/>
    </row>
    <row r="797" spans="1:10" ht="14.25" customHeight="1" x14ac:dyDescent="0.25">
      <c r="A797" s="55"/>
      <c r="B797" s="7"/>
      <c r="C797" s="8"/>
      <c r="D797" s="6"/>
      <c r="E797" s="6"/>
      <c r="F797" s="6"/>
      <c r="G797" s="6"/>
      <c r="H797" s="1"/>
      <c r="I797" s="1"/>
      <c r="J797" s="1"/>
    </row>
    <row r="798" spans="1:10" ht="14.25" customHeight="1" x14ac:dyDescent="0.25">
      <c r="A798" s="55"/>
      <c r="B798" s="7"/>
      <c r="C798" s="8"/>
      <c r="D798" s="6"/>
      <c r="E798" s="6"/>
      <c r="F798" s="6"/>
      <c r="G798" s="6"/>
      <c r="H798" s="1"/>
      <c r="I798" s="1"/>
      <c r="J798" s="1"/>
    </row>
    <row r="799" spans="1:10" ht="14.25" customHeight="1" x14ac:dyDescent="0.25">
      <c r="A799" s="55"/>
      <c r="B799" s="7"/>
      <c r="C799" s="8"/>
      <c r="D799" s="6"/>
      <c r="E799" s="6"/>
      <c r="F799" s="6"/>
      <c r="G799" s="6"/>
      <c r="H799" s="1"/>
      <c r="I799" s="1"/>
      <c r="J799" s="1"/>
    </row>
    <row r="800" spans="1:10" ht="14.25" customHeight="1" x14ac:dyDescent="0.25">
      <c r="A800" s="55"/>
      <c r="B800" s="7"/>
      <c r="C800" s="8"/>
      <c r="D800" s="6"/>
      <c r="E800" s="6"/>
      <c r="F800" s="6"/>
      <c r="G800" s="6"/>
      <c r="H800" s="1"/>
      <c r="I800" s="1"/>
      <c r="J800" s="1"/>
    </row>
    <row r="801" spans="1:10" ht="14.25" customHeight="1" x14ac:dyDescent="0.25">
      <c r="A801" s="55"/>
      <c r="B801" s="7"/>
      <c r="C801" s="8"/>
      <c r="D801" s="6"/>
      <c r="E801" s="6"/>
      <c r="F801" s="6"/>
      <c r="G801" s="6"/>
      <c r="H801" s="1"/>
      <c r="I801" s="1"/>
      <c r="J801" s="1"/>
    </row>
    <row r="802" spans="1:10" ht="14.25" customHeight="1" x14ac:dyDescent="0.25">
      <c r="A802" s="55"/>
      <c r="B802" s="7"/>
      <c r="C802" s="8"/>
      <c r="D802" s="6"/>
      <c r="E802" s="6"/>
      <c r="F802" s="6"/>
      <c r="G802" s="6"/>
      <c r="H802" s="1"/>
      <c r="I802" s="1"/>
      <c r="J802" s="1"/>
    </row>
    <row r="803" spans="1:10" ht="14.25" customHeight="1" x14ac:dyDescent="0.25">
      <c r="A803" s="55"/>
      <c r="B803" s="7"/>
      <c r="C803" s="8"/>
      <c r="D803" s="6"/>
      <c r="E803" s="6"/>
      <c r="F803" s="6"/>
      <c r="G803" s="6"/>
      <c r="H803" s="1"/>
      <c r="I803" s="1"/>
      <c r="J803" s="1"/>
    </row>
    <row r="804" spans="1:10" ht="14.25" customHeight="1" x14ac:dyDescent="0.25">
      <c r="A804" s="55"/>
      <c r="B804" s="7"/>
      <c r="C804" s="8"/>
      <c r="D804" s="6"/>
      <c r="E804" s="6"/>
      <c r="F804" s="6"/>
      <c r="G804" s="6"/>
      <c r="H804" s="1"/>
      <c r="I804" s="1"/>
      <c r="J804" s="1"/>
    </row>
    <row r="805" spans="1:10" ht="14.25" customHeight="1" x14ac:dyDescent="0.25">
      <c r="A805" s="55"/>
      <c r="B805" s="7"/>
      <c r="C805" s="8"/>
      <c r="D805" s="6"/>
      <c r="E805" s="6"/>
      <c r="F805" s="6"/>
      <c r="G805" s="6"/>
      <c r="H805" s="1"/>
      <c r="I805" s="1"/>
      <c r="J805" s="1"/>
    </row>
    <row r="806" spans="1:10" ht="14.25" customHeight="1" x14ac:dyDescent="0.25">
      <c r="A806" s="55"/>
      <c r="B806" s="7"/>
      <c r="C806" s="8"/>
      <c r="D806" s="6"/>
      <c r="E806" s="6"/>
      <c r="F806" s="6"/>
      <c r="G806" s="6"/>
      <c r="H806" s="1"/>
      <c r="I806" s="1"/>
      <c r="J806" s="1"/>
    </row>
    <row r="807" spans="1:10" ht="14.25" customHeight="1" x14ac:dyDescent="0.25">
      <c r="A807" s="55"/>
      <c r="B807" s="7"/>
      <c r="C807" s="8"/>
      <c r="D807" s="6"/>
      <c r="E807" s="6"/>
      <c r="F807" s="6"/>
      <c r="G807" s="6"/>
      <c r="H807" s="1"/>
      <c r="I807" s="1"/>
      <c r="J807" s="1"/>
    </row>
    <row r="808" spans="1:10" ht="14.25" customHeight="1" x14ac:dyDescent="0.25">
      <c r="A808" s="55"/>
      <c r="B808" s="7"/>
      <c r="C808" s="8"/>
      <c r="D808" s="6"/>
      <c r="E808" s="6"/>
      <c r="F808" s="6"/>
      <c r="G808" s="6"/>
      <c r="H808" s="1"/>
      <c r="I808" s="1"/>
      <c r="J808" s="1"/>
    </row>
    <row r="809" spans="1:10" ht="14.25" customHeight="1" x14ac:dyDescent="0.25">
      <c r="A809" s="55"/>
      <c r="B809" s="7"/>
      <c r="C809" s="8"/>
      <c r="D809" s="6"/>
      <c r="E809" s="6"/>
      <c r="F809" s="6"/>
      <c r="G809" s="6"/>
      <c r="H809" s="1"/>
      <c r="I809" s="1"/>
      <c r="J809" s="1"/>
    </row>
    <row r="810" spans="1:10" ht="14.25" customHeight="1" x14ac:dyDescent="0.25">
      <c r="A810" s="55"/>
      <c r="B810" s="7"/>
      <c r="C810" s="8"/>
      <c r="D810" s="6"/>
      <c r="E810" s="6"/>
      <c r="F810" s="6"/>
      <c r="G810" s="6"/>
      <c r="H810" s="1"/>
      <c r="I810" s="1"/>
      <c r="J810" s="1"/>
    </row>
    <row r="811" spans="1:10" ht="14.25" customHeight="1" x14ac:dyDescent="0.25">
      <c r="A811" s="55"/>
      <c r="B811" s="7"/>
      <c r="C811" s="8"/>
      <c r="D811" s="6"/>
      <c r="E811" s="6"/>
      <c r="F811" s="6"/>
      <c r="G811" s="6"/>
      <c r="H811" s="1"/>
      <c r="I811" s="1"/>
      <c r="J811" s="1"/>
    </row>
    <row r="812" spans="1:10" ht="14.25" customHeight="1" x14ac:dyDescent="0.25">
      <c r="A812" s="55"/>
      <c r="B812" s="7"/>
      <c r="C812" s="8"/>
      <c r="D812" s="6"/>
      <c r="E812" s="6"/>
      <c r="F812" s="6"/>
      <c r="G812" s="6"/>
      <c r="H812" s="1"/>
      <c r="I812" s="1"/>
      <c r="J812" s="1"/>
    </row>
    <row r="813" spans="1:10" ht="14.25" customHeight="1" x14ac:dyDescent="0.25">
      <c r="A813" s="55"/>
      <c r="B813" s="7"/>
      <c r="C813" s="8"/>
      <c r="D813" s="6"/>
      <c r="E813" s="6"/>
      <c r="F813" s="6"/>
      <c r="G813" s="6"/>
      <c r="H813" s="1"/>
      <c r="I813" s="1"/>
      <c r="J813" s="1"/>
    </row>
    <row r="814" spans="1:10" ht="14.25" customHeight="1" x14ac:dyDescent="0.25">
      <c r="A814" s="55"/>
      <c r="B814" s="7"/>
      <c r="C814" s="8"/>
      <c r="D814" s="6"/>
      <c r="E814" s="6"/>
      <c r="F814" s="6"/>
      <c r="G814" s="6"/>
      <c r="H814" s="1"/>
      <c r="I814" s="1"/>
      <c r="J814" s="1"/>
    </row>
    <row r="815" spans="1:10" ht="14.25" customHeight="1" x14ac:dyDescent="0.25">
      <c r="A815" s="55"/>
      <c r="B815" s="7"/>
      <c r="C815" s="8"/>
      <c r="D815" s="6"/>
      <c r="E815" s="6"/>
      <c r="F815" s="6"/>
      <c r="G815" s="6"/>
      <c r="H815" s="1"/>
      <c r="I815" s="1"/>
      <c r="J815" s="1"/>
    </row>
    <row r="816" spans="1:10" ht="14.25" customHeight="1" x14ac:dyDescent="0.25">
      <c r="A816" s="55"/>
      <c r="B816" s="7"/>
      <c r="C816" s="8"/>
      <c r="D816" s="6"/>
      <c r="E816" s="6"/>
      <c r="F816" s="6"/>
      <c r="G816" s="6"/>
      <c r="H816" s="1"/>
      <c r="I816" s="1"/>
      <c r="J816" s="1"/>
    </row>
    <row r="817" spans="1:10" ht="14.25" customHeight="1" x14ac:dyDescent="0.25">
      <c r="A817" s="55"/>
      <c r="B817" s="7"/>
      <c r="C817" s="8"/>
      <c r="D817" s="6"/>
      <c r="E817" s="6"/>
      <c r="F817" s="6"/>
      <c r="G817" s="6"/>
      <c r="H817" s="1"/>
      <c r="I817" s="1"/>
      <c r="J817" s="1"/>
    </row>
    <row r="818" spans="1:10" ht="14.25" customHeight="1" x14ac:dyDescent="0.25">
      <c r="A818" s="55"/>
      <c r="B818" s="7"/>
      <c r="C818" s="8"/>
      <c r="D818" s="6"/>
      <c r="E818" s="6"/>
      <c r="F818" s="6"/>
      <c r="G818" s="6"/>
      <c r="H818" s="1"/>
      <c r="I818" s="1"/>
      <c r="J818" s="1"/>
    </row>
    <row r="819" spans="1:10" ht="14.25" customHeight="1" x14ac:dyDescent="0.25">
      <c r="A819" s="55"/>
      <c r="B819" s="7"/>
      <c r="C819" s="8"/>
      <c r="D819" s="6"/>
      <c r="E819" s="6"/>
      <c r="F819" s="6"/>
      <c r="G819" s="6"/>
      <c r="H819" s="1"/>
      <c r="I819" s="1"/>
      <c r="J819" s="1"/>
    </row>
    <row r="820" spans="1:10" ht="14.25" customHeight="1" x14ac:dyDescent="0.25">
      <c r="A820" s="55"/>
      <c r="B820" s="7"/>
      <c r="C820" s="8"/>
      <c r="D820" s="6"/>
      <c r="E820" s="6"/>
      <c r="F820" s="6"/>
      <c r="G820" s="6"/>
      <c r="H820" s="1"/>
      <c r="I820" s="1"/>
      <c r="J820" s="1"/>
    </row>
    <row r="821" spans="1:10" ht="14.25" customHeight="1" x14ac:dyDescent="0.25">
      <c r="A821" s="55"/>
      <c r="B821" s="7"/>
      <c r="C821" s="8"/>
      <c r="D821" s="6"/>
      <c r="E821" s="6"/>
      <c r="F821" s="6"/>
      <c r="G821" s="6"/>
      <c r="H821" s="1"/>
      <c r="I821" s="1"/>
      <c r="J821" s="1"/>
    </row>
    <row r="822" spans="1:10" ht="14.25" customHeight="1" x14ac:dyDescent="0.25">
      <c r="A822" s="55"/>
      <c r="B822" s="7"/>
      <c r="C822" s="8"/>
      <c r="D822" s="6"/>
      <c r="E822" s="6"/>
      <c r="F822" s="6"/>
      <c r="G822" s="6"/>
      <c r="H822" s="1"/>
      <c r="I822" s="1"/>
      <c r="J822" s="1"/>
    </row>
    <row r="823" spans="1:10" ht="14.25" customHeight="1" x14ac:dyDescent="0.25">
      <c r="A823" s="55"/>
      <c r="B823" s="7"/>
      <c r="C823" s="8"/>
      <c r="D823" s="6"/>
      <c r="E823" s="6"/>
      <c r="F823" s="6"/>
      <c r="G823" s="6"/>
      <c r="H823" s="1"/>
      <c r="I823" s="1"/>
      <c r="J823" s="1"/>
    </row>
    <row r="824" spans="1:10" ht="14.25" customHeight="1" x14ac:dyDescent="0.25">
      <c r="A824" s="55"/>
      <c r="B824" s="7"/>
      <c r="C824" s="8"/>
      <c r="D824" s="6"/>
      <c r="E824" s="6"/>
      <c r="F824" s="6"/>
      <c r="G824" s="6"/>
      <c r="H824" s="1"/>
      <c r="I824" s="1"/>
      <c r="J824" s="1"/>
    </row>
    <row r="825" spans="1:10" ht="14.25" customHeight="1" x14ac:dyDescent="0.25">
      <c r="A825" s="55"/>
      <c r="B825" s="7"/>
      <c r="C825" s="8"/>
      <c r="D825" s="6"/>
      <c r="E825" s="6"/>
      <c r="F825" s="6"/>
      <c r="G825" s="6"/>
      <c r="H825" s="1"/>
      <c r="I825" s="1"/>
      <c r="J825" s="1"/>
    </row>
    <row r="826" spans="1:10" ht="14.25" customHeight="1" x14ac:dyDescent="0.25">
      <c r="A826" s="55"/>
      <c r="B826" s="7"/>
      <c r="C826" s="8"/>
      <c r="D826" s="6"/>
      <c r="E826" s="6"/>
      <c r="F826" s="6"/>
      <c r="G826" s="6"/>
      <c r="H826" s="1"/>
      <c r="I826" s="1"/>
      <c r="J826" s="1"/>
    </row>
    <row r="827" spans="1:10" ht="14.25" customHeight="1" x14ac:dyDescent="0.25">
      <c r="A827" s="55"/>
      <c r="B827" s="7"/>
      <c r="C827" s="8"/>
      <c r="D827" s="6"/>
      <c r="E827" s="6"/>
      <c r="F827" s="6"/>
      <c r="G827" s="6"/>
      <c r="H827" s="1"/>
      <c r="I827" s="1"/>
      <c r="J827" s="1"/>
    </row>
    <row r="828" spans="1:10" ht="14.25" customHeight="1" x14ac:dyDescent="0.25">
      <c r="A828" s="55"/>
      <c r="B828" s="7"/>
      <c r="C828" s="8"/>
      <c r="D828" s="6"/>
      <c r="E828" s="6"/>
      <c r="F828" s="6"/>
      <c r="G828" s="6"/>
      <c r="H828" s="1"/>
      <c r="I828" s="1"/>
      <c r="J828" s="1"/>
    </row>
    <row r="829" spans="1:10" ht="14.25" customHeight="1" x14ac:dyDescent="0.25">
      <c r="A829" s="55"/>
      <c r="B829" s="7"/>
      <c r="C829" s="8"/>
      <c r="D829" s="6"/>
      <c r="E829" s="6"/>
      <c r="F829" s="6"/>
      <c r="G829" s="6"/>
      <c r="H829" s="1"/>
      <c r="I829" s="1"/>
      <c r="J829" s="1"/>
    </row>
    <row r="830" spans="1:10" ht="14.25" customHeight="1" x14ac:dyDescent="0.25">
      <c r="A830" s="55"/>
      <c r="B830" s="7"/>
      <c r="C830" s="8"/>
      <c r="D830" s="6"/>
      <c r="E830" s="6"/>
      <c r="F830" s="6"/>
      <c r="G830" s="6"/>
      <c r="H830" s="1"/>
      <c r="I830" s="1"/>
      <c r="J830" s="1"/>
    </row>
    <row r="831" spans="1:10" ht="14.25" customHeight="1" x14ac:dyDescent="0.25">
      <c r="A831" s="55"/>
      <c r="B831" s="7"/>
      <c r="C831" s="8"/>
      <c r="D831" s="6"/>
      <c r="E831" s="6"/>
      <c r="F831" s="6"/>
      <c r="G831" s="6"/>
      <c r="H831" s="1"/>
      <c r="I831" s="1"/>
      <c r="J831" s="1"/>
    </row>
    <row r="832" spans="1:10" ht="14.25" customHeight="1" x14ac:dyDescent="0.25">
      <c r="A832" s="55"/>
      <c r="B832" s="7"/>
      <c r="C832" s="8"/>
      <c r="D832" s="6"/>
      <c r="E832" s="6"/>
      <c r="F832" s="6"/>
      <c r="G832" s="6"/>
      <c r="H832" s="1"/>
      <c r="I832" s="1"/>
      <c r="J832" s="1"/>
    </row>
    <row r="833" spans="1:10" ht="14.25" customHeight="1" x14ac:dyDescent="0.25">
      <c r="A833" s="55"/>
      <c r="B833" s="7"/>
      <c r="C833" s="8"/>
      <c r="D833" s="6"/>
      <c r="E833" s="6"/>
      <c r="F833" s="6"/>
      <c r="G833" s="6"/>
      <c r="H833" s="1"/>
      <c r="I833" s="1"/>
      <c r="J833" s="1"/>
    </row>
    <row r="834" spans="1:10" ht="14.25" customHeight="1" x14ac:dyDescent="0.25">
      <c r="A834" s="55"/>
      <c r="B834" s="7"/>
      <c r="C834" s="8"/>
      <c r="D834" s="6"/>
      <c r="E834" s="6"/>
      <c r="F834" s="6"/>
      <c r="G834" s="6"/>
      <c r="H834" s="1"/>
      <c r="I834" s="1"/>
      <c r="J834" s="1"/>
    </row>
    <row r="835" spans="1:10" ht="14.25" customHeight="1" x14ac:dyDescent="0.25">
      <c r="A835" s="55"/>
      <c r="B835" s="7"/>
      <c r="C835" s="8"/>
      <c r="D835" s="6"/>
      <c r="E835" s="6"/>
      <c r="F835" s="6"/>
      <c r="G835" s="6"/>
      <c r="H835" s="1"/>
      <c r="I835" s="1"/>
      <c r="J835" s="1"/>
    </row>
    <row r="836" spans="1:10" ht="14.25" customHeight="1" x14ac:dyDescent="0.25">
      <c r="A836" s="55"/>
      <c r="B836" s="7"/>
      <c r="C836" s="8"/>
      <c r="D836" s="6"/>
      <c r="E836" s="6"/>
      <c r="F836" s="6"/>
      <c r="G836" s="6"/>
      <c r="H836" s="1"/>
      <c r="I836" s="1"/>
      <c r="J836" s="1"/>
    </row>
    <row r="837" spans="1:10" ht="14.25" customHeight="1" x14ac:dyDescent="0.25">
      <c r="A837" s="55"/>
      <c r="B837" s="7"/>
      <c r="C837" s="8"/>
      <c r="D837" s="6"/>
      <c r="E837" s="6"/>
      <c r="F837" s="6"/>
      <c r="G837" s="6"/>
      <c r="H837" s="1"/>
      <c r="I837" s="1"/>
      <c r="J837" s="1"/>
    </row>
    <row r="838" spans="1:10" ht="14.25" customHeight="1" x14ac:dyDescent="0.25">
      <c r="A838" s="55"/>
      <c r="B838" s="7"/>
      <c r="C838" s="8"/>
      <c r="D838" s="6"/>
      <c r="E838" s="6"/>
      <c r="F838" s="6"/>
      <c r="G838" s="6"/>
      <c r="H838" s="1"/>
      <c r="I838" s="1"/>
      <c r="J838" s="1"/>
    </row>
    <row r="839" spans="1:10" ht="14.25" customHeight="1" x14ac:dyDescent="0.25">
      <c r="A839" s="55"/>
      <c r="B839" s="7"/>
      <c r="C839" s="8"/>
      <c r="D839" s="6"/>
      <c r="E839" s="6"/>
      <c r="F839" s="6"/>
      <c r="G839" s="6"/>
      <c r="H839" s="1"/>
      <c r="I839" s="1"/>
      <c r="J839" s="1"/>
    </row>
    <row r="840" spans="1:10" ht="14.25" customHeight="1" x14ac:dyDescent="0.25">
      <c r="A840" s="55"/>
      <c r="B840" s="7"/>
      <c r="C840" s="8"/>
      <c r="D840" s="6"/>
      <c r="E840" s="6"/>
      <c r="F840" s="6"/>
      <c r="G840" s="6"/>
      <c r="H840" s="1"/>
      <c r="I840" s="1"/>
      <c r="J840" s="1"/>
    </row>
    <row r="841" spans="1:10" ht="14.25" customHeight="1" x14ac:dyDescent="0.25">
      <c r="A841" s="55"/>
      <c r="B841" s="7"/>
      <c r="C841" s="8"/>
      <c r="D841" s="6"/>
      <c r="E841" s="6"/>
      <c r="F841" s="6"/>
      <c r="G841" s="6"/>
      <c r="H841" s="1"/>
      <c r="I841" s="1"/>
      <c r="J841" s="1"/>
    </row>
    <row r="842" spans="1:10" ht="14.25" customHeight="1" x14ac:dyDescent="0.25">
      <c r="A842" s="55"/>
      <c r="B842" s="7"/>
      <c r="C842" s="8"/>
      <c r="D842" s="6"/>
      <c r="E842" s="6"/>
      <c r="F842" s="6"/>
      <c r="G842" s="6"/>
      <c r="H842" s="1"/>
      <c r="I842" s="1"/>
      <c r="J842" s="1"/>
    </row>
    <row r="843" spans="1:10" ht="14.25" customHeight="1" x14ac:dyDescent="0.25">
      <c r="A843" s="55"/>
      <c r="B843" s="7"/>
      <c r="C843" s="8"/>
      <c r="D843" s="6"/>
      <c r="E843" s="6"/>
      <c r="F843" s="6"/>
      <c r="G843" s="6"/>
      <c r="H843" s="1"/>
      <c r="I843" s="1"/>
      <c r="J843" s="1"/>
    </row>
    <row r="844" spans="1:10" ht="14.25" customHeight="1" x14ac:dyDescent="0.25">
      <c r="A844" s="55"/>
      <c r="B844" s="7"/>
      <c r="C844" s="8"/>
      <c r="D844" s="6"/>
      <c r="E844" s="6"/>
      <c r="F844" s="6"/>
      <c r="G844" s="6"/>
      <c r="H844" s="1"/>
      <c r="I844" s="1"/>
      <c r="J844" s="1"/>
    </row>
    <row r="845" spans="1:10" ht="14.25" customHeight="1" x14ac:dyDescent="0.25">
      <c r="A845" s="55"/>
      <c r="B845" s="7"/>
      <c r="C845" s="8"/>
      <c r="D845" s="6"/>
      <c r="E845" s="6"/>
      <c r="F845" s="6"/>
      <c r="G845" s="6"/>
      <c r="H845" s="1"/>
      <c r="I845" s="1"/>
      <c r="J845" s="1"/>
    </row>
    <row r="846" spans="1:10" ht="14.25" customHeight="1" x14ac:dyDescent="0.25">
      <c r="A846" s="55"/>
      <c r="B846" s="7"/>
      <c r="C846" s="8"/>
      <c r="D846" s="6"/>
      <c r="E846" s="6"/>
      <c r="F846" s="6"/>
      <c r="G846" s="6"/>
      <c r="H846" s="1"/>
      <c r="I846" s="1"/>
      <c r="J846" s="1"/>
    </row>
    <row r="847" spans="1:10" ht="14.25" customHeight="1" x14ac:dyDescent="0.25">
      <c r="A847" s="55"/>
      <c r="B847" s="7"/>
      <c r="C847" s="8"/>
      <c r="D847" s="6"/>
      <c r="E847" s="6"/>
      <c r="F847" s="6"/>
      <c r="G847" s="6"/>
      <c r="H847" s="1"/>
      <c r="I847" s="1"/>
      <c r="J847" s="1"/>
    </row>
    <row r="848" spans="1:10" ht="14.25" customHeight="1" x14ac:dyDescent="0.25">
      <c r="A848" s="55"/>
      <c r="B848" s="7"/>
      <c r="C848" s="8"/>
      <c r="D848" s="6"/>
      <c r="E848" s="6"/>
      <c r="F848" s="6"/>
      <c r="G848" s="6"/>
      <c r="H848" s="1"/>
      <c r="I848" s="1"/>
      <c r="J848" s="1"/>
    </row>
    <row r="849" spans="1:10" ht="14.25" customHeight="1" x14ac:dyDescent="0.25">
      <c r="A849" s="55"/>
      <c r="B849" s="7"/>
      <c r="C849" s="8"/>
      <c r="D849" s="6"/>
      <c r="E849" s="6"/>
      <c r="F849" s="6"/>
      <c r="G849" s="6"/>
      <c r="H849" s="1"/>
      <c r="I849" s="1"/>
      <c r="J849" s="1"/>
    </row>
    <row r="850" spans="1:10" ht="14.25" customHeight="1" x14ac:dyDescent="0.25">
      <c r="A850" s="55"/>
      <c r="B850" s="7"/>
      <c r="C850" s="8"/>
      <c r="D850" s="6"/>
      <c r="E850" s="6"/>
      <c r="F850" s="6"/>
      <c r="G850" s="6"/>
      <c r="H850" s="1"/>
      <c r="I850" s="1"/>
      <c r="J850" s="1"/>
    </row>
    <row r="851" spans="1:10" ht="14.25" customHeight="1" x14ac:dyDescent="0.25">
      <c r="A851" s="55"/>
      <c r="B851" s="7"/>
      <c r="C851" s="8"/>
      <c r="D851" s="6"/>
      <c r="E851" s="6"/>
      <c r="F851" s="6"/>
      <c r="G851" s="6"/>
      <c r="H851" s="1"/>
      <c r="I851" s="1"/>
      <c r="J851" s="1"/>
    </row>
    <row r="852" spans="1:10" ht="14.25" customHeight="1" x14ac:dyDescent="0.25">
      <c r="A852" s="55"/>
      <c r="B852" s="7"/>
      <c r="C852" s="8"/>
      <c r="D852" s="6"/>
      <c r="E852" s="6"/>
      <c r="F852" s="6"/>
      <c r="G852" s="6"/>
      <c r="H852" s="1"/>
      <c r="I852" s="1"/>
      <c r="J852" s="1"/>
    </row>
    <row r="853" spans="1:10" ht="14.25" customHeight="1" x14ac:dyDescent="0.25">
      <c r="A853" s="55"/>
      <c r="B853" s="7"/>
      <c r="C853" s="8"/>
      <c r="D853" s="6"/>
      <c r="E853" s="6"/>
      <c r="F853" s="6"/>
      <c r="G853" s="6"/>
      <c r="H853" s="1"/>
      <c r="I853" s="1"/>
      <c r="J853" s="1"/>
    </row>
    <row r="854" spans="1:10" ht="14.25" customHeight="1" x14ac:dyDescent="0.25">
      <c r="A854" s="55"/>
      <c r="B854" s="7"/>
      <c r="C854" s="8"/>
      <c r="D854" s="6"/>
      <c r="E854" s="6"/>
      <c r="F854" s="6"/>
      <c r="G854" s="6"/>
      <c r="H854" s="1"/>
      <c r="I854" s="1"/>
      <c r="J854" s="1"/>
    </row>
    <row r="855" spans="1:10" ht="14.25" customHeight="1" x14ac:dyDescent="0.25">
      <c r="A855" s="55"/>
      <c r="B855" s="7"/>
      <c r="C855" s="8"/>
      <c r="D855" s="6"/>
      <c r="E855" s="6"/>
      <c r="F855" s="6"/>
      <c r="G855" s="6"/>
      <c r="H855" s="1"/>
      <c r="I855" s="1"/>
      <c r="J855" s="1"/>
    </row>
    <row r="856" spans="1:10" ht="14.25" customHeight="1" x14ac:dyDescent="0.25">
      <c r="A856" s="55"/>
      <c r="B856" s="7"/>
      <c r="C856" s="8"/>
      <c r="D856" s="6"/>
      <c r="E856" s="6"/>
      <c r="F856" s="6"/>
      <c r="G856" s="6"/>
      <c r="H856" s="1"/>
      <c r="I856" s="1"/>
      <c r="J856" s="1"/>
    </row>
    <row r="857" spans="1:10" ht="14.25" customHeight="1" x14ac:dyDescent="0.25">
      <c r="A857" s="59"/>
      <c r="B857" s="1"/>
      <c r="C857" s="58"/>
      <c r="D857" s="61"/>
      <c r="E857" s="61"/>
      <c r="F857" s="61"/>
      <c r="G857" s="61"/>
      <c r="H857" s="1"/>
      <c r="I857" s="1"/>
      <c r="J857" s="1"/>
    </row>
    <row r="858" spans="1:10" ht="14.25" customHeight="1" x14ac:dyDescent="0.25">
      <c r="A858" s="59"/>
      <c r="B858" s="1"/>
      <c r="C858" s="58"/>
      <c r="D858" s="61"/>
      <c r="E858" s="61"/>
      <c r="F858" s="61"/>
      <c r="G858" s="61"/>
      <c r="H858" s="1"/>
      <c r="I858" s="1"/>
      <c r="J858" s="1"/>
    </row>
    <row r="859" spans="1:10" ht="14.25" customHeight="1" x14ac:dyDescent="0.25">
      <c r="A859" s="59"/>
      <c r="B859" s="1"/>
      <c r="C859" s="58"/>
      <c r="D859" s="61"/>
      <c r="E859" s="61"/>
      <c r="F859" s="61"/>
      <c r="G859" s="61"/>
      <c r="H859" s="1"/>
      <c r="I859" s="1"/>
      <c r="J859" s="1"/>
    </row>
    <row r="860" spans="1:10" ht="14.25" customHeight="1" x14ac:dyDescent="0.25">
      <c r="A860" s="59"/>
      <c r="B860" s="1"/>
      <c r="C860" s="58"/>
      <c r="D860" s="61"/>
      <c r="E860" s="61"/>
      <c r="F860" s="61"/>
      <c r="G860" s="61"/>
      <c r="H860" s="1"/>
      <c r="I860" s="1"/>
      <c r="J860" s="1"/>
    </row>
    <row r="861" spans="1:10" ht="14.25" customHeight="1" x14ac:dyDescent="0.25">
      <c r="A861" s="59"/>
      <c r="B861" s="1"/>
      <c r="C861" s="58"/>
      <c r="D861" s="61"/>
      <c r="E861" s="61"/>
      <c r="F861" s="61"/>
      <c r="G861" s="61"/>
      <c r="H861" s="1"/>
      <c r="I861" s="1"/>
      <c r="J861" s="1"/>
    </row>
    <row r="862" spans="1:10" ht="14.25" customHeight="1" x14ac:dyDescent="0.25">
      <c r="A862" s="59"/>
      <c r="B862" s="1"/>
      <c r="C862" s="58"/>
      <c r="D862" s="61"/>
      <c r="E862" s="61"/>
      <c r="F862" s="61"/>
      <c r="G862" s="61"/>
      <c r="H862" s="1"/>
      <c r="I862" s="1"/>
      <c r="J862" s="1"/>
    </row>
    <row r="863" spans="1:10" ht="14.25" customHeight="1" x14ac:dyDescent="0.25">
      <c r="A863" s="59"/>
      <c r="B863" s="1"/>
      <c r="C863" s="58"/>
      <c r="D863" s="61"/>
      <c r="E863" s="61"/>
      <c r="F863" s="61"/>
      <c r="G863" s="61"/>
      <c r="H863" s="1"/>
      <c r="I863" s="1"/>
      <c r="J863" s="1"/>
    </row>
    <row r="864" spans="1:10" ht="14.25" customHeight="1" x14ac:dyDescent="0.25">
      <c r="A864" s="59"/>
      <c r="B864" s="1"/>
      <c r="C864" s="58"/>
      <c r="D864" s="61"/>
      <c r="E864" s="61"/>
      <c r="F864" s="61"/>
      <c r="G864" s="61"/>
      <c r="H864" s="1"/>
      <c r="I864" s="1"/>
      <c r="J864" s="1"/>
    </row>
    <row r="865" spans="1:10" ht="14.25" customHeight="1" x14ac:dyDescent="0.25">
      <c r="A865" s="59"/>
      <c r="B865" s="1"/>
      <c r="C865" s="58"/>
      <c r="D865" s="61"/>
      <c r="E865" s="61"/>
      <c r="F865" s="61"/>
      <c r="G865" s="61"/>
      <c r="H865" s="1"/>
      <c r="I865" s="1"/>
      <c r="J865" s="1"/>
    </row>
    <row r="866" spans="1:10" ht="14.25" customHeight="1" x14ac:dyDescent="0.25">
      <c r="A866" s="59"/>
      <c r="B866" s="1"/>
      <c r="C866" s="58"/>
      <c r="D866" s="61"/>
      <c r="E866" s="61"/>
      <c r="F866" s="61"/>
      <c r="G866" s="61"/>
      <c r="H866" s="1"/>
      <c r="I866" s="1"/>
      <c r="J866" s="1"/>
    </row>
    <row r="867" spans="1:10" ht="14.25" customHeight="1" x14ac:dyDescent="0.25">
      <c r="A867" s="59"/>
      <c r="B867" s="1"/>
      <c r="C867" s="58"/>
      <c r="D867" s="61"/>
      <c r="E867" s="61"/>
      <c r="F867" s="61"/>
      <c r="G867" s="61"/>
      <c r="H867" s="1"/>
      <c r="I867" s="1"/>
      <c r="J867" s="1"/>
    </row>
    <row r="868" spans="1:10" ht="14.25" customHeight="1" x14ac:dyDescent="0.25">
      <c r="A868" s="59"/>
      <c r="B868" s="1"/>
      <c r="C868" s="58"/>
      <c r="D868" s="61"/>
      <c r="E868" s="61"/>
      <c r="F868" s="61"/>
      <c r="G868" s="61"/>
      <c r="H868" s="1"/>
      <c r="I868" s="1"/>
      <c r="J868" s="1"/>
    </row>
    <row r="869" spans="1:10" ht="14.25" customHeight="1" x14ac:dyDescent="0.25">
      <c r="A869" s="59"/>
      <c r="B869" s="1"/>
      <c r="C869" s="58"/>
      <c r="D869" s="61"/>
      <c r="E869" s="61"/>
      <c r="F869" s="61"/>
      <c r="G869" s="61"/>
      <c r="H869" s="1"/>
      <c r="I869" s="1"/>
      <c r="J869" s="1"/>
    </row>
    <row r="870" spans="1:10" ht="14.25" customHeight="1" x14ac:dyDescent="0.25">
      <c r="A870" s="59"/>
      <c r="B870" s="1"/>
      <c r="C870" s="58"/>
      <c r="D870" s="61"/>
      <c r="E870" s="61"/>
      <c r="F870" s="61"/>
      <c r="G870" s="61"/>
      <c r="H870" s="1"/>
      <c r="I870" s="1"/>
      <c r="J870" s="1"/>
    </row>
    <row r="871" spans="1:10" ht="14.25" customHeight="1" x14ac:dyDescent="0.25">
      <c r="A871" s="59"/>
      <c r="B871" s="1"/>
      <c r="C871" s="58"/>
      <c r="D871" s="61"/>
      <c r="E871" s="61"/>
      <c r="F871" s="61"/>
      <c r="G871" s="61"/>
      <c r="H871" s="1"/>
      <c r="I871" s="1"/>
      <c r="J871" s="1"/>
    </row>
    <row r="872" spans="1:10" ht="14.25" customHeight="1" x14ac:dyDescent="0.25">
      <c r="A872" s="59"/>
      <c r="B872" s="1"/>
      <c r="C872" s="58"/>
      <c r="D872" s="61"/>
      <c r="E872" s="61"/>
      <c r="F872" s="61"/>
      <c r="G872" s="61"/>
      <c r="H872" s="1"/>
      <c r="I872" s="1"/>
      <c r="J872" s="1"/>
    </row>
    <row r="873" spans="1:10" ht="14.25" customHeight="1" x14ac:dyDescent="0.25">
      <c r="A873" s="59"/>
      <c r="B873" s="1"/>
      <c r="C873" s="58"/>
      <c r="D873" s="61"/>
      <c r="E873" s="61"/>
      <c r="F873" s="61"/>
      <c r="G873" s="61"/>
      <c r="H873" s="1"/>
      <c r="I873" s="1"/>
      <c r="J873" s="1"/>
    </row>
    <row r="874" spans="1:10" ht="14.25" customHeight="1" x14ac:dyDescent="0.25">
      <c r="A874" s="59"/>
      <c r="B874" s="1"/>
      <c r="C874" s="58"/>
      <c r="D874" s="61"/>
      <c r="E874" s="61"/>
      <c r="F874" s="61"/>
      <c r="G874" s="61"/>
      <c r="H874" s="1"/>
      <c r="I874" s="1"/>
      <c r="J874" s="1"/>
    </row>
    <row r="875" spans="1:10" ht="14.25" customHeight="1" x14ac:dyDescent="0.25">
      <c r="A875" s="59"/>
      <c r="B875" s="1"/>
      <c r="C875" s="58"/>
      <c r="D875" s="61"/>
      <c r="E875" s="61"/>
      <c r="F875" s="61"/>
      <c r="G875" s="61"/>
      <c r="H875" s="1"/>
      <c r="I875" s="1"/>
      <c r="J875" s="1"/>
    </row>
    <row r="876" spans="1:10" ht="14.25" customHeight="1" x14ac:dyDescent="0.25">
      <c r="A876" s="59"/>
      <c r="B876" s="1"/>
      <c r="C876" s="58"/>
      <c r="D876" s="61"/>
      <c r="E876" s="61"/>
      <c r="F876" s="61"/>
      <c r="G876" s="61"/>
      <c r="H876" s="1"/>
      <c r="I876" s="1"/>
      <c r="J876" s="1"/>
    </row>
    <row r="877" spans="1:10" ht="14.25" customHeight="1" x14ac:dyDescent="0.25">
      <c r="A877" s="59"/>
      <c r="B877" s="1"/>
      <c r="C877" s="58"/>
      <c r="D877" s="61"/>
      <c r="E877" s="61"/>
      <c r="F877" s="61"/>
      <c r="G877" s="61"/>
      <c r="H877" s="1"/>
      <c r="I877" s="1"/>
      <c r="J877" s="1"/>
    </row>
    <row r="878" spans="1:10" ht="14.25" customHeight="1" x14ac:dyDescent="0.25">
      <c r="A878" s="59"/>
      <c r="B878" s="1"/>
      <c r="C878" s="58"/>
      <c r="D878" s="61"/>
      <c r="E878" s="61"/>
      <c r="F878" s="61"/>
      <c r="G878" s="61"/>
      <c r="H878" s="1"/>
      <c r="I878" s="1"/>
      <c r="J878" s="1"/>
    </row>
    <row r="879" spans="1:10" ht="14.25" customHeight="1" x14ac:dyDescent="0.25">
      <c r="A879" s="59"/>
      <c r="B879" s="1"/>
      <c r="C879" s="58"/>
      <c r="D879" s="61"/>
      <c r="E879" s="61"/>
      <c r="F879" s="61"/>
      <c r="G879" s="61"/>
      <c r="H879" s="1"/>
      <c r="I879" s="1"/>
      <c r="J879" s="1"/>
    </row>
    <row r="880" spans="1:10" ht="14.25" customHeight="1" x14ac:dyDescent="0.25">
      <c r="A880" s="59"/>
      <c r="B880" s="1"/>
      <c r="C880" s="58"/>
      <c r="D880" s="61"/>
      <c r="E880" s="61"/>
      <c r="F880" s="61"/>
      <c r="G880" s="61"/>
      <c r="H880" s="1"/>
      <c r="I880" s="1"/>
      <c r="J880" s="1"/>
    </row>
    <row r="881" spans="1:10" ht="14.25" customHeight="1" x14ac:dyDescent="0.25">
      <c r="A881" s="59"/>
      <c r="B881" s="1"/>
      <c r="C881" s="58"/>
      <c r="D881" s="61"/>
      <c r="E881" s="61"/>
      <c r="F881" s="61"/>
      <c r="G881" s="61"/>
      <c r="H881" s="1"/>
      <c r="I881" s="1"/>
      <c r="J881" s="1"/>
    </row>
    <row r="882" spans="1:10" ht="14.25" customHeight="1" x14ac:dyDescent="0.25">
      <c r="A882" s="59"/>
      <c r="B882" s="1"/>
      <c r="C882" s="58"/>
      <c r="D882" s="61"/>
      <c r="E882" s="61"/>
      <c r="F882" s="61"/>
      <c r="G882" s="61"/>
      <c r="H882" s="1"/>
      <c r="I882" s="1"/>
      <c r="J882" s="1"/>
    </row>
    <row r="883" spans="1:10" ht="14.25" customHeight="1" x14ac:dyDescent="0.25">
      <c r="A883" s="59"/>
      <c r="B883" s="1"/>
      <c r="C883" s="58"/>
      <c r="D883" s="61"/>
      <c r="E883" s="61"/>
      <c r="F883" s="61"/>
      <c r="G883" s="61"/>
      <c r="H883" s="1"/>
      <c r="I883" s="1"/>
      <c r="J883" s="1"/>
    </row>
    <row r="884" spans="1:10" ht="14.25" customHeight="1" x14ac:dyDescent="0.25">
      <c r="A884" s="59"/>
      <c r="B884" s="1"/>
      <c r="C884" s="58"/>
      <c r="D884" s="61"/>
      <c r="E884" s="61"/>
      <c r="F884" s="61"/>
      <c r="G884" s="61"/>
      <c r="H884" s="1"/>
      <c r="I884" s="1"/>
      <c r="J884" s="1"/>
    </row>
    <row r="885" spans="1:10" ht="14.25" customHeight="1" x14ac:dyDescent="0.25">
      <c r="A885" s="59"/>
      <c r="B885" s="1"/>
      <c r="C885" s="58"/>
      <c r="D885" s="61"/>
      <c r="E885" s="61"/>
      <c r="F885" s="61"/>
      <c r="G885" s="61"/>
      <c r="H885" s="1"/>
      <c r="I885" s="1"/>
      <c r="J885" s="1"/>
    </row>
    <row r="886" spans="1:10" ht="14.25" customHeight="1" x14ac:dyDescent="0.25">
      <c r="A886" s="59"/>
      <c r="B886" s="1"/>
      <c r="C886" s="58"/>
      <c r="D886" s="61"/>
      <c r="E886" s="61"/>
      <c r="F886" s="61"/>
      <c r="G886" s="61"/>
      <c r="H886" s="1"/>
      <c r="I886" s="1"/>
      <c r="J886" s="1"/>
    </row>
    <row r="887" spans="1:10" ht="14.25" customHeight="1" x14ac:dyDescent="0.25">
      <c r="A887" s="59"/>
      <c r="B887" s="1"/>
      <c r="C887" s="58"/>
      <c r="D887" s="61"/>
      <c r="E887" s="61"/>
      <c r="F887" s="61"/>
      <c r="G887" s="61"/>
      <c r="H887" s="1"/>
      <c r="I887" s="1"/>
      <c r="J887" s="1"/>
    </row>
    <row r="888" spans="1:10" ht="14.25" customHeight="1" x14ac:dyDescent="0.25">
      <c r="A888" s="59"/>
      <c r="B888" s="1"/>
      <c r="C888" s="58"/>
      <c r="D888" s="61"/>
      <c r="E888" s="61"/>
      <c r="F888" s="61"/>
      <c r="G888" s="61"/>
      <c r="H888" s="1"/>
      <c r="I888" s="1"/>
      <c r="J888" s="1"/>
    </row>
    <row r="889" spans="1:10" ht="14.25" customHeight="1" x14ac:dyDescent="0.25">
      <c r="A889" s="59"/>
      <c r="B889" s="1"/>
      <c r="C889" s="58"/>
      <c r="D889" s="61"/>
      <c r="E889" s="61"/>
      <c r="F889" s="61"/>
      <c r="G889" s="61"/>
      <c r="H889" s="1"/>
      <c r="I889" s="1"/>
      <c r="J889" s="1"/>
    </row>
    <row r="890" spans="1:10" ht="14.25" customHeight="1" x14ac:dyDescent="0.25">
      <c r="A890" s="59"/>
      <c r="B890" s="1"/>
      <c r="C890" s="58"/>
      <c r="D890" s="61"/>
      <c r="E890" s="61"/>
      <c r="F890" s="61"/>
      <c r="G890" s="61"/>
      <c r="H890" s="1"/>
      <c r="I890" s="1"/>
      <c r="J890" s="1"/>
    </row>
    <row r="891" spans="1:10" ht="14.25" customHeight="1" x14ac:dyDescent="0.25">
      <c r="A891" s="59"/>
      <c r="B891" s="1"/>
      <c r="C891" s="58"/>
      <c r="D891" s="61"/>
      <c r="E891" s="61"/>
      <c r="F891" s="61"/>
      <c r="G891" s="61"/>
      <c r="H891" s="1"/>
      <c r="I891" s="1"/>
      <c r="J891" s="1"/>
    </row>
    <row r="892" spans="1:10" ht="14.25" customHeight="1" x14ac:dyDescent="0.25">
      <c r="A892" s="59"/>
      <c r="B892" s="1"/>
      <c r="C892" s="58"/>
      <c r="D892" s="61"/>
      <c r="E892" s="61"/>
      <c r="F892" s="61"/>
      <c r="G892" s="61"/>
      <c r="H892" s="1"/>
      <c r="I892" s="1"/>
      <c r="J892" s="1"/>
    </row>
    <row r="893" spans="1:10" ht="14.25" customHeight="1" x14ac:dyDescent="0.25">
      <c r="A893" s="59"/>
      <c r="B893" s="1"/>
      <c r="C893" s="58"/>
      <c r="D893" s="61"/>
      <c r="E893" s="61"/>
      <c r="F893" s="61"/>
      <c r="G893" s="61"/>
      <c r="H893" s="1"/>
      <c r="I893" s="1"/>
      <c r="J893" s="1"/>
    </row>
    <row r="894" spans="1:10" ht="14.25" customHeight="1" x14ac:dyDescent="0.25">
      <c r="A894" s="59"/>
      <c r="B894" s="1"/>
      <c r="C894" s="58"/>
      <c r="D894" s="61"/>
      <c r="E894" s="61"/>
      <c r="F894" s="61"/>
      <c r="G894" s="61"/>
      <c r="H894" s="1"/>
      <c r="I894" s="1"/>
      <c r="J894" s="1"/>
    </row>
    <row r="895" spans="1:10" ht="14.25" customHeight="1" x14ac:dyDescent="0.25">
      <c r="A895" s="59"/>
      <c r="B895" s="1"/>
      <c r="C895" s="58"/>
      <c r="D895" s="61"/>
      <c r="E895" s="61"/>
      <c r="F895" s="61"/>
      <c r="G895" s="61"/>
      <c r="H895" s="1"/>
      <c r="I895" s="1"/>
      <c r="J895" s="1"/>
    </row>
    <row r="896" spans="1:10" ht="14.25" customHeight="1" x14ac:dyDescent="0.25">
      <c r="A896" s="59"/>
      <c r="B896" s="1"/>
      <c r="C896" s="58"/>
      <c r="D896" s="61"/>
      <c r="E896" s="61"/>
      <c r="F896" s="61"/>
      <c r="G896" s="61"/>
      <c r="H896" s="1"/>
      <c r="I896" s="1"/>
      <c r="J896" s="1"/>
    </row>
    <row r="897" spans="1:10" ht="14.25" customHeight="1" x14ac:dyDescent="0.25">
      <c r="A897" s="59"/>
      <c r="B897" s="1"/>
      <c r="C897" s="58"/>
      <c r="D897" s="61"/>
      <c r="E897" s="61"/>
      <c r="F897" s="61"/>
      <c r="G897" s="61"/>
      <c r="H897" s="1"/>
      <c r="I897" s="1"/>
      <c r="J897" s="1"/>
    </row>
    <row r="898" spans="1:10" ht="14.25" customHeight="1" x14ac:dyDescent="0.25">
      <c r="A898" s="59"/>
      <c r="B898" s="1"/>
      <c r="C898" s="58"/>
      <c r="D898" s="61"/>
      <c r="E898" s="61"/>
      <c r="F898" s="61"/>
      <c r="G898" s="61"/>
      <c r="H898" s="1"/>
      <c r="I898" s="1"/>
      <c r="J898" s="1"/>
    </row>
    <row r="899" spans="1:10" ht="14.25" customHeight="1" x14ac:dyDescent="0.25">
      <c r="A899" s="59"/>
      <c r="B899" s="1"/>
      <c r="C899" s="58"/>
      <c r="D899" s="61"/>
      <c r="E899" s="61"/>
      <c r="F899" s="61"/>
      <c r="G899" s="61"/>
      <c r="H899" s="1"/>
      <c r="I899" s="1"/>
      <c r="J899" s="1"/>
    </row>
    <row r="900" spans="1:10" ht="14.25" customHeight="1" x14ac:dyDescent="0.25">
      <c r="A900" s="59"/>
      <c r="B900" s="1"/>
      <c r="C900" s="58"/>
      <c r="D900" s="61"/>
      <c r="E900" s="61"/>
      <c r="F900" s="61"/>
      <c r="G900" s="61"/>
      <c r="H900" s="1"/>
      <c r="I900" s="1"/>
      <c r="J900" s="1"/>
    </row>
    <row r="901" spans="1:10" ht="14.25" customHeight="1" x14ac:dyDescent="0.25">
      <c r="A901" s="59"/>
      <c r="B901" s="1"/>
      <c r="C901" s="58"/>
      <c r="D901" s="61"/>
      <c r="E901" s="61"/>
      <c r="F901" s="61"/>
      <c r="G901" s="61"/>
      <c r="H901" s="1"/>
      <c r="I901" s="1"/>
      <c r="J901" s="1"/>
    </row>
    <row r="902" spans="1:10" ht="14.25" customHeight="1" x14ac:dyDescent="0.25">
      <c r="A902" s="59"/>
      <c r="B902" s="1"/>
      <c r="C902" s="58"/>
      <c r="D902" s="61"/>
      <c r="E902" s="61"/>
      <c r="F902" s="61"/>
      <c r="G902" s="61"/>
      <c r="H902" s="1"/>
      <c r="I902" s="1"/>
      <c r="J902" s="1"/>
    </row>
    <row r="903" spans="1:10" ht="14.25" customHeight="1" x14ac:dyDescent="0.25">
      <c r="A903" s="59"/>
      <c r="B903" s="1"/>
      <c r="C903" s="58"/>
      <c r="D903" s="61"/>
      <c r="E903" s="61"/>
      <c r="F903" s="61"/>
      <c r="G903" s="61"/>
      <c r="H903" s="1"/>
      <c r="I903" s="1"/>
      <c r="J903" s="1"/>
    </row>
    <row r="904" spans="1:10" ht="14.25" customHeight="1" x14ac:dyDescent="0.25">
      <c r="A904" s="59"/>
      <c r="B904" s="1"/>
      <c r="C904" s="58"/>
      <c r="D904" s="61"/>
      <c r="E904" s="61"/>
      <c r="F904" s="61"/>
      <c r="G904" s="61"/>
      <c r="H904" s="1"/>
      <c r="I904" s="1"/>
      <c r="J904" s="1"/>
    </row>
    <row r="905" spans="1:10" ht="14.25" customHeight="1" x14ac:dyDescent="0.25">
      <c r="A905" s="59"/>
      <c r="B905" s="1"/>
      <c r="C905" s="58"/>
      <c r="D905" s="61"/>
      <c r="E905" s="61"/>
      <c r="F905" s="61"/>
      <c r="G905" s="61"/>
      <c r="H905" s="1"/>
      <c r="I905" s="1"/>
      <c r="J905" s="1"/>
    </row>
    <row r="906" spans="1:10" ht="14.25" customHeight="1" x14ac:dyDescent="0.25">
      <c r="A906" s="59"/>
      <c r="B906" s="1"/>
      <c r="C906" s="58"/>
      <c r="D906" s="61"/>
      <c r="E906" s="61"/>
      <c r="F906" s="61"/>
      <c r="G906" s="61"/>
      <c r="H906" s="1"/>
      <c r="I906" s="1"/>
      <c r="J906" s="1"/>
    </row>
    <row r="907" spans="1:10" ht="14.25" customHeight="1" x14ac:dyDescent="0.25">
      <c r="A907" s="59"/>
      <c r="B907" s="1"/>
      <c r="C907" s="58"/>
      <c r="D907" s="61"/>
      <c r="E907" s="61"/>
      <c r="F907" s="61"/>
      <c r="G907" s="61"/>
      <c r="H907" s="1"/>
      <c r="I907" s="1"/>
      <c r="J907" s="1"/>
    </row>
    <row r="908" spans="1:10" ht="14.25" customHeight="1" x14ac:dyDescent="0.25">
      <c r="A908" s="59"/>
      <c r="B908" s="1"/>
      <c r="C908" s="58"/>
      <c r="D908" s="61"/>
      <c r="E908" s="61"/>
      <c r="F908" s="61"/>
      <c r="G908" s="61"/>
      <c r="H908" s="1"/>
      <c r="I908" s="1"/>
      <c r="J908" s="1"/>
    </row>
    <row r="909" spans="1:10" ht="14.25" customHeight="1" x14ac:dyDescent="0.25">
      <c r="A909" s="59"/>
      <c r="B909" s="1"/>
      <c r="C909" s="58"/>
      <c r="D909" s="61"/>
      <c r="E909" s="61"/>
      <c r="F909" s="61"/>
      <c r="G909" s="61"/>
      <c r="H909" s="1"/>
      <c r="I909" s="1"/>
      <c r="J909" s="1"/>
    </row>
    <row r="910" spans="1:10" ht="14.25" customHeight="1" x14ac:dyDescent="0.25">
      <c r="A910" s="59"/>
      <c r="B910" s="1"/>
      <c r="C910" s="58"/>
      <c r="D910" s="61"/>
      <c r="E910" s="61"/>
      <c r="F910" s="61"/>
      <c r="G910" s="61"/>
      <c r="H910" s="1"/>
      <c r="I910" s="1"/>
      <c r="J910" s="1"/>
    </row>
    <row r="911" spans="1:10" ht="14.25" customHeight="1" x14ac:dyDescent="0.25">
      <c r="A911" s="59"/>
      <c r="B911" s="1"/>
      <c r="C911" s="58"/>
      <c r="D911" s="61"/>
      <c r="E911" s="61"/>
      <c r="F911" s="61"/>
      <c r="G911" s="61"/>
      <c r="H911" s="1"/>
      <c r="I911" s="1"/>
      <c r="J911" s="1"/>
    </row>
    <row r="912" spans="1:10" ht="14.25" customHeight="1" x14ac:dyDescent="0.25">
      <c r="A912" s="59"/>
      <c r="B912" s="1"/>
      <c r="C912" s="58"/>
      <c r="D912" s="61"/>
      <c r="E912" s="61"/>
      <c r="F912" s="61"/>
      <c r="G912" s="61"/>
      <c r="H912" s="1"/>
      <c r="I912" s="1"/>
      <c r="J912" s="1"/>
    </row>
    <row r="913" spans="1:10" ht="14.25" customHeight="1" x14ac:dyDescent="0.25">
      <c r="A913" s="59"/>
      <c r="B913" s="1"/>
      <c r="C913" s="58"/>
      <c r="D913" s="61"/>
      <c r="E913" s="61"/>
      <c r="F913" s="61"/>
      <c r="G913" s="61"/>
      <c r="H913" s="1"/>
      <c r="I913" s="1"/>
      <c r="J913" s="1"/>
    </row>
    <row r="914" spans="1:10" ht="14.25" customHeight="1" x14ac:dyDescent="0.25">
      <c r="A914" s="59"/>
      <c r="B914" s="1"/>
      <c r="C914" s="58"/>
      <c r="D914" s="61"/>
      <c r="E914" s="61"/>
      <c r="F914" s="61"/>
      <c r="G914" s="61"/>
      <c r="H914" s="1"/>
      <c r="I914" s="1"/>
      <c r="J914" s="1"/>
    </row>
    <row r="915" spans="1:10" ht="14.25" customHeight="1" x14ac:dyDescent="0.25">
      <c r="A915" s="59"/>
      <c r="B915" s="1"/>
      <c r="C915" s="58"/>
      <c r="D915" s="61"/>
      <c r="E915" s="61"/>
      <c r="F915" s="61"/>
      <c r="G915" s="61"/>
      <c r="H915" s="1"/>
      <c r="I915" s="1"/>
      <c r="J915" s="1"/>
    </row>
    <row r="916" spans="1:10" ht="14.25" customHeight="1" x14ac:dyDescent="0.25">
      <c r="A916" s="59"/>
      <c r="B916" s="1"/>
      <c r="C916" s="58"/>
      <c r="D916" s="61"/>
      <c r="E916" s="61"/>
      <c r="F916" s="61"/>
      <c r="G916" s="61"/>
      <c r="H916" s="1"/>
      <c r="I916" s="1"/>
      <c r="J916" s="1"/>
    </row>
    <row r="917" spans="1:10" ht="14.25" customHeight="1" x14ac:dyDescent="0.25">
      <c r="A917" s="59"/>
      <c r="B917" s="1"/>
      <c r="C917" s="58"/>
      <c r="D917" s="61"/>
      <c r="E917" s="61"/>
      <c r="F917" s="61"/>
      <c r="G917" s="61"/>
      <c r="H917" s="1"/>
      <c r="I917" s="1"/>
      <c r="J917" s="1"/>
    </row>
    <row r="918" spans="1:10" ht="14.25" customHeight="1" x14ac:dyDescent="0.25">
      <c r="A918" s="59"/>
      <c r="B918" s="1"/>
      <c r="C918" s="58"/>
      <c r="D918" s="61"/>
      <c r="E918" s="61"/>
      <c r="F918" s="61"/>
      <c r="G918" s="61"/>
      <c r="H918" s="1"/>
      <c r="I918" s="1"/>
      <c r="J918" s="1"/>
    </row>
    <row r="919" spans="1:10" ht="14.25" customHeight="1" x14ac:dyDescent="0.25">
      <c r="A919" s="59"/>
      <c r="B919" s="1"/>
      <c r="C919" s="58"/>
      <c r="D919" s="61"/>
      <c r="E919" s="61"/>
      <c r="F919" s="61"/>
      <c r="G919" s="61"/>
      <c r="H919" s="1"/>
      <c r="I919" s="1"/>
      <c r="J919" s="1"/>
    </row>
    <row r="920" spans="1:10" ht="14.25" customHeight="1" x14ac:dyDescent="0.25">
      <c r="A920" s="59"/>
      <c r="B920" s="1"/>
      <c r="C920" s="58"/>
      <c r="D920" s="61"/>
      <c r="E920" s="61"/>
      <c r="F920" s="61"/>
      <c r="G920" s="61"/>
      <c r="H920" s="1"/>
      <c r="I920" s="1"/>
      <c r="J920" s="1"/>
    </row>
    <row r="921" spans="1:10" ht="14.25" customHeight="1" x14ac:dyDescent="0.25">
      <c r="A921" s="59"/>
      <c r="B921" s="1"/>
      <c r="C921" s="58"/>
      <c r="D921" s="61"/>
      <c r="E921" s="61"/>
      <c r="F921" s="61"/>
      <c r="G921" s="61"/>
      <c r="H921" s="1"/>
      <c r="I921" s="1"/>
      <c r="J921" s="1"/>
    </row>
    <row r="922" spans="1:10" ht="14.25" customHeight="1" x14ac:dyDescent="0.25">
      <c r="A922" s="59"/>
      <c r="B922" s="1"/>
      <c r="C922" s="58"/>
      <c r="D922" s="61"/>
      <c r="E922" s="61"/>
      <c r="F922" s="61"/>
      <c r="G922" s="61"/>
      <c r="H922" s="1"/>
      <c r="I922" s="1"/>
      <c r="J922" s="1"/>
    </row>
    <row r="923" spans="1:10" ht="14.25" customHeight="1" x14ac:dyDescent="0.25">
      <c r="A923" s="59"/>
      <c r="B923" s="1"/>
      <c r="C923" s="58"/>
      <c r="D923" s="61"/>
      <c r="E923" s="61"/>
      <c r="F923" s="61"/>
      <c r="G923" s="61"/>
      <c r="H923" s="1"/>
      <c r="I923" s="1"/>
      <c r="J923" s="1"/>
    </row>
    <row r="924" spans="1:10" ht="14.25" customHeight="1" x14ac:dyDescent="0.25">
      <c r="A924" s="59"/>
      <c r="B924" s="1"/>
      <c r="C924" s="58"/>
      <c r="D924" s="61"/>
      <c r="E924" s="61"/>
      <c r="F924" s="61"/>
      <c r="G924" s="61"/>
      <c r="H924" s="1"/>
      <c r="I924" s="1"/>
      <c r="J924" s="1"/>
    </row>
    <row r="925" spans="1:10" ht="14.25" customHeight="1" x14ac:dyDescent="0.25">
      <c r="A925" s="59"/>
      <c r="B925" s="1"/>
      <c r="C925" s="58"/>
      <c r="D925" s="61"/>
      <c r="E925" s="61"/>
      <c r="F925" s="61"/>
      <c r="G925" s="61"/>
      <c r="H925" s="1"/>
      <c r="I925" s="1"/>
      <c r="J925" s="1"/>
    </row>
    <row r="926" spans="1:10" ht="14.25" customHeight="1" x14ac:dyDescent="0.25">
      <c r="A926" s="59"/>
      <c r="B926" s="1"/>
      <c r="C926" s="58"/>
      <c r="D926" s="61"/>
      <c r="E926" s="61"/>
      <c r="F926" s="61"/>
      <c r="G926" s="61"/>
      <c r="H926" s="1"/>
      <c r="I926" s="1"/>
      <c r="J926" s="1"/>
    </row>
    <row r="927" spans="1:10" ht="14.25" customHeight="1" x14ac:dyDescent="0.25">
      <c r="A927" s="59"/>
      <c r="B927" s="1"/>
      <c r="C927" s="58"/>
      <c r="D927" s="61"/>
      <c r="E927" s="61"/>
      <c r="F927" s="61"/>
      <c r="G927" s="61"/>
      <c r="H927" s="1"/>
      <c r="I927" s="1"/>
      <c r="J927" s="1"/>
    </row>
    <row r="928" spans="1:10" ht="14.25" customHeight="1" x14ac:dyDescent="0.25">
      <c r="A928" s="59"/>
      <c r="B928" s="1"/>
      <c r="C928" s="58"/>
      <c r="D928" s="61"/>
      <c r="E928" s="61"/>
      <c r="F928" s="61"/>
      <c r="G928" s="61"/>
      <c r="H928" s="1"/>
      <c r="I928" s="1"/>
      <c r="J928" s="1"/>
    </row>
    <row r="929" spans="1:10" ht="14.25" customHeight="1" x14ac:dyDescent="0.25">
      <c r="A929" s="59"/>
      <c r="B929" s="1"/>
      <c r="C929" s="58"/>
      <c r="D929" s="61"/>
      <c r="E929" s="61"/>
      <c r="F929" s="61"/>
      <c r="G929" s="61"/>
      <c r="H929" s="1"/>
      <c r="I929" s="1"/>
      <c r="J929" s="1"/>
    </row>
    <row r="930" spans="1:10" ht="14.25" customHeight="1" x14ac:dyDescent="0.25">
      <c r="A930" s="59"/>
      <c r="B930" s="1"/>
      <c r="C930" s="58"/>
      <c r="D930" s="61"/>
      <c r="E930" s="61"/>
      <c r="F930" s="61"/>
      <c r="G930" s="61"/>
      <c r="H930" s="1"/>
      <c r="I930" s="1"/>
      <c r="J930" s="1"/>
    </row>
    <row r="931" spans="1:10" ht="14.25" customHeight="1" x14ac:dyDescent="0.25">
      <c r="A931" s="59"/>
      <c r="B931" s="1"/>
      <c r="C931" s="58"/>
      <c r="D931" s="61"/>
      <c r="E931" s="61"/>
      <c r="F931" s="61"/>
      <c r="G931" s="61"/>
      <c r="H931" s="1"/>
      <c r="I931" s="1"/>
      <c r="J931" s="1"/>
    </row>
    <row r="932" spans="1:10" ht="14.25" customHeight="1" x14ac:dyDescent="0.25">
      <c r="A932" s="59"/>
      <c r="B932" s="1"/>
      <c r="C932" s="58"/>
      <c r="D932" s="61"/>
      <c r="E932" s="61"/>
      <c r="F932" s="61"/>
      <c r="G932" s="61"/>
      <c r="H932" s="1"/>
      <c r="I932" s="1"/>
      <c r="J932" s="1"/>
    </row>
    <row r="933" spans="1:10" ht="14.25" customHeight="1" x14ac:dyDescent="0.25">
      <c r="A933" s="59"/>
      <c r="B933" s="1"/>
      <c r="C933" s="58"/>
      <c r="D933" s="61"/>
      <c r="E933" s="61"/>
      <c r="F933" s="61"/>
      <c r="G933" s="61"/>
      <c r="H933" s="1"/>
      <c r="I933" s="1"/>
      <c r="J933" s="1"/>
    </row>
    <row r="934" spans="1:10" ht="14.25" customHeight="1" x14ac:dyDescent="0.25">
      <c r="A934" s="59"/>
      <c r="B934" s="1"/>
      <c r="C934" s="58"/>
      <c r="D934" s="61"/>
      <c r="E934" s="61"/>
      <c r="F934" s="61"/>
      <c r="G934" s="61"/>
      <c r="H934" s="1"/>
      <c r="I934" s="1"/>
      <c r="J934" s="1"/>
    </row>
    <row r="935" spans="1:10" ht="14.25" customHeight="1" x14ac:dyDescent="0.25">
      <c r="A935" s="59"/>
      <c r="B935" s="1"/>
      <c r="C935" s="58"/>
      <c r="D935" s="61"/>
      <c r="E935" s="61"/>
      <c r="F935" s="61"/>
      <c r="G935" s="61"/>
      <c r="H935" s="1"/>
      <c r="I935" s="1"/>
      <c r="J935" s="1"/>
    </row>
    <row r="936" spans="1:10" ht="14.25" customHeight="1" x14ac:dyDescent="0.25">
      <c r="A936" s="59"/>
      <c r="B936" s="1"/>
      <c r="C936" s="58"/>
      <c r="D936" s="61"/>
      <c r="E936" s="61"/>
      <c r="F936" s="61"/>
      <c r="G936" s="61"/>
      <c r="H936" s="1"/>
      <c r="I936" s="1"/>
      <c r="J936" s="1"/>
    </row>
    <row r="937" spans="1:10" ht="14.25" customHeight="1" x14ac:dyDescent="0.25">
      <c r="A937" s="59"/>
      <c r="B937" s="1"/>
      <c r="C937" s="58"/>
      <c r="D937" s="61"/>
      <c r="E937" s="61"/>
      <c r="F937" s="61"/>
      <c r="G937" s="61"/>
      <c r="H937" s="1"/>
      <c r="I937" s="1"/>
      <c r="J937" s="1"/>
    </row>
    <row r="938" spans="1:10" ht="14.25" customHeight="1" x14ac:dyDescent="0.25">
      <c r="A938" s="59"/>
      <c r="B938" s="1"/>
      <c r="C938" s="58"/>
      <c r="D938" s="61"/>
      <c r="E938" s="61"/>
      <c r="F938" s="61"/>
      <c r="G938" s="61"/>
      <c r="H938" s="1"/>
      <c r="I938" s="1"/>
      <c r="J938" s="1"/>
    </row>
    <row r="939" spans="1:10" ht="14.25" customHeight="1" x14ac:dyDescent="0.25">
      <c r="A939" s="59"/>
      <c r="B939" s="1"/>
      <c r="C939" s="58"/>
      <c r="D939" s="61"/>
      <c r="E939" s="61"/>
      <c r="F939" s="61"/>
      <c r="G939" s="61"/>
      <c r="H939" s="1"/>
      <c r="I939" s="1"/>
      <c r="J939" s="1"/>
    </row>
    <row r="940" spans="1:10" ht="14.25" customHeight="1" x14ac:dyDescent="0.25">
      <c r="A940" s="59"/>
      <c r="B940" s="1"/>
      <c r="C940" s="58"/>
      <c r="D940" s="61"/>
      <c r="E940" s="61"/>
      <c r="F940" s="61"/>
      <c r="G940" s="61"/>
      <c r="H940" s="1"/>
      <c r="I940" s="1"/>
      <c r="J940" s="1"/>
    </row>
    <row r="941" spans="1:10" ht="14.25" customHeight="1" x14ac:dyDescent="0.25">
      <c r="A941" s="59"/>
      <c r="B941" s="1"/>
      <c r="C941" s="58"/>
      <c r="D941" s="61"/>
      <c r="E941" s="61"/>
      <c r="F941" s="61"/>
      <c r="G941" s="61"/>
      <c r="H941" s="1"/>
      <c r="I941" s="1"/>
      <c r="J941" s="1"/>
    </row>
    <row r="942" spans="1:10" ht="14.25" customHeight="1" x14ac:dyDescent="0.25">
      <c r="A942" s="59"/>
      <c r="B942" s="1"/>
      <c r="C942" s="58"/>
      <c r="D942" s="61"/>
      <c r="E942" s="61"/>
      <c r="F942" s="61"/>
      <c r="G942" s="61"/>
      <c r="H942" s="1"/>
      <c r="I942" s="1"/>
      <c r="J942" s="1"/>
    </row>
    <row r="943" spans="1:10" ht="14.25" customHeight="1" x14ac:dyDescent="0.25">
      <c r="A943" s="59"/>
      <c r="B943" s="1"/>
      <c r="C943" s="58"/>
      <c r="D943" s="61"/>
      <c r="E943" s="61"/>
      <c r="F943" s="61"/>
      <c r="G943" s="61"/>
      <c r="H943" s="1"/>
      <c r="I943" s="1"/>
      <c r="J943" s="1"/>
    </row>
    <row r="944" spans="1:10" ht="14.25" customHeight="1" x14ac:dyDescent="0.25">
      <c r="A944" s="59"/>
      <c r="B944" s="1"/>
      <c r="C944" s="58"/>
      <c r="D944" s="61"/>
      <c r="E944" s="61"/>
      <c r="F944" s="61"/>
      <c r="G944" s="61"/>
      <c r="H944" s="1"/>
      <c r="I944" s="1"/>
      <c r="J944" s="1"/>
    </row>
    <row r="945" spans="1:10" ht="14.25" customHeight="1" x14ac:dyDescent="0.25">
      <c r="A945" s="59"/>
      <c r="B945" s="1"/>
      <c r="C945" s="58"/>
      <c r="D945" s="61"/>
      <c r="E945" s="61"/>
      <c r="F945" s="61"/>
      <c r="G945" s="61"/>
      <c r="H945" s="1"/>
      <c r="I945" s="1"/>
      <c r="J945" s="1"/>
    </row>
    <row r="946" spans="1:10" ht="14.25" customHeight="1" x14ac:dyDescent="0.25">
      <c r="A946" s="59"/>
      <c r="B946" s="1"/>
      <c r="C946" s="58"/>
      <c r="D946" s="61"/>
      <c r="E946" s="61"/>
      <c r="F946" s="61"/>
      <c r="G946" s="61"/>
      <c r="H946" s="1"/>
      <c r="I946" s="1"/>
      <c r="J946" s="1"/>
    </row>
    <row r="947" spans="1:10" ht="14.25" customHeight="1" x14ac:dyDescent="0.25">
      <c r="A947" s="59"/>
      <c r="B947" s="1"/>
      <c r="C947" s="58"/>
      <c r="D947" s="61"/>
      <c r="E947" s="61"/>
      <c r="F947" s="61"/>
      <c r="G947" s="61"/>
      <c r="H947" s="1"/>
      <c r="I947" s="1"/>
      <c r="J947" s="1"/>
    </row>
    <row r="948" spans="1:10" ht="14.25" customHeight="1" x14ac:dyDescent="0.25">
      <c r="A948" s="59"/>
      <c r="B948" s="1"/>
      <c r="C948" s="58"/>
      <c r="D948" s="61"/>
      <c r="E948" s="61"/>
      <c r="F948" s="61"/>
      <c r="G948" s="61"/>
      <c r="H948" s="1"/>
      <c r="I948" s="1"/>
      <c r="J948" s="1"/>
    </row>
    <row r="949" spans="1:10" ht="14.25" customHeight="1" x14ac:dyDescent="0.25">
      <c r="A949" s="59"/>
      <c r="B949" s="1"/>
      <c r="C949" s="58"/>
      <c r="D949" s="61"/>
      <c r="E949" s="61"/>
      <c r="F949" s="61"/>
      <c r="G949" s="61"/>
      <c r="H949" s="1"/>
      <c r="I949" s="1"/>
      <c r="J949" s="1"/>
    </row>
    <row r="950" spans="1:10" ht="14.25" customHeight="1" x14ac:dyDescent="0.25">
      <c r="A950" s="59"/>
      <c r="B950" s="1"/>
      <c r="C950" s="58"/>
      <c r="D950" s="61"/>
      <c r="E950" s="61"/>
      <c r="F950" s="61"/>
      <c r="G950" s="61"/>
      <c r="H950" s="1"/>
      <c r="I950" s="1"/>
      <c r="J950" s="1"/>
    </row>
    <row r="951" spans="1:10" ht="14.25" customHeight="1" x14ac:dyDescent="0.25">
      <c r="A951" s="59"/>
      <c r="B951" s="1"/>
      <c r="C951" s="58"/>
      <c r="D951" s="61"/>
      <c r="E951" s="61"/>
      <c r="F951" s="61"/>
      <c r="G951" s="61"/>
      <c r="H951" s="1"/>
      <c r="I951" s="1"/>
      <c r="J951" s="1"/>
    </row>
    <row r="952" spans="1:10" ht="14.25" customHeight="1" x14ac:dyDescent="0.25">
      <c r="A952" s="59"/>
      <c r="B952" s="1"/>
      <c r="C952" s="58"/>
      <c r="D952" s="61"/>
      <c r="E952" s="61"/>
      <c r="F952" s="61"/>
      <c r="G952" s="61"/>
      <c r="H952" s="1"/>
      <c r="I952" s="1"/>
      <c r="J952" s="1"/>
    </row>
    <row r="953" spans="1:10" ht="14.25" customHeight="1" x14ac:dyDescent="0.25">
      <c r="A953" s="59"/>
      <c r="B953" s="1"/>
      <c r="C953" s="58"/>
      <c r="D953" s="61"/>
      <c r="E953" s="61"/>
      <c r="F953" s="61"/>
      <c r="G953" s="61"/>
      <c r="H953" s="1"/>
      <c r="I953" s="1"/>
      <c r="J953" s="1"/>
    </row>
    <row r="954" spans="1:10" ht="14.25" customHeight="1" x14ac:dyDescent="0.25">
      <c r="A954" s="59"/>
      <c r="B954" s="1"/>
      <c r="C954" s="58"/>
      <c r="D954" s="61"/>
      <c r="E954" s="61"/>
      <c r="F954" s="61"/>
      <c r="G954" s="61"/>
      <c r="H954" s="1"/>
      <c r="I954" s="1"/>
      <c r="J954" s="1"/>
    </row>
    <row r="955" spans="1:10" ht="14.25" customHeight="1" x14ac:dyDescent="0.25">
      <c r="A955" s="59"/>
      <c r="B955" s="1"/>
      <c r="C955" s="58"/>
      <c r="D955" s="61"/>
      <c r="E955" s="61"/>
      <c r="F955" s="61"/>
      <c r="G955" s="61"/>
      <c r="H955" s="1"/>
      <c r="I955" s="1"/>
      <c r="J955" s="1"/>
    </row>
    <row r="956" spans="1:10" ht="14.25" customHeight="1" x14ac:dyDescent="0.25">
      <c r="A956" s="59"/>
      <c r="B956" s="1"/>
      <c r="C956" s="58"/>
      <c r="D956" s="61"/>
      <c r="E956" s="61"/>
      <c r="F956" s="61"/>
      <c r="G956" s="61"/>
      <c r="H956" s="1"/>
      <c r="I956" s="1"/>
      <c r="J956" s="1"/>
    </row>
    <row r="957" spans="1:10" ht="14.25" customHeight="1" x14ac:dyDescent="0.25">
      <c r="A957" s="59"/>
      <c r="B957" s="1"/>
      <c r="C957" s="58"/>
      <c r="D957" s="61"/>
      <c r="E957" s="61"/>
      <c r="F957" s="61"/>
      <c r="G957" s="61"/>
      <c r="H957" s="1"/>
      <c r="I957" s="1"/>
      <c r="J957" s="1"/>
    </row>
    <row r="958" spans="1:10" ht="14.25" customHeight="1" x14ac:dyDescent="0.25">
      <c r="A958" s="59"/>
      <c r="B958" s="1"/>
      <c r="C958" s="58"/>
      <c r="D958" s="61"/>
      <c r="E958" s="61"/>
      <c r="F958" s="61"/>
      <c r="G958" s="61"/>
      <c r="H958" s="1"/>
      <c r="I958" s="1"/>
      <c r="J958" s="1"/>
    </row>
    <row r="959" spans="1:10" ht="14.25" customHeight="1" x14ac:dyDescent="0.25">
      <c r="A959" s="59"/>
      <c r="B959" s="1"/>
      <c r="C959" s="58"/>
      <c r="D959" s="61"/>
      <c r="E959" s="61"/>
      <c r="F959" s="61"/>
      <c r="G959" s="61"/>
      <c r="H959" s="1"/>
      <c r="I959" s="1"/>
      <c r="J959" s="1"/>
    </row>
    <row r="960" spans="1:10" ht="14.25" customHeight="1" x14ac:dyDescent="0.25">
      <c r="A960" s="59"/>
      <c r="B960" s="1"/>
      <c r="C960" s="58"/>
      <c r="D960" s="61"/>
      <c r="E960" s="61"/>
      <c r="F960" s="61"/>
      <c r="G960" s="61"/>
      <c r="H960" s="1"/>
      <c r="I960" s="1"/>
      <c r="J960" s="1"/>
    </row>
    <row r="961" spans="1:10" ht="14.25" customHeight="1" x14ac:dyDescent="0.25">
      <c r="A961" s="59"/>
      <c r="B961" s="1"/>
      <c r="C961" s="58"/>
      <c r="D961" s="61"/>
      <c r="E961" s="61"/>
      <c r="F961" s="61"/>
      <c r="G961" s="61"/>
      <c r="H961" s="1"/>
      <c r="I961" s="1"/>
      <c r="J961" s="1"/>
    </row>
    <row r="962" spans="1:10" ht="14.25" customHeight="1" x14ac:dyDescent="0.25">
      <c r="A962" s="59"/>
      <c r="B962" s="1"/>
      <c r="C962" s="58"/>
      <c r="D962" s="61"/>
      <c r="E962" s="61"/>
      <c r="F962" s="61"/>
      <c r="G962" s="61"/>
      <c r="H962" s="1"/>
      <c r="I962" s="1"/>
      <c r="J962" s="1"/>
    </row>
    <row r="963" spans="1:10" ht="14.25" customHeight="1" x14ac:dyDescent="0.25">
      <c r="A963" s="59"/>
      <c r="B963" s="1"/>
      <c r="C963" s="58"/>
      <c r="D963" s="61"/>
      <c r="E963" s="61"/>
      <c r="F963" s="61"/>
      <c r="G963" s="61"/>
      <c r="H963" s="1"/>
      <c r="I963" s="1"/>
      <c r="J963" s="1"/>
    </row>
    <row r="964" spans="1:10" ht="14.25" customHeight="1" x14ac:dyDescent="0.25">
      <c r="A964" s="59"/>
      <c r="B964" s="1"/>
      <c r="C964" s="58"/>
      <c r="D964" s="61"/>
      <c r="E964" s="61"/>
      <c r="F964" s="61"/>
      <c r="G964" s="61"/>
      <c r="H964" s="1"/>
      <c r="I964" s="1"/>
      <c r="J964" s="1"/>
    </row>
    <row r="965" spans="1:10" ht="14.25" customHeight="1" x14ac:dyDescent="0.25">
      <c r="A965" s="59"/>
      <c r="B965" s="1"/>
      <c r="C965" s="58"/>
      <c r="D965" s="61"/>
      <c r="E965" s="61"/>
      <c r="F965" s="61"/>
      <c r="G965" s="61"/>
      <c r="H965" s="1"/>
      <c r="I965" s="1"/>
      <c r="J965" s="1"/>
    </row>
    <row r="966" spans="1:10" ht="14.25" customHeight="1" x14ac:dyDescent="0.25">
      <c r="A966" s="59"/>
      <c r="B966" s="1"/>
      <c r="C966" s="58"/>
      <c r="D966" s="61"/>
      <c r="E966" s="61"/>
      <c r="F966" s="61"/>
      <c r="G966" s="61"/>
      <c r="H966" s="1"/>
      <c r="I966" s="1"/>
      <c r="J966" s="1"/>
    </row>
    <row r="967" spans="1:10" ht="14.25" customHeight="1" x14ac:dyDescent="0.25">
      <c r="A967" s="59"/>
      <c r="B967" s="1"/>
      <c r="C967" s="58"/>
      <c r="D967" s="61"/>
      <c r="E967" s="61"/>
      <c r="F967" s="61"/>
      <c r="G967" s="61"/>
      <c r="H967" s="1"/>
      <c r="I967" s="1"/>
      <c r="J967" s="1"/>
    </row>
    <row r="968" spans="1:10" ht="14.25" customHeight="1" x14ac:dyDescent="0.25">
      <c r="A968" s="59"/>
      <c r="B968" s="1"/>
      <c r="C968" s="58"/>
      <c r="D968" s="61"/>
      <c r="E968" s="61"/>
      <c r="F968" s="61"/>
      <c r="G968" s="61"/>
      <c r="H968" s="1"/>
      <c r="I968" s="1"/>
      <c r="J968" s="1"/>
    </row>
    <row r="969" spans="1:10" ht="14.25" customHeight="1" x14ac:dyDescent="0.25">
      <c r="A969" s="59"/>
      <c r="B969" s="1"/>
      <c r="C969" s="58"/>
      <c r="D969" s="61"/>
      <c r="E969" s="61"/>
      <c r="F969" s="61"/>
      <c r="G969" s="61"/>
      <c r="H969" s="1"/>
      <c r="I969" s="1"/>
      <c r="J969" s="1"/>
    </row>
    <row r="970" spans="1:10" ht="14.25" customHeight="1" x14ac:dyDescent="0.25">
      <c r="A970" s="59"/>
      <c r="B970" s="1"/>
      <c r="C970" s="58"/>
      <c r="D970" s="61"/>
      <c r="E970" s="61"/>
      <c r="F970" s="61"/>
      <c r="G970" s="61"/>
      <c r="H970" s="1"/>
      <c r="I970" s="1"/>
      <c r="J970" s="1"/>
    </row>
    <row r="971" spans="1:10" ht="14.25" customHeight="1" x14ac:dyDescent="0.25">
      <c r="A971" s="59"/>
      <c r="B971" s="1"/>
      <c r="C971" s="58"/>
      <c r="D971" s="61"/>
      <c r="E971" s="61"/>
      <c r="F971" s="61"/>
      <c r="G971" s="61"/>
      <c r="H971" s="1"/>
      <c r="I971" s="1"/>
      <c r="J971" s="1"/>
    </row>
    <row r="972" spans="1:10" ht="14.25" customHeight="1" x14ac:dyDescent="0.25">
      <c r="A972" s="59"/>
      <c r="B972" s="1"/>
      <c r="C972" s="58"/>
      <c r="D972" s="61"/>
      <c r="E972" s="61"/>
      <c r="F972" s="61"/>
      <c r="G972" s="61"/>
      <c r="H972" s="1"/>
      <c r="I972" s="1"/>
      <c r="J972" s="1"/>
    </row>
    <row r="973" spans="1:10" ht="14.25" customHeight="1" x14ac:dyDescent="0.25">
      <c r="A973" s="59"/>
      <c r="B973" s="1"/>
      <c r="C973" s="58"/>
      <c r="D973" s="61"/>
      <c r="E973" s="61"/>
      <c r="F973" s="61"/>
      <c r="G973" s="61"/>
      <c r="H973" s="1"/>
      <c r="I973" s="1"/>
      <c r="J973" s="1"/>
    </row>
    <row r="974" spans="1:10" ht="14.25" customHeight="1" x14ac:dyDescent="0.25">
      <c r="A974" s="59"/>
      <c r="B974" s="1"/>
      <c r="C974" s="58"/>
      <c r="D974" s="61"/>
      <c r="E974" s="61"/>
      <c r="F974" s="61"/>
      <c r="G974" s="61"/>
      <c r="H974" s="1"/>
      <c r="I974" s="1"/>
      <c r="J974" s="1"/>
    </row>
    <row r="975" spans="1:10" ht="14.25" customHeight="1" x14ac:dyDescent="0.25">
      <c r="A975" s="59"/>
      <c r="B975" s="1"/>
      <c r="C975" s="58"/>
      <c r="D975" s="61"/>
      <c r="E975" s="61"/>
      <c r="F975" s="61"/>
      <c r="G975" s="61"/>
      <c r="H975" s="1"/>
      <c r="I975" s="1"/>
      <c r="J975" s="1"/>
    </row>
    <row r="976" spans="1:10" ht="14.25" customHeight="1" x14ac:dyDescent="0.25">
      <c r="A976" s="59"/>
      <c r="B976" s="1"/>
      <c r="C976" s="58"/>
      <c r="D976" s="61"/>
      <c r="E976" s="61"/>
      <c r="F976" s="61"/>
      <c r="G976" s="61"/>
      <c r="H976" s="1"/>
      <c r="I976" s="1"/>
      <c r="J976" s="1"/>
    </row>
    <row r="977" spans="1:10" ht="14.25" customHeight="1" x14ac:dyDescent="0.25">
      <c r="A977" s="59"/>
      <c r="B977" s="1"/>
      <c r="C977" s="58"/>
      <c r="D977" s="61"/>
      <c r="E977" s="61"/>
      <c r="F977" s="61"/>
      <c r="G977" s="61"/>
      <c r="H977" s="1"/>
      <c r="I977" s="1"/>
      <c r="J977" s="1"/>
    </row>
    <row r="978" spans="1:10" ht="14.25" customHeight="1" x14ac:dyDescent="0.25">
      <c r="A978" s="59"/>
      <c r="B978" s="1"/>
      <c r="C978" s="58"/>
      <c r="D978" s="61"/>
      <c r="E978" s="61"/>
      <c r="F978" s="61"/>
      <c r="G978" s="61"/>
      <c r="H978" s="1"/>
      <c r="I978" s="1"/>
      <c r="J978" s="1"/>
    </row>
    <row r="979" spans="1:10" ht="14.25" customHeight="1" x14ac:dyDescent="0.25">
      <c r="A979" s="59"/>
      <c r="B979" s="1"/>
      <c r="C979" s="58"/>
      <c r="D979" s="61"/>
      <c r="E979" s="61"/>
      <c r="F979" s="61"/>
      <c r="G979" s="61"/>
      <c r="H979" s="1"/>
      <c r="I979" s="1"/>
      <c r="J979" s="1"/>
    </row>
    <row r="980" spans="1:10" ht="14.25" customHeight="1" x14ac:dyDescent="0.25">
      <c r="A980" s="59"/>
      <c r="B980" s="1"/>
      <c r="C980" s="58"/>
      <c r="D980" s="61"/>
      <c r="E980" s="61"/>
      <c r="F980" s="61"/>
      <c r="G980" s="61"/>
      <c r="H980" s="1"/>
      <c r="I980" s="1"/>
      <c r="J980" s="1"/>
    </row>
    <row r="981" spans="1:10" ht="14.25" customHeight="1" x14ac:dyDescent="0.25">
      <c r="A981" s="59"/>
      <c r="B981" s="1"/>
      <c r="C981" s="58"/>
      <c r="D981" s="61"/>
      <c r="E981" s="61"/>
      <c r="F981" s="61"/>
      <c r="G981" s="61"/>
      <c r="H981" s="1"/>
      <c r="I981" s="1"/>
      <c r="J981" s="1"/>
    </row>
    <row r="982" spans="1:10" ht="14.25" customHeight="1" x14ac:dyDescent="0.25">
      <c r="A982" s="59"/>
      <c r="B982" s="1"/>
      <c r="C982" s="58"/>
      <c r="D982" s="61"/>
      <c r="E982" s="61"/>
      <c r="F982" s="61"/>
      <c r="G982" s="61"/>
      <c r="H982" s="1"/>
      <c r="I982" s="1"/>
      <c r="J982" s="1"/>
    </row>
    <row r="983" spans="1:10" ht="14.25" customHeight="1" x14ac:dyDescent="0.25">
      <c r="A983" s="59"/>
      <c r="B983" s="1"/>
      <c r="C983" s="58"/>
      <c r="D983" s="61"/>
      <c r="E983" s="61"/>
      <c r="F983" s="61"/>
      <c r="G983" s="61"/>
      <c r="H983" s="1"/>
      <c r="I983" s="1"/>
      <c r="J983" s="1"/>
    </row>
    <row r="984" spans="1:10" ht="14.25" customHeight="1" x14ac:dyDescent="0.25">
      <c r="A984" s="59"/>
      <c r="B984" s="1"/>
      <c r="C984" s="58"/>
      <c r="D984" s="61"/>
      <c r="E984" s="61"/>
      <c r="F984" s="61"/>
      <c r="G984" s="61"/>
      <c r="H984" s="1"/>
      <c r="I984" s="1"/>
      <c r="J984" s="1"/>
    </row>
    <row r="985" spans="1:10" ht="14.25" customHeight="1" x14ac:dyDescent="0.25">
      <c r="A985" s="59"/>
      <c r="B985" s="1"/>
      <c r="C985" s="58"/>
      <c r="D985" s="61"/>
      <c r="E985" s="61"/>
      <c r="F985" s="61"/>
      <c r="G985" s="61"/>
      <c r="H985" s="1"/>
      <c r="I985" s="1"/>
      <c r="J985" s="1"/>
    </row>
    <row r="986" spans="1:10" ht="14.25" customHeight="1" x14ac:dyDescent="0.25">
      <c r="A986" s="59"/>
      <c r="B986" s="1"/>
      <c r="C986" s="58"/>
      <c r="D986" s="61"/>
      <c r="E986" s="61"/>
      <c r="F986" s="61"/>
      <c r="G986" s="61"/>
      <c r="H986" s="1"/>
      <c r="I986" s="1"/>
      <c r="J986" s="1"/>
    </row>
    <row r="987" spans="1:10" ht="14.25" customHeight="1" x14ac:dyDescent="0.25">
      <c r="A987" s="59"/>
      <c r="B987" s="1"/>
      <c r="C987" s="58"/>
      <c r="D987" s="61"/>
      <c r="E987" s="61"/>
      <c r="F987" s="61"/>
      <c r="G987" s="61"/>
      <c r="H987" s="1"/>
      <c r="I987" s="1"/>
      <c r="J987" s="1"/>
    </row>
    <row r="988" spans="1:10" ht="14.25" customHeight="1" x14ac:dyDescent="0.25">
      <c r="A988" s="59"/>
      <c r="B988" s="1"/>
      <c r="C988" s="58"/>
      <c r="D988" s="61"/>
      <c r="E988" s="61"/>
      <c r="F988" s="61"/>
      <c r="G988" s="61"/>
      <c r="H988" s="1"/>
      <c r="I988" s="1"/>
      <c r="J988" s="1"/>
    </row>
    <row r="989" spans="1:10" ht="14.25" customHeight="1" x14ac:dyDescent="0.25">
      <c r="A989" s="59"/>
      <c r="B989" s="1"/>
      <c r="C989" s="58"/>
      <c r="D989" s="61"/>
      <c r="E989" s="61"/>
      <c r="F989" s="61"/>
      <c r="G989" s="61"/>
      <c r="H989" s="1"/>
      <c r="I989" s="1"/>
      <c r="J989" s="1"/>
    </row>
    <row r="990" spans="1:10" ht="14.25" customHeight="1" x14ac:dyDescent="0.25">
      <c r="A990" s="59"/>
      <c r="B990" s="1"/>
      <c r="C990" s="58"/>
      <c r="D990" s="61"/>
      <c r="E990" s="61"/>
      <c r="F990" s="61"/>
      <c r="G990" s="61"/>
      <c r="H990" s="1"/>
      <c r="I990" s="1"/>
      <c r="J990" s="1"/>
    </row>
    <row r="991" spans="1:10" ht="14.25" customHeight="1" x14ac:dyDescent="0.25">
      <c r="A991" s="59"/>
      <c r="B991" s="1"/>
      <c r="C991" s="58"/>
      <c r="D991" s="61"/>
      <c r="E991" s="61"/>
      <c r="F991" s="61"/>
      <c r="G991" s="61"/>
      <c r="H991" s="1"/>
      <c r="I991" s="1"/>
      <c r="J991" s="1"/>
    </row>
    <row r="992" spans="1:10" ht="14.25" customHeight="1" x14ac:dyDescent="0.25">
      <c r="A992" s="59"/>
      <c r="B992" s="1"/>
      <c r="C992" s="58"/>
      <c r="D992" s="61"/>
      <c r="E992" s="61"/>
      <c r="F992" s="61"/>
      <c r="G992" s="61"/>
      <c r="H992" s="1"/>
      <c r="I992" s="1"/>
      <c r="J992" s="1"/>
    </row>
    <row r="993" spans="1:10" ht="14.25" customHeight="1" x14ac:dyDescent="0.25">
      <c r="A993" s="59"/>
      <c r="B993" s="1"/>
      <c r="C993" s="58"/>
      <c r="D993" s="61"/>
      <c r="E993" s="61"/>
      <c r="F993" s="61"/>
      <c r="G993" s="61"/>
      <c r="H993" s="1"/>
      <c r="I993" s="1"/>
      <c r="J993" s="1"/>
    </row>
    <row r="994" spans="1:10" ht="14.25" customHeight="1" x14ac:dyDescent="0.25">
      <c r="A994" s="59"/>
      <c r="B994" s="1"/>
      <c r="C994" s="58"/>
      <c r="D994" s="61"/>
      <c r="E994" s="61"/>
      <c r="F994" s="61"/>
      <c r="G994" s="61"/>
      <c r="H994" s="1"/>
      <c r="I994" s="1"/>
      <c r="J994" s="1"/>
    </row>
    <row r="995" spans="1:10" ht="14.25" customHeight="1" x14ac:dyDescent="0.25">
      <c r="A995" s="59"/>
      <c r="B995" s="1"/>
      <c r="C995" s="58"/>
      <c r="D995" s="61"/>
      <c r="E995" s="61"/>
      <c r="F995" s="61"/>
      <c r="G995" s="61"/>
      <c r="H995" s="1"/>
      <c r="I995" s="1"/>
      <c r="J995" s="1"/>
    </row>
    <row r="996" spans="1:10" ht="14.25" customHeight="1" x14ac:dyDescent="0.25">
      <c r="A996" s="59"/>
      <c r="B996" s="1"/>
      <c r="C996" s="58"/>
      <c r="D996" s="61"/>
      <c r="E996" s="61"/>
      <c r="F996" s="61"/>
      <c r="G996" s="61"/>
      <c r="H996" s="1"/>
      <c r="I996" s="1"/>
      <c r="J996" s="1"/>
    </row>
    <row r="997" spans="1:10" ht="14.25" customHeight="1" x14ac:dyDescent="0.25">
      <c r="A997" s="59"/>
      <c r="B997" s="1"/>
      <c r="C997" s="58"/>
      <c r="D997" s="61"/>
      <c r="E997" s="61"/>
      <c r="F997" s="61"/>
      <c r="G997" s="61"/>
      <c r="H997" s="1"/>
      <c r="I997" s="1"/>
      <c r="J997" s="1"/>
    </row>
    <row r="998" spans="1:10" ht="14.25" customHeight="1" x14ac:dyDescent="0.25">
      <c r="A998" s="59"/>
      <c r="B998" s="1"/>
      <c r="C998" s="58"/>
      <c r="D998" s="61"/>
      <c r="E998" s="61"/>
      <c r="F998" s="61"/>
      <c r="G998" s="61"/>
      <c r="H998" s="1"/>
      <c r="I998" s="1"/>
      <c r="J998" s="1"/>
    </row>
    <row r="999" spans="1:10" ht="14.25" customHeight="1" x14ac:dyDescent="0.25">
      <c r="A999" s="59"/>
      <c r="B999" s="1"/>
      <c r="C999" s="58"/>
      <c r="D999" s="61"/>
      <c r="E999" s="61"/>
      <c r="F999" s="61"/>
      <c r="G999" s="61"/>
      <c r="H999" s="1"/>
      <c r="I999" s="1"/>
      <c r="J999" s="1"/>
    </row>
    <row r="1000" spans="1:10" ht="14.25" customHeight="1" x14ac:dyDescent="0.25">
      <c r="A1000" s="59"/>
      <c r="B1000" s="1"/>
      <c r="C1000" s="58"/>
      <c r="D1000" s="61"/>
      <c r="E1000" s="61"/>
      <c r="F1000" s="61"/>
      <c r="G1000" s="61"/>
      <c r="H1000" s="1"/>
      <c r="I1000" s="1"/>
      <c r="J1000" s="1"/>
    </row>
    <row r="1001" spans="1:10" ht="14.25" customHeight="1" x14ac:dyDescent="0.25">
      <c r="A1001" s="59"/>
      <c r="B1001" s="1"/>
      <c r="C1001" s="58"/>
      <c r="D1001" s="61"/>
      <c r="E1001" s="61"/>
      <c r="F1001" s="61"/>
      <c r="G1001" s="61"/>
      <c r="H1001" s="1"/>
      <c r="I1001" s="1"/>
      <c r="J1001" s="1"/>
    </row>
    <row r="1002" spans="1:10" ht="14.25" customHeight="1" x14ac:dyDescent="0.25">
      <c r="A1002" s="59"/>
      <c r="B1002" s="1"/>
      <c r="C1002" s="58"/>
      <c r="D1002" s="61"/>
      <c r="E1002" s="61"/>
      <c r="F1002" s="61"/>
      <c r="G1002" s="61"/>
      <c r="H1002" s="1"/>
      <c r="I1002" s="1"/>
      <c r="J1002" s="1"/>
    </row>
    <row r="1003" spans="1:10" ht="14.25" customHeight="1" x14ac:dyDescent="0.25">
      <c r="A1003" s="59"/>
      <c r="B1003" s="1"/>
      <c r="C1003" s="58"/>
      <c r="D1003" s="61"/>
      <c r="E1003" s="61"/>
      <c r="F1003" s="61"/>
      <c r="G1003" s="61"/>
      <c r="H1003" s="1"/>
      <c r="I1003" s="1"/>
      <c r="J1003" s="1"/>
    </row>
    <row r="1004" spans="1:10" ht="14.25" customHeight="1" x14ac:dyDescent="0.25">
      <c r="A1004" s="59"/>
      <c r="B1004" s="1"/>
      <c r="C1004" s="58"/>
      <c r="D1004" s="61"/>
      <c r="E1004" s="61"/>
      <c r="F1004" s="61"/>
      <c r="G1004" s="61"/>
      <c r="H1004" s="1"/>
      <c r="I1004" s="1"/>
      <c r="J1004" s="1"/>
    </row>
    <row r="1005" spans="1:10" ht="14.25" customHeight="1" x14ac:dyDescent="0.25">
      <c r="A1005" s="59"/>
      <c r="B1005" s="1"/>
      <c r="C1005" s="58"/>
      <c r="D1005" s="61"/>
      <c r="E1005" s="61"/>
      <c r="F1005" s="61"/>
      <c r="G1005" s="61"/>
      <c r="H1005" s="1"/>
      <c r="I1005" s="1"/>
      <c r="J1005" s="1"/>
    </row>
    <row r="1006" spans="1:10" ht="14.25" customHeight="1" x14ac:dyDescent="0.25">
      <c r="A1006" s="59"/>
      <c r="B1006" s="1"/>
      <c r="C1006" s="58"/>
      <c r="D1006" s="61"/>
      <c r="E1006" s="61"/>
      <c r="F1006" s="61"/>
      <c r="G1006" s="61"/>
      <c r="H1006" s="1"/>
      <c r="I1006" s="1"/>
      <c r="J1006" s="1"/>
    </row>
    <row r="1007" spans="1:10" ht="14.25" customHeight="1" x14ac:dyDescent="0.25">
      <c r="A1007" s="59"/>
      <c r="B1007" s="1"/>
      <c r="C1007" s="58"/>
      <c r="D1007" s="61"/>
      <c r="E1007" s="61"/>
      <c r="F1007" s="61"/>
      <c r="G1007" s="61"/>
      <c r="H1007" s="1"/>
      <c r="I1007" s="1"/>
      <c r="J1007" s="1"/>
    </row>
    <row r="1008" spans="1:10" ht="14.25" customHeight="1" x14ac:dyDescent="0.25">
      <c r="A1008" s="59"/>
      <c r="B1008" s="1"/>
      <c r="C1008" s="58"/>
      <c r="D1008" s="61"/>
      <c r="E1008" s="61"/>
      <c r="F1008" s="61"/>
      <c r="G1008" s="61"/>
      <c r="H1008" s="1"/>
      <c r="I1008" s="1"/>
      <c r="J1008" s="1"/>
    </row>
    <row r="1009" spans="1:10" ht="14.25" customHeight="1" x14ac:dyDescent="0.25">
      <c r="A1009" s="59"/>
      <c r="B1009" s="1"/>
      <c r="C1009" s="58"/>
      <c r="D1009" s="61"/>
      <c r="E1009" s="61"/>
      <c r="F1009" s="61"/>
      <c r="G1009" s="61"/>
      <c r="H1009" s="1"/>
      <c r="I1009" s="1"/>
      <c r="J1009" s="1"/>
    </row>
    <row r="1010" spans="1:10" ht="14.25" customHeight="1" x14ac:dyDescent="0.25">
      <c r="A1010" s="59"/>
      <c r="B1010" s="1"/>
      <c r="C1010" s="58"/>
      <c r="D1010" s="61"/>
      <c r="E1010" s="61"/>
      <c r="F1010" s="61"/>
      <c r="G1010" s="61"/>
      <c r="H1010" s="1"/>
      <c r="I1010" s="1"/>
      <c r="J1010" s="1"/>
    </row>
    <row r="1011" spans="1:10" ht="14.25" customHeight="1" x14ac:dyDescent="0.25">
      <c r="A1011" s="59"/>
      <c r="B1011" s="1"/>
      <c r="C1011" s="58"/>
      <c r="D1011" s="61"/>
      <c r="E1011" s="61"/>
      <c r="F1011" s="61"/>
      <c r="G1011" s="61"/>
      <c r="H1011" s="1"/>
      <c r="I1011" s="1"/>
      <c r="J1011" s="1"/>
    </row>
    <row r="1012" spans="1:10" ht="14.25" customHeight="1" x14ac:dyDescent="0.25">
      <c r="A1012" s="59"/>
      <c r="B1012" s="1"/>
      <c r="C1012" s="58"/>
      <c r="D1012" s="61"/>
      <c r="E1012" s="61"/>
      <c r="F1012" s="61"/>
      <c r="G1012" s="61"/>
      <c r="H1012" s="1"/>
      <c r="I1012" s="1"/>
      <c r="J1012" s="1"/>
    </row>
    <row r="1013" spans="1:10" ht="14.25" customHeight="1" x14ac:dyDescent="0.25">
      <c r="A1013" s="59"/>
      <c r="B1013" s="1"/>
      <c r="C1013" s="58"/>
      <c r="D1013" s="61"/>
      <c r="E1013" s="61"/>
      <c r="F1013" s="61"/>
      <c r="G1013" s="61"/>
      <c r="H1013" s="1"/>
      <c r="I1013" s="1"/>
      <c r="J1013" s="1"/>
    </row>
    <row r="1014" spans="1:10" ht="14.25" customHeight="1" x14ac:dyDescent="0.25">
      <c r="A1014" s="59"/>
      <c r="B1014" s="1"/>
      <c r="C1014" s="58"/>
      <c r="D1014" s="61"/>
      <c r="E1014" s="61"/>
      <c r="F1014" s="61"/>
      <c r="G1014" s="61"/>
      <c r="H1014" s="1"/>
      <c r="I1014" s="1"/>
      <c r="J1014" s="1"/>
    </row>
    <row r="1015" spans="1:10" ht="14.25" customHeight="1" x14ac:dyDescent="0.25">
      <c r="A1015" s="59"/>
      <c r="B1015" s="1"/>
      <c r="C1015" s="58"/>
      <c r="D1015" s="61"/>
      <c r="E1015" s="61"/>
      <c r="F1015" s="61"/>
      <c r="G1015" s="61"/>
      <c r="H1015" s="1"/>
      <c r="I1015" s="1"/>
      <c r="J1015" s="1"/>
    </row>
    <row r="1016" spans="1:10" ht="14.25" customHeight="1" x14ac:dyDescent="0.25">
      <c r="A1016" s="59"/>
      <c r="B1016" s="1"/>
      <c r="C1016" s="58"/>
      <c r="D1016" s="61"/>
      <c r="E1016" s="61"/>
      <c r="F1016" s="61"/>
      <c r="G1016" s="61"/>
      <c r="H1016" s="1"/>
      <c r="I1016" s="1"/>
      <c r="J1016" s="1"/>
    </row>
    <row r="1017" spans="1:10" ht="14.25" customHeight="1" x14ac:dyDescent="0.25">
      <c r="A1017" s="59"/>
      <c r="B1017" s="1"/>
      <c r="C1017" s="58"/>
      <c r="D1017" s="61"/>
      <c r="E1017" s="61"/>
      <c r="F1017" s="61"/>
      <c r="G1017" s="61"/>
      <c r="H1017" s="1"/>
      <c r="I1017" s="1"/>
      <c r="J1017" s="1"/>
    </row>
    <row r="1018" spans="1:10" ht="14.25" customHeight="1" x14ac:dyDescent="0.25">
      <c r="A1018" s="59"/>
      <c r="B1018" s="1"/>
      <c r="C1018" s="58"/>
      <c r="D1018" s="61"/>
      <c r="E1018" s="61"/>
      <c r="F1018" s="61"/>
      <c r="G1018" s="61"/>
      <c r="H1018" s="1"/>
      <c r="I1018" s="1"/>
      <c r="J1018" s="1"/>
    </row>
    <row r="1019" spans="1:10" ht="14.25" customHeight="1" x14ac:dyDescent="0.25">
      <c r="A1019" s="59"/>
      <c r="B1019" s="1"/>
      <c r="C1019" s="58"/>
      <c r="D1019" s="61"/>
      <c r="E1019" s="61"/>
      <c r="F1019" s="61"/>
      <c r="G1019" s="61"/>
      <c r="H1019" s="1"/>
      <c r="I1019" s="1"/>
      <c r="J1019" s="1"/>
    </row>
    <row r="1020" spans="1:10" ht="14.25" customHeight="1" x14ac:dyDescent="0.25">
      <c r="A1020" s="59"/>
      <c r="B1020" s="1"/>
      <c r="C1020" s="58"/>
      <c r="D1020" s="61"/>
      <c r="E1020" s="61"/>
      <c r="F1020" s="61"/>
      <c r="G1020" s="61"/>
      <c r="H1020" s="1"/>
      <c r="I1020" s="1"/>
      <c r="J1020" s="1"/>
    </row>
    <row r="1021" spans="1:10" ht="14.25" customHeight="1" x14ac:dyDescent="0.25">
      <c r="A1021" s="59"/>
      <c r="B1021" s="1"/>
      <c r="C1021" s="58"/>
      <c r="D1021" s="61"/>
      <c r="E1021" s="61"/>
      <c r="F1021" s="61"/>
      <c r="G1021" s="61"/>
      <c r="H1021" s="1"/>
      <c r="I1021" s="1"/>
      <c r="J1021" s="1"/>
    </row>
    <row r="1022" spans="1:10" ht="14.25" customHeight="1" x14ac:dyDescent="0.25">
      <c r="A1022" s="59"/>
      <c r="B1022" s="1"/>
      <c r="C1022" s="58"/>
      <c r="D1022" s="61"/>
      <c r="E1022" s="61"/>
      <c r="F1022" s="61"/>
      <c r="G1022" s="61"/>
      <c r="H1022" s="1"/>
      <c r="I1022" s="1"/>
      <c r="J1022" s="1"/>
    </row>
    <row r="1023" spans="1:10" ht="14.25" customHeight="1" x14ac:dyDescent="0.25">
      <c r="A1023" s="59"/>
      <c r="B1023" s="1"/>
      <c r="C1023" s="58"/>
      <c r="D1023" s="61"/>
      <c r="E1023" s="61"/>
      <c r="F1023" s="61"/>
      <c r="G1023" s="61"/>
      <c r="H1023" s="1"/>
      <c r="I1023" s="1"/>
      <c r="J1023" s="1"/>
    </row>
    <row r="1024" spans="1:10" ht="14.25" customHeight="1" x14ac:dyDescent="0.25">
      <c r="A1024" s="59"/>
      <c r="B1024" s="1"/>
      <c r="C1024" s="58"/>
      <c r="D1024" s="61"/>
      <c r="E1024" s="61"/>
      <c r="F1024" s="61"/>
      <c r="G1024" s="61"/>
      <c r="H1024" s="1"/>
      <c r="I1024" s="1"/>
      <c r="J1024" s="1"/>
    </row>
    <row r="1025" spans="1:10" ht="14.25" customHeight="1" x14ac:dyDescent="0.25">
      <c r="A1025" s="59"/>
      <c r="B1025" s="1"/>
      <c r="C1025" s="58"/>
      <c r="D1025" s="61"/>
      <c r="E1025" s="61"/>
      <c r="F1025" s="61"/>
      <c r="G1025" s="61"/>
      <c r="H1025" s="1"/>
      <c r="I1025" s="1"/>
      <c r="J1025" s="1"/>
    </row>
    <row r="1026" spans="1:10" ht="14.25" customHeight="1" x14ac:dyDescent="0.25">
      <c r="A1026" s="59"/>
      <c r="B1026" s="1"/>
      <c r="C1026" s="58"/>
      <c r="D1026" s="61"/>
      <c r="E1026" s="61"/>
      <c r="F1026" s="61"/>
      <c r="G1026" s="61"/>
      <c r="H1026" s="1"/>
      <c r="I1026" s="1"/>
      <c r="J1026" s="1"/>
    </row>
    <row r="1027" spans="1:10" ht="14.25" customHeight="1" x14ac:dyDescent="0.25">
      <c r="A1027" s="59"/>
      <c r="B1027" s="1"/>
      <c r="C1027" s="58"/>
      <c r="D1027" s="61"/>
      <c r="E1027" s="61"/>
      <c r="F1027" s="61"/>
      <c r="G1027" s="61"/>
      <c r="H1027" s="1"/>
      <c r="I1027" s="1"/>
      <c r="J1027" s="1"/>
    </row>
    <row r="1028" spans="1:10" ht="14.25" customHeight="1" x14ac:dyDescent="0.25">
      <c r="A1028" s="59"/>
      <c r="B1028" s="1"/>
      <c r="C1028" s="58"/>
      <c r="D1028" s="61"/>
      <c r="E1028" s="61"/>
      <c r="F1028" s="61"/>
      <c r="G1028" s="61"/>
      <c r="H1028" s="1"/>
      <c r="I1028" s="1"/>
      <c r="J1028" s="1"/>
    </row>
    <row r="1029" spans="1:10" ht="14.25" customHeight="1" x14ac:dyDescent="0.25">
      <c r="A1029" s="59"/>
      <c r="B1029" s="1"/>
      <c r="C1029" s="58"/>
      <c r="D1029" s="61"/>
      <c r="E1029" s="61"/>
      <c r="F1029" s="61"/>
      <c r="G1029" s="61"/>
      <c r="H1029" s="1"/>
      <c r="I1029" s="1"/>
      <c r="J1029" s="1"/>
    </row>
    <row r="1030" spans="1:10" ht="14.25" customHeight="1" x14ac:dyDescent="0.25">
      <c r="A1030" s="59"/>
      <c r="B1030" s="1"/>
      <c r="C1030" s="58"/>
      <c r="D1030" s="61"/>
      <c r="E1030" s="61"/>
      <c r="F1030" s="61"/>
      <c r="G1030" s="61"/>
      <c r="H1030" s="1"/>
      <c r="I1030" s="1"/>
      <c r="J1030" s="1"/>
    </row>
    <row r="1031" spans="1:10" ht="14.25" customHeight="1" x14ac:dyDescent="0.25">
      <c r="A1031" s="59"/>
      <c r="B1031" s="1"/>
      <c r="C1031" s="58"/>
      <c r="D1031" s="61"/>
      <c r="E1031" s="61"/>
      <c r="F1031" s="61"/>
      <c r="G1031" s="61"/>
      <c r="H1031" s="1"/>
      <c r="I1031" s="1"/>
      <c r="J1031" s="1"/>
    </row>
    <row r="1032" spans="1:10" ht="14.25" customHeight="1" x14ac:dyDescent="0.25">
      <c r="A1032" s="59"/>
      <c r="B1032" s="1"/>
      <c r="C1032" s="58"/>
      <c r="D1032" s="61"/>
      <c r="E1032" s="61"/>
      <c r="F1032" s="61"/>
      <c r="G1032" s="61"/>
      <c r="H1032" s="1"/>
      <c r="I1032" s="1"/>
      <c r="J1032" s="1"/>
    </row>
    <row r="1033" spans="1:10" ht="14.25" customHeight="1" x14ac:dyDescent="0.25">
      <c r="A1033" s="59"/>
      <c r="B1033" s="1"/>
      <c r="C1033" s="58"/>
      <c r="D1033" s="61"/>
      <c r="E1033" s="61"/>
      <c r="F1033" s="61"/>
      <c r="G1033" s="61"/>
      <c r="H1033" s="1"/>
      <c r="I1033" s="1"/>
      <c r="J1033" s="1"/>
    </row>
    <row r="1034" spans="1:10" ht="14.25" customHeight="1" x14ac:dyDescent="0.25">
      <c r="A1034" s="59"/>
      <c r="B1034" s="1"/>
      <c r="C1034" s="58"/>
      <c r="D1034" s="61"/>
      <c r="E1034" s="61"/>
      <c r="F1034" s="61"/>
      <c r="G1034" s="61"/>
      <c r="H1034" s="1"/>
      <c r="I1034" s="1"/>
      <c r="J1034" s="1"/>
    </row>
    <row r="1035" spans="1:10" ht="14.25" customHeight="1" x14ac:dyDescent="0.25">
      <c r="A1035" s="59"/>
      <c r="B1035" s="1"/>
      <c r="C1035" s="58"/>
      <c r="D1035" s="61"/>
      <c r="E1035" s="61"/>
      <c r="F1035" s="61"/>
      <c r="G1035" s="61"/>
      <c r="H1035" s="1"/>
      <c r="I1035" s="1"/>
      <c r="J1035" s="1"/>
    </row>
    <row r="1036" spans="1:10" ht="14.25" customHeight="1" x14ac:dyDescent="0.25">
      <c r="A1036" s="59"/>
      <c r="B1036" s="1"/>
      <c r="C1036" s="58"/>
      <c r="D1036" s="61"/>
      <c r="E1036" s="61"/>
      <c r="F1036" s="61"/>
      <c r="G1036" s="61"/>
      <c r="H1036" s="1"/>
      <c r="I1036" s="1"/>
      <c r="J1036" s="1"/>
    </row>
    <row r="1037" spans="1:10" ht="14.25" customHeight="1" x14ac:dyDescent="0.25">
      <c r="A1037" s="59"/>
      <c r="B1037" s="1"/>
      <c r="C1037" s="58"/>
      <c r="D1037" s="61"/>
      <c r="E1037" s="61"/>
      <c r="F1037" s="61"/>
      <c r="G1037" s="61"/>
      <c r="H1037" s="1"/>
      <c r="I1037" s="1"/>
      <c r="J1037" s="1"/>
    </row>
    <row r="1038" spans="1:10" ht="14.25" customHeight="1" x14ac:dyDescent="0.25">
      <c r="A1038" s="59"/>
      <c r="B1038" s="1"/>
      <c r="C1038" s="58"/>
      <c r="D1038" s="61"/>
      <c r="E1038" s="61"/>
      <c r="F1038" s="61"/>
      <c r="G1038" s="61"/>
      <c r="H1038" s="1"/>
      <c r="I1038" s="1"/>
      <c r="J1038" s="1"/>
    </row>
    <row r="1039" spans="1:10" ht="14.25" customHeight="1" x14ac:dyDescent="0.25">
      <c r="A1039" s="59"/>
      <c r="B1039" s="1"/>
      <c r="C1039" s="58"/>
      <c r="D1039" s="61"/>
      <c r="E1039" s="61"/>
      <c r="F1039" s="61"/>
      <c r="G1039" s="61"/>
      <c r="H1039" s="1"/>
      <c r="I1039" s="1"/>
      <c r="J1039" s="1"/>
    </row>
    <row r="1040" spans="1:10" ht="14.25" customHeight="1" x14ac:dyDescent="0.25">
      <c r="A1040" s="59"/>
      <c r="B1040" s="1"/>
      <c r="C1040" s="58"/>
      <c r="D1040" s="61"/>
      <c r="E1040" s="61"/>
      <c r="F1040" s="61"/>
      <c r="G1040" s="61"/>
      <c r="H1040" s="1"/>
      <c r="I1040" s="1"/>
      <c r="J1040" s="1"/>
    </row>
    <row r="1041" spans="1:10" ht="14.25" customHeight="1" x14ac:dyDescent="0.25">
      <c r="A1041" s="59"/>
      <c r="B1041" s="1"/>
      <c r="C1041" s="58"/>
      <c r="D1041" s="61"/>
      <c r="E1041" s="61"/>
      <c r="F1041" s="61"/>
      <c r="G1041" s="61"/>
      <c r="H1041" s="1"/>
      <c r="I1041" s="1"/>
      <c r="J1041" s="1"/>
    </row>
    <row r="1042" spans="1:10" ht="14.25" customHeight="1" x14ac:dyDescent="0.25">
      <c r="A1042" s="59"/>
      <c r="B1042" s="1"/>
      <c r="C1042" s="58"/>
      <c r="D1042" s="61"/>
      <c r="E1042" s="61"/>
      <c r="F1042" s="61"/>
      <c r="G1042" s="61"/>
      <c r="H1042" s="1"/>
      <c r="I1042" s="1"/>
      <c r="J1042" s="1"/>
    </row>
    <row r="1043" spans="1:10" ht="14.25" customHeight="1" x14ac:dyDescent="0.25">
      <c r="A1043" s="59"/>
      <c r="B1043" s="1"/>
      <c r="C1043" s="58"/>
      <c r="D1043" s="61"/>
      <c r="E1043" s="61"/>
      <c r="F1043" s="61"/>
      <c r="G1043" s="61"/>
      <c r="H1043" s="1"/>
      <c r="I1043" s="1"/>
      <c r="J1043" s="1"/>
    </row>
    <row r="1044" spans="1:10" ht="14.25" customHeight="1" x14ac:dyDescent="0.25">
      <c r="A1044" s="59"/>
      <c r="B1044" s="1"/>
      <c r="C1044" s="58"/>
      <c r="D1044" s="61"/>
      <c r="E1044" s="61"/>
      <c r="F1044" s="61"/>
      <c r="G1044" s="61"/>
      <c r="H1044" s="1"/>
      <c r="I1044" s="1"/>
      <c r="J1044" s="1"/>
    </row>
    <row r="1045" spans="1:10" ht="14.25" customHeight="1" x14ac:dyDescent="0.25">
      <c r="A1045" s="59"/>
      <c r="B1045" s="1"/>
      <c r="C1045" s="58"/>
      <c r="D1045" s="61"/>
      <c r="E1045" s="61"/>
      <c r="F1045" s="61"/>
      <c r="G1045" s="61"/>
      <c r="H1045" s="1"/>
      <c r="I1045" s="1"/>
      <c r="J1045" s="1"/>
    </row>
    <row r="1046" spans="1:10" ht="14.25" customHeight="1" x14ac:dyDescent="0.25">
      <c r="A1046" s="59"/>
      <c r="B1046" s="1"/>
      <c r="C1046" s="58"/>
      <c r="D1046" s="61"/>
      <c r="E1046" s="61"/>
      <c r="F1046" s="61"/>
      <c r="G1046" s="61"/>
      <c r="H1046" s="1"/>
      <c r="I1046" s="1"/>
      <c r="J1046" s="1"/>
    </row>
    <row r="1047" spans="1:10" ht="14.25" customHeight="1" x14ac:dyDescent="0.25">
      <c r="A1047" s="59"/>
      <c r="B1047" s="1"/>
      <c r="C1047" s="58"/>
      <c r="D1047" s="61"/>
      <c r="E1047" s="61"/>
      <c r="F1047" s="61"/>
      <c r="G1047" s="61"/>
      <c r="H1047" s="1"/>
      <c r="I1047" s="1"/>
      <c r="J1047" s="1"/>
    </row>
    <row r="1048" spans="1:10" ht="14.25" customHeight="1" x14ac:dyDescent="0.25">
      <c r="A1048" s="59"/>
      <c r="B1048" s="1"/>
      <c r="C1048" s="58"/>
      <c r="D1048" s="61"/>
      <c r="E1048" s="61"/>
      <c r="F1048" s="61"/>
      <c r="G1048" s="61"/>
      <c r="H1048" s="1"/>
      <c r="I1048" s="1"/>
      <c r="J1048" s="1"/>
    </row>
    <row r="1049" spans="1:10" ht="14.25" customHeight="1" x14ac:dyDescent="0.25">
      <c r="A1049" s="59"/>
      <c r="B1049" s="1"/>
      <c r="C1049" s="58"/>
      <c r="D1049" s="61"/>
      <c r="E1049" s="61"/>
      <c r="F1049" s="61"/>
      <c r="G1049" s="61"/>
      <c r="H1049" s="1"/>
      <c r="I1049" s="1"/>
      <c r="J1049" s="1"/>
    </row>
    <row r="1050" spans="1:10" ht="14.25" customHeight="1" x14ac:dyDescent="0.25">
      <c r="A1050" s="59"/>
      <c r="B1050" s="1"/>
      <c r="C1050" s="58"/>
      <c r="D1050" s="61"/>
      <c r="E1050" s="61"/>
      <c r="F1050" s="61"/>
      <c r="G1050" s="61"/>
      <c r="H1050" s="1"/>
      <c r="I1050" s="1"/>
      <c r="J1050" s="1"/>
    </row>
    <row r="1051" spans="1:10" ht="14.25" customHeight="1" x14ac:dyDescent="0.25">
      <c r="A1051" s="59"/>
      <c r="B1051" s="1"/>
      <c r="C1051" s="58"/>
      <c r="D1051" s="61"/>
      <c r="E1051" s="61"/>
      <c r="F1051" s="61"/>
      <c r="G1051" s="61"/>
      <c r="H1051" s="1"/>
      <c r="I1051" s="1"/>
      <c r="J1051" s="1"/>
    </row>
    <row r="1052" spans="1:10" ht="14.25" customHeight="1" x14ac:dyDescent="0.25">
      <c r="A1052" s="59"/>
      <c r="B1052" s="1"/>
      <c r="C1052" s="58"/>
      <c r="D1052" s="61"/>
      <c r="E1052" s="61"/>
      <c r="F1052" s="61"/>
      <c r="G1052" s="61"/>
      <c r="H1052" s="1"/>
      <c r="I1052" s="1"/>
      <c r="J1052" s="1"/>
    </row>
    <row r="1053" spans="1:10" ht="14.25" customHeight="1" x14ac:dyDescent="0.25">
      <c r="A1053" s="59"/>
      <c r="B1053" s="1"/>
      <c r="C1053" s="58"/>
      <c r="D1053" s="61"/>
      <c r="E1053" s="61"/>
      <c r="F1053" s="61"/>
      <c r="G1053" s="61"/>
      <c r="H1053" s="1"/>
      <c r="I1053" s="1"/>
      <c r="J1053" s="1"/>
    </row>
    <row r="1054" spans="1:10" ht="14.25" customHeight="1" x14ac:dyDescent="0.25">
      <c r="A1054" s="59"/>
      <c r="B1054" s="1"/>
      <c r="C1054" s="58"/>
      <c r="D1054" s="61"/>
      <c r="E1054" s="61"/>
      <c r="F1054" s="61"/>
      <c r="G1054" s="61"/>
      <c r="H1054" s="1"/>
      <c r="I1054" s="1"/>
      <c r="J1054" s="1"/>
    </row>
    <row r="1055" spans="1:10" ht="14.25" customHeight="1" x14ac:dyDescent="0.25">
      <c r="A1055" s="59"/>
      <c r="B1055" s="1"/>
      <c r="C1055" s="58"/>
      <c r="D1055" s="61"/>
      <c r="E1055" s="61"/>
      <c r="F1055" s="61"/>
      <c r="G1055" s="61"/>
      <c r="H1055" s="1"/>
      <c r="I1055" s="1"/>
      <c r="J1055" s="1"/>
    </row>
    <row r="1056" spans="1:10" ht="14.25" customHeight="1" x14ac:dyDescent="0.25">
      <c r="A1056" s="59"/>
      <c r="B1056" s="1"/>
      <c r="C1056" s="58"/>
      <c r="D1056" s="61"/>
      <c r="E1056" s="61"/>
      <c r="F1056" s="61"/>
      <c r="G1056" s="61"/>
      <c r="H1056" s="1"/>
      <c r="I1056" s="1"/>
      <c r="J1056" s="1"/>
    </row>
    <row r="1057" spans="1:10" ht="14.25" customHeight="1" x14ac:dyDescent="0.25">
      <c r="A1057" s="59"/>
      <c r="B1057" s="1"/>
      <c r="C1057" s="58"/>
      <c r="D1057" s="61"/>
      <c r="E1057" s="61"/>
      <c r="F1057" s="61"/>
      <c r="G1057" s="61"/>
      <c r="H1057" s="1"/>
      <c r="I1057" s="1"/>
      <c r="J1057" s="1"/>
    </row>
    <row r="1058" spans="1:10" ht="14.25" customHeight="1" x14ac:dyDescent="0.25">
      <c r="A1058" s="59"/>
      <c r="B1058" s="1"/>
      <c r="C1058" s="58"/>
      <c r="D1058" s="61"/>
      <c r="E1058" s="61"/>
      <c r="F1058" s="61"/>
      <c r="G1058" s="61"/>
      <c r="H1058" s="1"/>
      <c r="I1058" s="1"/>
      <c r="J1058" s="1"/>
    </row>
    <row r="1059" spans="1:10" ht="14.25" customHeight="1" x14ac:dyDescent="0.25">
      <c r="A1059" s="59"/>
      <c r="B1059" s="1"/>
      <c r="C1059" s="58"/>
      <c r="D1059" s="61"/>
      <c r="E1059" s="61"/>
      <c r="F1059" s="61"/>
      <c r="G1059" s="61"/>
      <c r="H1059" s="1"/>
      <c r="I1059" s="1"/>
      <c r="J1059" s="1"/>
    </row>
    <row r="1060" spans="1:10" ht="14.25" customHeight="1" x14ac:dyDescent="0.25">
      <c r="A1060" s="59"/>
      <c r="B1060" s="1"/>
      <c r="C1060" s="58"/>
      <c r="D1060" s="61"/>
      <c r="E1060" s="61"/>
      <c r="F1060" s="61"/>
      <c r="G1060" s="61"/>
      <c r="H1060" s="1"/>
      <c r="I1060" s="1"/>
      <c r="J1060" s="1"/>
    </row>
    <row r="1061" spans="1:10" ht="14.25" customHeight="1" x14ac:dyDescent="0.25">
      <c r="A1061" s="59"/>
      <c r="B1061" s="1"/>
      <c r="C1061" s="58"/>
      <c r="D1061" s="61"/>
      <c r="E1061" s="61"/>
      <c r="F1061" s="61"/>
      <c r="G1061" s="61"/>
      <c r="H1061" s="1"/>
      <c r="I1061" s="1"/>
      <c r="J1061" s="1"/>
    </row>
    <row r="1062" spans="1:10" ht="14.25" customHeight="1" x14ac:dyDescent="0.25">
      <c r="A1062" s="59"/>
      <c r="B1062" s="1"/>
      <c r="C1062" s="58"/>
      <c r="D1062" s="61"/>
      <c r="E1062" s="61"/>
      <c r="F1062" s="61"/>
      <c r="G1062" s="61"/>
      <c r="H1062" s="1"/>
      <c r="I1062" s="1"/>
      <c r="J1062" s="1"/>
    </row>
    <row r="1063" spans="1:10" ht="14.25" customHeight="1" x14ac:dyDescent="0.25">
      <c r="A1063" s="59"/>
      <c r="B1063" s="1"/>
      <c r="C1063" s="58"/>
      <c r="D1063" s="61"/>
      <c r="E1063" s="61"/>
      <c r="F1063" s="61"/>
      <c r="G1063" s="61"/>
      <c r="H1063" s="1"/>
      <c r="I1063" s="1"/>
      <c r="J1063" s="1"/>
    </row>
    <row r="1064" spans="1:10" ht="14.25" customHeight="1" x14ac:dyDescent="0.25">
      <c r="A1064" s="59"/>
      <c r="B1064" s="1"/>
      <c r="C1064" s="58"/>
      <c r="D1064" s="61"/>
      <c r="E1064" s="61"/>
      <c r="F1064" s="61"/>
      <c r="G1064" s="61"/>
      <c r="H1064" s="1"/>
      <c r="I1064" s="1"/>
      <c r="J1064" s="1"/>
    </row>
    <row r="1065" spans="1:10" ht="14.25" customHeight="1" x14ac:dyDescent="0.25">
      <c r="A1065" s="59"/>
      <c r="B1065" s="1"/>
      <c r="C1065" s="58"/>
      <c r="D1065" s="61"/>
      <c r="E1065" s="61"/>
      <c r="F1065" s="61"/>
      <c r="G1065" s="61"/>
      <c r="H1065" s="1"/>
      <c r="I1065" s="1"/>
      <c r="J1065" s="1"/>
    </row>
    <row r="1066" spans="1:10" ht="14.25" customHeight="1" x14ac:dyDescent="0.25">
      <c r="A1066" s="59"/>
      <c r="B1066" s="1"/>
      <c r="C1066" s="58"/>
      <c r="D1066" s="61"/>
      <c r="E1066" s="61"/>
      <c r="F1066" s="61"/>
      <c r="G1066" s="61"/>
      <c r="H1066" s="1"/>
      <c r="I1066" s="1"/>
      <c r="J1066" s="1"/>
    </row>
    <row r="1067" spans="1:10" ht="14.25" customHeight="1" x14ac:dyDescent="0.25">
      <c r="A1067" s="59"/>
      <c r="B1067" s="1"/>
      <c r="C1067" s="58"/>
      <c r="D1067" s="61"/>
      <c r="E1067" s="61"/>
      <c r="F1067" s="61"/>
      <c r="G1067" s="61"/>
      <c r="H1067" s="1"/>
      <c r="I1067" s="1"/>
      <c r="J1067" s="1"/>
    </row>
    <row r="1068" spans="1:10" ht="14.25" customHeight="1" x14ac:dyDescent="0.25">
      <c r="A1068" s="59"/>
      <c r="B1068" s="1"/>
      <c r="C1068" s="58"/>
      <c r="D1068" s="61"/>
      <c r="E1068" s="61"/>
      <c r="F1068" s="61"/>
      <c r="G1068" s="61"/>
      <c r="H1068" s="1"/>
      <c r="I1068" s="1"/>
      <c r="J1068" s="1"/>
    </row>
    <row r="1069" spans="1:10" ht="14.25" customHeight="1" x14ac:dyDescent="0.25">
      <c r="A1069" s="59"/>
      <c r="B1069" s="1"/>
      <c r="C1069" s="58"/>
      <c r="D1069" s="61"/>
      <c r="E1069" s="61"/>
      <c r="F1069" s="61"/>
      <c r="G1069" s="61"/>
      <c r="H1069" s="1"/>
      <c r="I1069" s="1"/>
      <c r="J1069" s="1"/>
    </row>
    <row r="1070" spans="1:10" ht="14.25" customHeight="1" x14ac:dyDescent="0.25">
      <c r="A1070" s="59"/>
      <c r="B1070" s="1"/>
      <c r="C1070" s="58"/>
      <c r="D1070" s="61"/>
      <c r="E1070" s="61"/>
      <c r="F1070" s="61"/>
      <c r="G1070" s="61"/>
      <c r="H1070" s="1"/>
      <c r="I1070" s="1"/>
      <c r="J1070" s="1"/>
    </row>
    <row r="1071" spans="1:10" ht="14.25" customHeight="1" x14ac:dyDescent="0.25">
      <c r="A1071" s="59"/>
      <c r="B1071" s="1"/>
      <c r="C1071" s="58"/>
      <c r="D1071" s="61"/>
      <c r="E1071" s="61"/>
      <c r="F1071" s="61"/>
      <c r="G1071" s="61"/>
      <c r="H1071" s="1"/>
      <c r="I1071" s="1"/>
      <c r="J1071" s="1"/>
    </row>
    <row r="1072" spans="1:10" ht="14.25" customHeight="1" x14ac:dyDescent="0.25">
      <c r="A1072" s="59"/>
      <c r="B1072" s="1"/>
      <c r="C1072" s="58"/>
      <c r="D1072" s="61"/>
      <c r="E1072" s="61"/>
      <c r="F1072" s="61"/>
      <c r="G1072" s="61"/>
      <c r="H1072" s="1"/>
      <c r="I1072" s="1"/>
      <c r="J1072" s="1"/>
    </row>
    <row r="1073" spans="1:10" ht="14.25" customHeight="1" x14ac:dyDescent="0.25">
      <c r="A1073" s="59"/>
      <c r="B1073" s="1"/>
      <c r="C1073" s="58"/>
      <c r="D1073" s="61"/>
      <c r="E1073" s="61"/>
      <c r="F1073" s="61"/>
      <c r="G1073" s="61"/>
      <c r="H1073" s="1"/>
      <c r="I1073" s="1"/>
      <c r="J1073" s="1"/>
    </row>
    <row r="1074" spans="1:10" ht="14.25" customHeight="1" x14ac:dyDescent="0.25">
      <c r="A1074" s="59"/>
      <c r="B1074" s="1"/>
      <c r="C1074" s="58"/>
      <c r="D1074" s="61"/>
      <c r="E1074" s="61"/>
      <c r="F1074" s="61"/>
      <c r="G1074" s="61"/>
      <c r="H1074" s="1"/>
      <c r="I1074" s="1"/>
      <c r="J1074" s="1"/>
    </row>
    <row r="1075" spans="1:10" ht="14.25" customHeight="1" x14ac:dyDescent="0.25">
      <c r="A1075" s="59"/>
      <c r="B1075" s="1"/>
      <c r="C1075" s="58"/>
      <c r="D1075" s="61"/>
      <c r="E1075" s="61"/>
      <c r="F1075" s="61"/>
      <c r="G1075" s="61"/>
      <c r="H1075" s="1"/>
      <c r="I1075" s="1"/>
      <c r="J1075" s="1"/>
    </row>
    <row r="1076" spans="1:10" ht="14.25" customHeight="1" x14ac:dyDescent="0.25">
      <c r="A1076" s="59"/>
      <c r="B1076" s="1"/>
      <c r="C1076" s="58"/>
      <c r="D1076" s="61"/>
      <c r="E1076" s="61"/>
      <c r="F1076" s="61"/>
      <c r="G1076" s="61"/>
      <c r="H1076" s="1"/>
      <c r="I1076" s="1"/>
      <c r="J1076" s="1"/>
    </row>
    <row r="1077" spans="1:10" ht="14.25" customHeight="1" x14ac:dyDescent="0.25">
      <c r="A1077" s="59"/>
      <c r="B1077" s="1"/>
      <c r="C1077" s="58"/>
      <c r="D1077" s="61"/>
      <c r="E1077" s="61"/>
      <c r="F1077" s="61"/>
      <c r="G1077" s="61"/>
      <c r="H1077" s="1"/>
      <c r="I1077" s="1"/>
      <c r="J1077" s="1"/>
    </row>
    <row r="1078" spans="1:10" ht="14.25" customHeight="1" x14ac:dyDescent="0.25">
      <c r="A1078" s="59"/>
      <c r="B1078" s="1"/>
      <c r="C1078" s="58"/>
      <c r="D1078" s="61"/>
      <c r="E1078" s="61"/>
      <c r="F1078" s="61"/>
      <c r="G1078" s="61"/>
      <c r="H1078" s="1"/>
      <c r="I1078" s="1"/>
      <c r="J1078" s="1"/>
    </row>
    <row r="1079" spans="1:10" ht="14.25" customHeight="1" x14ac:dyDescent="0.25">
      <c r="A1079" s="59"/>
      <c r="B1079" s="1"/>
      <c r="C1079" s="58"/>
      <c r="D1079" s="61"/>
      <c r="E1079" s="61"/>
      <c r="F1079" s="61"/>
      <c r="G1079" s="61"/>
      <c r="H1079" s="1"/>
      <c r="I1079" s="1"/>
      <c r="J1079" s="1"/>
    </row>
    <row r="1080" spans="1:10" ht="14.25" customHeight="1" x14ac:dyDescent="0.25">
      <c r="A1080" s="59"/>
      <c r="B1080" s="1"/>
      <c r="C1080" s="58"/>
      <c r="D1080" s="61"/>
      <c r="E1080" s="61"/>
      <c r="F1080" s="61"/>
      <c r="G1080" s="61"/>
      <c r="H1080" s="1"/>
      <c r="I1080" s="1"/>
      <c r="J1080" s="1"/>
    </row>
    <row r="1081" spans="1:10" ht="14.25" customHeight="1" x14ac:dyDescent="0.25">
      <c r="A1081" s="59"/>
      <c r="B1081" s="1"/>
      <c r="C1081" s="58"/>
      <c r="D1081" s="61"/>
      <c r="E1081" s="61"/>
      <c r="F1081" s="61"/>
      <c r="G1081" s="61"/>
      <c r="H1081" s="1"/>
      <c r="I1081" s="1"/>
      <c r="J1081" s="1"/>
    </row>
    <row r="1082" spans="1:10" ht="14.25" customHeight="1" x14ac:dyDescent="0.25">
      <c r="A1082" s="59"/>
      <c r="B1082" s="1"/>
      <c r="C1082" s="58"/>
      <c r="D1082" s="61"/>
      <c r="E1082" s="61"/>
      <c r="F1082" s="61"/>
      <c r="G1082" s="61"/>
      <c r="H1082" s="1"/>
      <c r="I1082" s="1"/>
      <c r="J1082" s="1"/>
    </row>
    <row r="1083" spans="1:10" ht="14.25" customHeight="1" x14ac:dyDescent="0.25">
      <c r="A1083" s="59"/>
      <c r="B1083" s="1"/>
      <c r="C1083" s="58"/>
      <c r="D1083" s="61"/>
      <c r="E1083" s="61"/>
      <c r="F1083" s="61"/>
      <c r="G1083" s="61"/>
      <c r="H1083" s="1"/>
      <c r="I1083" s="1"/>
      <c r="J1083" s="1"/>
    </row>
    <row r="1084" spans="1:10" ht="14.25" customHeight="1" x14ac:dyDescent="0.25">
      <c r="A1084" s="59"/>
      <c r="B1084" s="1"/>
      <c r="C1084" s="58"/>
      <c r="D1084" s="61"/>
      <c r="E1084" s="61"/>
      <c r="F1084" s="61"/>
      <c r="G1084" s="61"/>
      <c r="H1084" s="1"/>
      <c r="I1084" s="1"/>
      <c r="J1084" s="1"/>
    </row>
    <row r="1085" spans="1:10" ht="14.25" customHeight="1" x14ac:dyDescent="0.25">
      <c r="A1085" s="59"/>
      <c r="B1085" s="1"/>
      <c r="C1085" s="58"/>
      <c r="D1085" s="61"/>
      <c r="E1085" s="61"/>
      <c r="F1085" s="61"/>
      <c r="G1085" s="61"/>
      <c r="H1085" s="1"/>
      <c r="I1085" s="1"/>
      <c r="J1085" s="1"/>
    </row>
    <row r="1086" spans="1:10" ht="14.25" customHeight="1" x14ac:dyDescent="0.25">
      <c r="A1086" s="59"/>
      <c r="B1086" s="1"/>
      <c r="C1086" s="58"/>
      <c r="D1086" s="61"/>
      <c r="E1086" s="61"/>
      <c r="F1086" s="61"/>
      <c r="G1086" s="61"/>
      <c r="H1086" s="1"/>
      <c r="I1086" s="1"/>
      <c r="J1086" s="1"/>
    </row>
    <row r="1087" spans="1:10" ht="14.25" customHeight="1" x14ac:dyDescent="0.25">
      <c r="A1087" s="59"/>
      <c r="B1087" s="1"/>
      <c r="C1087" s="58"/>
      <c r="D1087" s="61"/>
      <c r="E1087" s="61"/>
      <c r="F1087" s="61"/>
      <c r="G1087" s="61"/>
      <c r="H1087" s="1"/>
      <c r="I1087" s="1"/>
      <c r="J1087" s="1"/>
    </row>
    <row r="1088" spans="1:10" ht="14.25" customHeight="1" x14ac:dyDescent="0.25">
      <c r="A1088" s="59"/>
      <c r="B1088" s="1"/>
      <c r="C1088" s="58"/>
      <c r="D1088" s="61"/>
      <c r="E1088" s="61"/>
      <c r="F1088" s="61"/>
      <c r="G1088" s="61"/>
      <c r="H1088" s="1"/>
      <c r="I1088" s="1"/>
      <c r="J1088" s="1"/>
    </row>
    <row r="1089" spans="1:10" ht="14.25" customHeight="1" x14ac:dyDescent="0.25">
      <c r="A1089" s="59"/>
      <c r="B1089" s="1"/>
      <c r="C1089" s="58"/>
      <c r="D1089" s="61"/>
      <c r="E1089" s="61"/>
      <c r="F1089" s="61"/>
      <c r="G1089" s="61"/>
      <c r="H1089" s="1"/>
      <c r="I1089" s="1"/>
      <c r="J1089" s="1"/>
    </row>
    <row r="1090" spans="1:10" ht="14.25" customHeight="1" x14ac:dyDescent="0.25">
      <c r="A1090" s="59"/>
      <c r="B1090" s="1"/>
      <c r="C1090" s="58"/>
      <c r="D1090" s="61"/>
      <c r="E1090" s="61"/>
      <c r="F1090" s="61"/>
      <c r="G1090" s="61"/>
      <c r="H1090" s="1"/>
      <c r="I1090" s="1"/>
      <c r="J1090" s="1"/>
    </row>
    <row r="1091" spans="1:10" ht="14.25" customHeight="1" x14ac:dyDescent="0.25">
      <c r="A1091" s="59"/>
      <c r="B1091" s="1"/>
      <c r="C1091" s="58"/>
      <c r="D1091" s="61"/>
      <c r="E1091" s="61"/>
      <c r="F1091" s="61"/>
      <c r="G1091" s="61"/>
      <c r="H1091" s="1"/>
      <c r="I1091" s="1"/>
      <c r="J1091" s="1"/>
    </row>
    <row r="1092" spans="1:10" ht="14.25" customHeight="1" x14ac:dyDescent="0.25">
      <c r="A1092" s="59"/>
      <c r="B1092" s="1"/>
      <c r="C1092" s="58"/>
      <c r="D1092" s="61"/>
      <c r="E1092" s="61"/>
      <c r="F1092" s="61"/>
      <c r="G1092" s="61"/>
      <c r="H1092" s="1"/>
      <c r="I1092" s="1"/>
      <c r="J1092" s="1"/>
    </row>
    <row r="1093" spans="1:10" ht="14.25" customHeight="1" x14ac:dyDescent="0.25">
      <c r="A1093" s="59"/>
      <c r="B1093" s="1"/>
      <c r="C1093" s="58"/>
      <c r="D1093" s="61"/>
      <c r="E1093" s="61"/>
      <c r="F1093" s="61"/>
      <c r="G1093" s="61"/>
      <c r="H1093" s="1"/>
      <c r="I1093" s="1"/>
      <c r="J1093" s="1"/>
    </row>
    <row r="1094" spans="1:10" ht="14.25" customHeight="1" x14ac:dyDescent="0.25">
      <c r="A1094" s="59"/>
      <c r="B1094" s="1"/>
      <c r="C1094" s="58"/>
      <c r="D1094" s="61"/>
      <c r="E1094" s="61"/>
      <c r="F1094" s="61"/>
      <c r="G1094" s="61"/>
      <c r="H1094" s="1"/>
      <c r="I1094" s="1"/>
      <c r="J1094" s="1"/>
    </row>
    <row r="1095" spans="1:10" ht="14.25" customHeight="1" x14ac:dyDescent="0.25">
      <c r="A1095" s="59"/>
      <c r="B1095" s="1"/>
      <c r="C1095" s="58"/>
      <c r="D1095" s="61"/>
      <c r="E1095" s="61"/>
      <c r="F1095" s="61"/>
      <c r="G1095" s="61"/>
      <c r="H1095" s="1"/>
      <c r="I1095" s="1"/>
      <c r="J1095" s="1"/>
    </row>
    <row r="1096" spans="1:10" ht="14.25" customHeight="1" x14ac:dyDescent="0.25">
      <c r="A1096" s="59"/>
      <c r="B1096" s="1"/>
      <c r="C1096" s="58"/>
      <c r="D1096" s="61"/>
      <c r="E1096" s="61"/>
      <c r="F1096" s="61"/>
      <c r="G1096" s="61"/>
      <c r="H1096" s="1"/>
      <c r="I1096" s="1"/>
      <c r="J1096" s="1"/>
    </row>
    <row r="1097" spans="1:10" ht="14.25" customHeight="1" x14ac:dyDescent="0.25">
      <c r="A1097" s="59"/>
      <c r="B1097" s="1"/>
      <c r="C1097" s="58"/>
      <c r="D1097" s="61"/>
      <c r="E1097" s="61"/>
      <c r="F1097" s="61"/>
      <c r="G1097" s="61"/>
      <c r="H1097" s="1"/>
      <c r="I1097" s="1"/>
      <c r="J1097" s="1"/>
    </row>
    <row r="1098" spans="1:10" ht="14.25" customHeight="1" x14ac:dyDescent="0.25">
      <c r="A1098" s="59"/>
      <c r="B1098" s="1"/>
      <c r="C1098" s="58"/>
      <c r="D1098" s="61"/>
      <c r="E1098" s="61"/>
      <c r="F1098" s="61"/>
      <c r="G1098" s="61"/>
      <c r="H1098" s="1"/>
      <c r="I1098" s="1"/>
      <c r="J1098" s="1"/>
    </row>
    <row r="1099" spans="1:10" ht="14.25" customHeight="1" x14ac:dyDescent="0.25">
      <c r="A1099" s="59"/>
      <c r="B1099" s="1"/>
      <c r="C1099" s="58"/>
      <c r="D1099" s="61"/>
      <c r="E1099" s="61"/>
      <c r="F1099" s="61"/>
      <c r="G1099" s="61"/>
      <c r="H1099" s="1"/>
      <c r="I1099" s="1"/>
      <c r="J1099" s="1"/>
    </row>
    <row r="1100" spans="1:10" ht="14.25" customHeight="1" x14ac:dyDescent="0.25">
      <c r="A1100" s="59"/>
      <c r="B1100" s="1"/>
      <c r="C1100" s="58"/>
      <c r="D1100" s="61"/>
      <c r="E1100" s="61"/>
      <c r="F1100" s="61"/>
      <c r="G1100" s="61"/>
      <c r="H1100" s="1"/>
      <c r="I1100" s="1"/>
      <c r="J1100" s="1"/>
    </row>
    <row r="1101" spans="1:10" ht="14.25" customHeight="1" x14ac:dyDescent="0.25">
      <c r="A1101" s="59"/>
      <c r="B1101" s="1"/>
      <c r="C1101" s="58"/>
      <c r="D1101" s="61"/>
      <c r="E1101" s="61"/>
      <c r="F1101" s="61"/>
      <c r="G1101" s="61"/>
      <c r="H1101" s="1"/>
      <c r="I1101" s="1"/>
      <c r="J1101" s="1"/>
    </row>
    <row r="1102" spans="1:10" ht="14.25" customHeight="1" x14ac:dyDescent="0.25">
      <c r="A1102" s="59"/>
      <c r="B1102" s="1"/>
      <c r="C1102" s="58"/>
      <c r="D1102" s="61"/>
      <c r="E1102" s="61"/>
      <c r="F1102" s="61"/>
      <c r="G1102" s="61"/>
      <c r="H1102" s="1"/>
      <c r="I1102" s="1"/>
      <c r="J1102" s="1"/>
    </row>
    <row r="1103" spans="1:10" ht="14.25" customHeight="1" x14ac:dyDescent="0.25">
      <c r="A1103" s="59"/>
      <c r="B1103" s="1"/>
      <c r="C1103" s="58"/>
      <c r="D1103" s="61"/>
      <c r="E1103" s="61"/>
      <c r="F1103" s="61"/>
      <c r="G1103" s="61"/>
      <c r="H1103" s="1"/>
      <c r="I1103" s="1"/>
      <c r="J1103" s="1"/>
    </row>
    <row r="1104" spans="1:10" ht="14.25" customHeight="1" x14ac:dyDescent="0.25">
      <c r="A1104" s="59"/>
      <c r="B1104" s="1"/>
      <c r="C1104" s="58"/>
      <c r="D1104" s="61"/>
      <c r="E1104" s="61"/>
      <c r="F1104" s="61"/>
      <c r="G1104" s="61"/>
      <c r="H1104" s="1"/>
      <c r="I1104" s="1"/>
      <c r="J1104" s="1"/>
    </row>
    <row r="1105" spans="1:10" ht="14.25" customHeight="1" x14ac:dyDescent="0.25">
      <c r="A1105" s="59"/>
      <c r="B1105" s="1"/>
      <c r="C1105" s="58"/>
      <c r="D1105" s="61"/>
      <c r="E1105" s="61"/>
      <c r="F1105" s="61"/>
      <c r="G1105" s="61"/>
      <c r="H1105" s="1"/>
      <c r="I1105" s="1"/>
      <c r="J1105" s="1"/>
    </row>
    <row r="1106" spans="1:10" ht="14.25" customHeight="1" x14ac:dyDescent="0.25">
      <c r="A1106" s="59"/>
      <c r="B1106" s="1"/>
      <c r="C1106" s="58"/>
      <c r="D1106" s="61"/>
      <c r="E1106" s="61"/>
      <c r="F1106" s="61"/>
      <c r="G1106" s="61"/>
      <c r="H1106" s="1"/>
      <c r="I1106" s="1"/>
      <c r="J1106" s="1"/>
    </row>
    <row r="1107" spans="1:10" ht="14.25" customHeight="1" x14ac:dyDescent="0.25">
      <c r="A1107" s="59"/>
      <c r="B1107" s="1"/>
      <c r="C1107" s="58"/>
      <c r="D1107" s="61"/>
      <c r="E1107" s="61"/>
      <c r="F1107" s="61"/>
      <c r="G1107" s="61"/>
      <c r="H1107" s="1"/>
      <c r="I1107" s="1"/>
      <c r="J1107" s="1"/>
    </row>
    <row r="1108" spans="1:10" ht="14.25" customHeight="1" x14ac:dyDescent="0.25">
      <c r="A1108" s="59"/>
      <c r="B1108" s="1"/>
      <c r="C1108" s="58"/>
      <c r="D1108" s="61"/>
      <c r="E1108" s="61"/>
      <c r="F1108" s="61"/>
      <c r="G1108" s="61"/>
      <c r="H1108" s="1"/>
      <c r="I1108" s="1"/>
      <c r="J1108" s="1"/>
    </row>
    <row r="1109" spans="1:10" ht="14.25" customHeight="1" x14ac:dyDescent="0.25">
      <c r="A1109" s="59"/>
      <c r="B1109" s="1"/>
      <c r="C1109" s="58"/>
      <c r="D1109" s="61"/>
      <c r="E1109" s="61"/>
      <c r="F1109" s="61"/>
      <c r="G1109" s="61"/>
      <c r="H1109" s="1"/>
      <c r="I1109" s="1"/>
      <c r="J1109" s="1"/>
    </row>
    <row r="1110" spans="1:10" ht="14.25" customHeight="1" x14ac:dyDescent="0.25">
      <c r="A1110" s="59"/>
      <c r="B1110" s="1"/>
      <c r="C1110" s="58"/>
      <c r="D1110" s="61"/>
      <c r="E1110" s="61"/>
      <c r="F1110" s="61"/>
      <c r="G1110" s="61"/>
      <c r="H1110" s="1"/>
      <c r="I1110" s="1"/>
      <c r="J1110" s="1"/>
    </row>
    <row r="1111" spans="1:10" ht="14.25" customHeight="1" x14ac:dyDescent="0.25">
      <c r="A1111" s="59"/>
      <c r="B1111" s="1"/>
      <c r="C1111" s="58"/>
      <c r="D1111" s="61"/>
      <c r="E1111" s="61"/>
      <c r="F1111" s="61"/>
      <c r="G1111" s="61"/>
      <c r="H1111" s="1"/>
      <c r="I1111" s="1"/>
      <c r="J1111" s="1"/>
    </row>
    <row r="1112" spans="1:10" ht="14.25" customHeight="1" x14ac:dyDescent="0.25">
      <c r="A1112" s="59"/>
      <c r="B1112" s="1"/>
      <c r="C1112" s="58"/>
      <c r="D1112" s="61"/>
      <c r="E1112" s="61"/>
      <c r="F1112" s="61"/>
      <c r="G1112" s="61"/>
      <c r="H1112" s="1"/>
      <c r="I1112" s="1"/>
      <c r="J1112" s="1"/>
    </row>
    <row r="1113" spans="1:10" ht="14.25" customHeight="1" x14ac:dyDescent="0.25">
      <c r="A1113" s="59"/>
      <c r="B1113" s="1"/>
      <c r="C1113" s="58"/>
      <c r="D1113" s="61"/>
      <c r="E1113" s="61"/>
      <c r="F1113" s="61"/>
      <c r="G1113" s="61"/>
      <c r="H1113" s="1"/>
      <c r="I1113" s="1"/>
      <c r="J1113" s="1"/>
    </row>
    <row r="1114" spans="1:10" ht="14.25" customHeight="1" x14ac:dyDescent="0.25">
      <c r="A1114" s="59"/>
      <c r="B1114" s="1"/>
      <c r="C1114" s="58"/>
      <c r="D1114" s="61"/>
      <c r="E1114" s="61"/>
      <c r="F1114" s="61"/>
      <c r="G1114" s="61"/>
      <c r="H1114" s="1"/>
      <c r="I1114" s="1"/>
      <c r="J1114" s="1"/>
    </row>
    <row r="1115" spans="1:10" ht="14.25" customHeight="1" x14ac:dyDescent="0.25">
      <c r="A1115" s="59"/>
      <c r="B1115" s="1"/>
      <c r="C1115" s="58"/>
      <c r="D1115" s="61"/>
      <c r="E1115" s="61"/>
      <c r="F1115" s="61"/>
      <c r="G1115" s="61"/>
      <c r="H1115" s="1"/>
      <c r="I1115" s="1"/>
      <c r="J1115" s="1"/>
    </row>
    <row r="1116" spans="1:10" ht="14.25" customHeight="1" x14ac:dyDescent="0.25">
      <c r="A1116" s="59"/>
      <c r="B1116" s="1"/>
      <c r="C1116" s="58"/>
      <c r="D1116" s="61"/>
      <c r="E1116" s="61"/>
      <c r="F1116" s="61"/>
      <c r="G1116" s="61"/>
      <c r="H1116" s="1"/>
      <c r="I1116" s="1"/>
      <c r="J1116" s="1"/>
    </row>
    <row r="1117" spans="1:10" ht="14.25" customHeight="1" x14ac:dyDescent="0.25">
      <c r="A1117" s="59"/>
      <c r="B1117" s="1"/>
      <c r="C1117" s="58"/>
      <c r="D1117" s="61"/>
      <c r="E1117" s="61"/>
      <c r="F1117" s="61"/>
      <c r="G1117" s="61"/>
      <c r="H1117" s="1"/>
      <c r="I1117" s="1"/>
      <c r="J1117" s="1"/>
    </row>
    <row r="1118" spans="1:10" ht="14.25" customHeight="1" x14ac:dyDescent="0.25">
      <c r="A1118" s="59"/>
      <c r="B1118" s="1"/>
      <c r="C1118" s="58"/>
      <c r="D1118" s="61"/>
      <c r="E1118" s="61"/>
      <c r="F1118" s="61"/>
      <c r="G1118" s="61"/>
      <c r="H1118" s="1"/>
      <c r="I1118" s="1"/>
      <c r="J1118" s="1"/>
    </row>
    <row r="1119" spans="1:10" ht="14.25" customHeight="1" x14ac:dyDescent="0.25">
      <c r="A1119" s="59"/>
      <c r="B1119" s="1"/>
      <c r="C1119" s="58"/>
      <c r="D1119" s="61"/>
      <c r="E1119" s="61"/>
      <c r="F1119" s="61"/>
      <c r="G1119" s="61"/>
      <c r="H1119" s="1"/>
      <c r="I1119" s="1"/>
      <c r="J1119" s="1"/>
    </row>
    <row r="1120" spans="1:10" ht="14.25" customHeight="1" x14ac:dyDescent="0.25">
      <c r="A1120" s="59"/>
      <c r="B1120" s="1"/>
      <c r="C1120" s="58"/>
      <c r="D1120" s="61"/>
      <c r="E1120" s="61"/>
      <c r="F1120" s="61"/>
      <c r="G1120" s="61"/>
      <c r="H1120" s="1"/>
      <c r="I1120" s="1"/>
      <c r="J1120" s="1"/>
    </row>
    <row r="1121" spans="1:10" ht="14.25" customHeight="1" x14ac:dyDescent="0.25">
      <c r="A1121" s="59"/>
      <c r="B1121" s="1"/>
      <c r="C1121" s="58"/>
      <c r="D1121" s="61"/>
      <c r="E1121" s="61"/>
      <c r="F1121" s="61"/>
      <c r="G1121" s="61"/>
      <c r="H1121" s="1"/>
      <c r="I1121" s="1"/>
      <c r="J1121" s="1"/>
    </row>
    <row r="1122" spans="1:10" ht="14.25" customHeight="1" x14ac:dyDescent="0.25">
      <c r="A1122" s="59"/>
      <c r="B1122" s="1"/>
      <c r="C1122" s="58"/>
      <c r="D1122" s="61"/>
      <c r="E1122" s="61"/>
      <c r="F1122" s="61"/>
      <c r="G1122" s="61"/>
      <c r="H1122" s="1"/>
      <c r="I1122" s="1"/>
      <c r="J1122" s="1"/>
    </row>
    <row r="1123" spans="1:10" ht="14.25" customHeight="1" x14ac:dyDescent="0.25">
      <c r="A1123" s="59"/>
      <c r="B1123" s="1"/>
      <c r="C1123" s="58"/>
      <c r="D1123" s="61"/>
      <c r="E1123" s="61"/>
      <c r="F1123" s="61"/>
      <c r="G1123" s="61"/>
      <c r="H1123" s="1"/>
      <c r="I1123" s="1"/>
      <c r="J1123" s="1"/>
    </row>
    <row r="1124" spans="1:10" ht="14.25" customHeight="1" x14ac:dyDescent="0.25">
      <c r="A1124" s="59"/>
      <c r="B1124" s="1"/>
      <c r="C1124" s="58"/>
      <c r="D1124" s="61"/>
      <c r="E1124" s="61"/>
      <c r="F1124" s="61"/>
      <c r="G1124" s="61"/>
      <c r="H1124" s="1"/>
      <c r="I1124" s="1"/>
      <c r="J1124" s="1"/>
    </row>
    <row r="1125" spans="1:10" ht="14.25" customHeight="1" x14ac:dyDescent="0.25">
      <c r="A1125" s="59"/>
      <c r="B1125" s="1"/>
      <c r="C1125" s="58"/>
      <c r="D1125" s="61"/>
      <c r="E1125" s="61"/>
      <c r="F1125" s="61"/>
      <c r="G1125" s="61"/>
      <c r="H1125" s="1"/>
      <c r="I1125" s="1"/>
      <c r="J1125" s="1"/>
    </row>
    <row r="1126" spans="1:10" ht="14.25" customHeight="1" x14ac:dyDescent="0.25">
      <c r="A1126" s="59"/>
      <c r="B1126" s="1"/>
      <c r="C1126" s="58"/>
      <c r="D1126" s="61"/>
      <c r="E1126" s="61"/>
      <c r="F1126" s="61"/>
      <c r="G1126" s="61"/>
      <c r="H1126" s="1"/>
      <c r="I1126" s="1"/>
      <c r="J1126" s="1"/>
    </row>
    <row r="1127" spans="1:10" ht="14.25" customHeight="1" x14ac:dyDescent="0.25">
      <c r="A1127" s="59"/>
      <c r="B1127" s="1"/>
      <c r="C1127" s="58"/>
      <c r="D1127" s="61"/>
      <c r="E1127" s="61"/>
      <c r="F1127" s="61"/>
      <c r="G1127" s="61"/>
      <c r="H1127" s="1"/>
      <c r="I1127" s="1"/>
      <c r="J1127" s="1"/>
    </row>
    <row r="1128" spans="1:10" ht="14.25" customHeight="1" x14ac:dyDescent="0.25">
      <c r="A1128" s="59"/>
      <c r="B1128" s="1"/>
      <c r="C1128" s="58"/>
      <c r="D1128" s="61"/>
      <c r="E1128" s="61"/>
      <c r="F1128" s="61"/>
      <c r="G1128" s="61"/>
      <c r="H1128" s="1"/>
      <c r="I1128" s="1"/>
      <c r="J1128" s="1"/>
    </row>
    <row r="1129" spans="1:10" ht="14.25" customHeight="1" x14ac:dyDescent="0.25">
      <c r="A1129" s="59"/>
      <c r="B1129" s="1"/>
      <c r="C1129" s="58"/>
      <c r="D1129" s="61"/>
      <c r="E1129" s="61"/>
      <c r="F1129" s="61"/>
      <c r="G1129" s="61"/>
      <c r="H1129" s="1"/>
      <c r="I1129" s="1"/>
      <c r="J1129" s="1"/>
    </row>
    <row r="1130" spans="1:10" ht="14.25" customHeight="1" x14ac:dyDescent="0.25">
      <c r="A1130" s="59"/>
      <c r="B1130" s="1"/>
      <c r="C1130" s="58"/>
      <c r="D1130" s="61"/>
      <c r="E1130" s="61"/>
      <c r="F1130" s="61"/>
      <c r="G1130" s="61"/>
      <c r="H1130" s="1"/>
      <c r="I1130" s="1"/>
      <c r="J1130" s="1"/>
    </row>
    <row r="1131" spans="1:10" ht="14.25" customHeight="1" x14ac:dyDescent="0.25">
      <c r="A1131" s="59"/>
      <c r="B1131" s="1"/>
      <c r="C1131" s="58"/>
      <c r="D1131" s="61"/>
      <c r="E1131" s="61"/>
      <c r="F1131" s="61"/>
      <c r="G1131" s="61"/>
      <c r="H1131" s="1"/>
      <c r="I1131" s="1"/>
      <c r="J1131" s="1"/>
    </row>
    <row r="1132" spans="1:10" ht="14.25" customHeight="1" x14ac:dyDescent="0.25">
      <c r="A1132" s="59"/>
      <c r="B1132" s="1"/>
      <c r="C1132" s="58"/>
      <c r="D1132" s="61"/>
      <c r="E1132" s="61"/>
      <c r="F1132" s="61"/>
      <c r="G1132" s="61"/>
      <c r="H1132" s="1"/>
      <c r="I1132" s="1"/>
      <c r="J1132" s="1"/>
    </row>
    <row r="1133" spans="1:10" ht="14.25" customHeight="1" x14ac:dyDescent="0.25">
      <c r="A1133" s="59"/>
      <c r="B1133" s="1"/>
      <c r="C1133" s="58"/>
      <c r="D1133" s="61"/>
      <c r="E1133" s="61"/>
      <c r="F1133" s="61"/>
      <c r="G1133" s="61"/>
      <c r="H1133" s="1"/>
      <c r="I1133" s="1"/>
      <c r="J1133" s="1"/>
    </row>
    <row r="1134" spans="1:10" ht="14.25" customHeight="1" x14ac:dyDescent="0.25">
      <c r="A1134" s="59"/>
      <c r="B1134" s="1"/>
      <c r="C1134" s="58"/>
      <c r="D1134" s="61"/>
      <c r="E1134" s="61"/>
      <c r="F1134" s="61"/>
      <c r="G1134" s="61"/>
      <c r="H1134" s="1"/>
      <c r="I1134" s="1"/>
      <c r="J1134" s="1"/>
    </row>
    <row r="1135" spans="1:10" ht="14.25" customHeight="1" x14ac:dyDescent="0.25">
      <c r="A1135" s="59"/>
      <c r="B1135" s="1"/>
      <c r="C1135" s="58"/>
      <c r="D1135" s="61"/>
      <c r="E1135" s="61"/>
      <c r="F1135" s="61"/>
      <c r="G1135" s="61"/>
      <c r="H1135" s="1"/>
      <c r="I1135" s="1"/>
      <c r="J1135" s="1"/>
    </row>
    <row r="1136" spans="1:10" ht="14.25" customHeight="1" x14ac:dyDescent="0.25">
      <c r="A1136" s="59"/>
      <c r="B1136" s="1"/>
      <c r="C1136" s="58"/>
      <c r="D1136" s="61"/>
      <c r="E1136" s="61"/>
      <c r="F1136" s="61"/>
      <c r="G1136" s="61"/>
      <c r="H1136" s="1"/>
      <c r="I1136" s="1"/>
      <c r="J1136" s="1"/>
    </row>
    <row r="1137" spans="1:10" ht="14.25" customHeight="1" x14ac:dyDescent="0.25">
      <c r="A1137" s="59"/>
      <c r="B1137" s="1"/>
      <c r="C1137" s="58"/>
      <c r="D1137" s="61"/>
      <c r="E1137" s="61"/>
      <c r="F1137" s="61"/>
      <c r="G1137" s="61"/>
      <c r="H1137" s="1"/>
      <c r="I1137" s="1"/>
      <c r="J1137" s="1"/>
    </row>
    <row r="1138" spans="1:10" ht="14.25" customHeight="1" x14ac:dyDescent="0.25">
      <c r="A1138" s="59"/>
      <c r="B1138" s="1"/>
      <c r="C1138" s="58"/>
      <c r="D1138" s="61"/>
      <c r="E1138" s="61"/>
      <c r="F1138" s="61"/>
      <c r="G1138" s="61"/>
      <c r="H1138" s="1"/>
      <c r="I1138" s="1"/>
      <c r="J1138" s="1"/>
    </row>
    <row r="1139" spans="1:10" ht="14.25" customHeight="1" x14ac:dyDescent="0.25">
      <c r="A1139" s="59"/>
      <c r="B1139" s="1"/>
      <c r="C1139" s="58"/>
      <c r="D1139" s="61"/>
      <c r="E1139" s="61"/>
      <c r="F1139" s="61"/>
      <c r="G1139" s="61"/>
      <c r="H1139" s="1"/>
      <c r="I1139" s="1"/>
      <c r="J1139" s="1"/>
    </row>
    <row r="1140" spans="1:10" ht="14.25" customHeight="1" x14ac:dyDescent="0.25">
      <c r="A1140" s="59"/>
      <c r="B1140" s="1"/>
      <c r="C1140" s="58"/>
      <c r="D1140" s="61"/>
      <c r="E1140" s="61"/>
      <c r="F1140" s="61"/>
      <c r="G1140" s="61"/>
      <c r="H1140" s="1"/>
      <c r="I1140" s="1"/>
      <c r="J1140" s="1"/>
    </row>
    <row r="1141" spans="1:10" ht="14.25" customHeight="1" x14ac:dyDescent="0.25">
      <c r="A1141" s="59"/>
      <c r="B1141" s="1"/>
      <c r="C1141" s="58"/>
      <c r="D1141" s="61"/>
      <c r="E1141" s="61"/>
      <c r="F1141" s="61"/>
      <c r="G1141" s="61"/>
      <c r="H1141" s="1"/>
      <c r="I1141" s="1"/>
      <c r="J1141" s="1"/>
    </row>
    <row r="1142" spans="1:10" ht="14.25" customHeight="1" x14ac:dyDescent="0.25">
      <c r="A1142" s="59"/>
      <c r="B1142" s="1"/>
      <c r="C1142" s="58"/>
      <c r="D1142" s="61"/>
      <c r="E1142" s="61"/>
      <c r="F1142" s="61"/>
      <c r="G1142" s="61"/>
      <c r="H1142" s="1"/>
      <c r="I1142" s="1"/>
      <c r="J1142" s="1"/>
    </row>
    <row r="1143" spans="1:10" ht="14.25" customHeight="1" x14ac:dyDescent="0.25">
      <c r="A1143" s="59"/>
      <c r="B1143" s="1"/>
      <c r="C1143" s="58"/>
      <c r="D1143" s="61"/>
      <c r="E1143" s="61"/>
      <c r="F1143" s="61"/>
      <c r="G1143" s="61"/>
      <c r="H1143" s="1"/>
      <c r="I1143" s="1"/>
      <c r="J1143" s="1"/>
    </row>
    <row r="1144" spans="1:10" ht="14.25" customHeight="1" x14ac:dyDescent="0.25">
      <c r="A1144" s="59"/>
      <c r="B1144" s="1"/>
      <c r="C1144" s="58"/>
      <c r="D1144" s="61"/>
      <c r="E1144" s="61"/>
      <c r="F1144" s="61"/>
      <c r="G1144" s="61"/>
      <c r="H1144" s="1"/>
      <c r="I1144" s="1"/>
      <c r="J1144" s="1"/>
    </row>
    <row r="1145" spans="1:10" ht="14.25" customHeight="1" x14ac:dyDescent="0.25">
      <c r="A1145" s="59"/>
      <c r="B1145" s="1"/>
      <c r="C1145" s="58"/>
      <c r="D1145" s="61"/>
      <c r="E1145" s="61"/>
      <c r="F1145" s="61"/>
      <c r="G1145" s="61"/>
      <c r="H1145" s="1"/>
      <c r="I1145" s="1"/>
      <c r="J1145" s="1"/>
    </row>
    <row r="1146" spans="1:10" ht="14.25" customHeight="1" x14ac:dyDescent="0.25">
      <c r="A1146" s="59"/>
      <c r="B1146" s="1"/>
      <c r="C1146" s="58"/>
      <c r="D1146" s="61"/>
      <c r="E1146" s="61"/>
      <c r="F1146" s="61"/>
      <c r="G1146" s="61"/>
      <c r="H1146" s="1"/>
      <c r="I1146" s="1"/>
      <c r="J1146" s="1"/>
    </row>
    <row r="1147" spans="1:10" ht="14.25" customHeight="1" x14ac:dyDescent="0.25">
      <c r="A1147" s="59"/>
      <c r="B1147" s="1"/>
      <c r="C1147" s="58"/>
      <c r="D1147" s="61"/>
      <c r="E1147" s="61"/>
      <c r="F1147" s="61"/>
      <c r="G1147" s="61"/>
      <c r="H1147" s="1"/>
      <c r="I1147" s="1"/>
      <c r="J1147" s="1"/>
    </row>
    <row r="1148" spans="1:10" ht="14.25" customHeight="1" x14ac:dyDescent="0.25">
      <c r="A1148" s="59"/>
      <c r="B1148" s="1"/>
      <c r="C1148" s="58"/>
      <c r="D1148" s="61"/>
      <c r="E1148" s="61"/>
      <c r="F1148" s="61"/>
      <c r="G1148" s="61"/>
      <c r="H1148" s="1"/>
      <c r="I1148" s="1"/>
      <c r="J1148" s="1"/>
    </row>
    <row r="1149" spans="1:10" ht="14.25" customHeight="1" x14ac:dyDescent="0.25">
      <c r="A1149" s="59"/>
      <c r="B1149" s="1"/>
      <c r="C1149" s="58"/>
      <c r="D1149" s="61"/>
      <c r="E1149" s="61"/>
      <c r="F1149" s="61"/>
      <c r="G1149" s="61"/>
      <c r="H1149" s="1"/>
      <c r="I1149" s="1"/>
      <c r="J1149" s="1"/>
    </row>
    <row r="1150" spans="1:10" ht="14.25" customHeight="1" x14ac:dyDescent="0.25">
      <c r="A1150" s="59"/>
      <c r="B1150" s="1"/>
      <c r="C1150" s="58"/>
      <c r="D1150" s="61"/>
      <c r="E1150" s="61"/>
      <c r="F1150" s="61"/>
      <c r="G1150" s="61"/>
      <c r="H1150" s="1"/>
      <c r="I1150" s="1"/>
      <c r="J1150" s="1"/>
    </row>
    <row r="1151" spans="1:10" ht="14.25" customHeight="1" x14ac:dyDescent="0.25">
      <c r="A1151" s="59"/>
      <c r="B1151" s="1"/>
      <c r="C1151" s="58"/>
      <c r="D1151" s="61"/>
      <c r="E1151" s="61"/>
      <c r="F1151" s="61"/>
      <c r="G1151" s="61"/>
      <c r="H1151" s="1"/>
      <c r="I1151" s="1"/>
      <c r="J1151" s="1"/>
    </row>
    <row r="1152" spans="1:10" ht="14.25" customHeight="1" x14ac:dyDescent="0.25">
      <c r="A1152" s="59"/>
      <c r="B1152" s="1"/>
      <c r="C1152" s="58"/>
      <c r="D1152" s="61"/>
      <c r="E1152" s="61"/>
      <c r="F1152" s="61"/>
      <c r="G1152" s="61"/>
      <c r="H1152" s="1"/>
      <c r="I1152" s="1"/>
      <c r="J1152" s="1"/>
    </row>
    <row r="1153" spans="1:10" ht="14.25" customHeight="1" x14ac:dyDescent="0.25">
      <c r="A1153" s="59"/>
      <c r="B1153" s="1"/>
      <c r="C1153" s="58"/>
      <c r="D1153" s="61"/>
      <c r="E1153" s="61"/>
      <c r="F1153" s="61"/>
      <c r="G1153" s="61"/>
      <c r="H1153" s="1"/>
      <c r="I1153" s="1"/>
      <c r="J1153" s="1"/>
    </row>
    <row r="1154" spans="1:10" ht="14.25" customHeight="1" x14ac:dyDescent="0.25">
      <c r="A1154" s="59"/>
      <c r="B1154" s="1"/>
      <c r="C1154" s="58"/>
      <c r="D1154" s="61"/>
      <c r="E1154" s="61"/>
      <c r="F1154" s="61"/>
      <c r="G1154" s="61"/>
      <c r="H1154" s="1"/>
      <c r="I1154" s="1"/>
      <c r="J1154" s="1"/>
    </row>
    <row r="1155" spans="1:10" ht="14.25" customHeight="1" x14ac:dyDescent="0.25">
      <c r="A1155" s="59"/>
      <c r="B1155" s="1"/>
      <c r="C1155" s="58"/>
      <c r="D1155" s="61"/>
      <c r="E1155" s="61"/>
      <c r="F1155" s="61"/>
      <c r="G1155" s="61"/>
      <c r="H1155" s="1"/>
      <c r="I1155" s="1"/>
      <c r="J1155" s="1"/>
    </row>
    <row r="1156" spans="1:10" ht="14.25" customHeight="1" x14ac:dyDescent="0.25">
      <c r="A1156" s="59"/>
      <c r="B1156" s="1"/>
      <c r="C1156" s="58"/>
      <c r="D1156" s="61"/>
      <c r="E1156" s="61"/>
      <c r="F1156" s="61"/>
      <c r="G1156" s="61"/>
      <c r="H1156" s="1"/>
      <c r="I1156" s="1"/>
      <c r="J1156" s="1"/>
    </row>
    <row r="1157" spans="1:10" ht="14.25" customHeight="1" x14ac:dyDescent="0.25">
      <c r="A1157" s="59"/>
      <c r="B1157" s="1"/>
      <c r="C1157" s="58"/>
      <c r="D1157" s="61"/>
      <c r="E1157" s="61"/>
      <c r="F1157" s="61"/>
      <c r="G1157" s="61"/>
      <c r="H1157" s="1"/>
      <c r="I1157" s="1"/>
      <c r="J1157" s="1"/>
    </row>
    <row r="1158" spans="1:10" ht="14.25" customHeight="1" x14ac:dyDescent="0.25">
      <c r="A1158" s="59"/>
      <c r="B1158" s="1"/>
      <c r="C1158" s="58"/>
      <c r="D1158" s="61"/>
      <c r="E1158" s="61"/>
      <c r="F1158" s="61"/>
      <c r="G1158" s="61"/>
      <c r="H1158" s="1"/>
      <c r="I1158" s="1"/>
      <c r="J1158" s="1"/>
    </row>
    <row r="1159" spans="1:10" ht="14.25" customHeight="1" x14ac:dyDescent="0.25">
      <c r="A1159" s="59"/>
      <c r="B1159" s="1"/>
      <c r="C1159" s="58"/>
      <c r="D1159" s="61"/>
      <c r="E1159" s="61"/>
      <c r="F1159" s="61"/>
      <c r="G1159" s="61"/>
      <c r="H1159" s="1"/>
      <c r="I1159" s="1"/>
      <c r="J1159" s="1"/>
    </row>
    <row r="1160" spans="1:10" ht="14.25" customHeight="1" x14ac:dyDescent="0.25">
      <c r="A1160" s="59"/>
      <c r="B1160" s="1"/>
      <c r="C1160" s="58"/>
      <c r="D1160" s="61"/>
      <c r="E1160" s="61"/>
      <c r="F1160" s="61"/>
      <c r="G1160" s="61"/>
      <c r="H1160" s="1"/>
      <c r="I1160" s="1"/>
      <c r="J1160" s="1"/>
    </row>
    <row r="1161" spans="1:10" ht="14.25" customHeight="1" x14ac:dyDescent="0.25">
      <c r="A1161" s="59"/>
      <c r="B1161" s="1"/>
      <c r="C1161" s="58"/>
      <c r="D1161" s="61"/>
      <c r="E1161" s="61"/>
      <c r="F1161" s="61"/>
      <c r="G1161" s="61"/>
      <c r="H1161" s="1"/>
      <c r="I1161" s="1"/>
      <c r="J1161" s="1"/>
    </row>
    <row r="1162" spans="1:10" ht="14.25" customHeight="1" x14ac:dyDescent="0.25">
      <c r="A1162" s="59"/>
      <c r="B1162" s="1"/>
      <c r="C1162" s="58"/>
      <c r="D1162" s="61"/>
      <c r="E1162" s="61"/>
      <c r="F1162" s="61"/>
      <c r="G1162" s="61"/>
      <c r="H1162" s="1"/>
      <c r="I1162" s="1"/>
      <c r="J1162" s="1"/>
    </row>
    <row r="1163" spans="1:10" ht="14.25" customHeight="1" x14ac:dyDescent="0.25">
      <c r="A1163" s="59"/>
      <c r="B1163" s="1"/>
      <c r="C1163" s="58"/>
      <c r="D1163" s="61"/>
      <c r="E1163" s="61"/>
      <c r="F1163" s="61"/>
      <c r="G1163" s="61"/>
      <c r="H1163" s="1"/>
      <c r="I1163" s="1"/>
      <c r="J1163" s="1"/>
    </row>
    <row r="1164" spans="1:10" ht="14.25" customHeight="1" x14ac:dyDescent="0.25">
      <c r="A1164" s="59"/>
      <c r="B1164" s="1"/>
      <c r="C1164" s="58"/>
      <c r="D1164" s="61"/>
      <c r="E1164" s="61"/>
      <c r="F1164" s="61"/>
      <c r="G1164" s="61"/>
      <c r="H1164" s="1"/>
      <c r="I1164" s="1"/>
      <c r="J1164" s="1"/>
    </row>
    <row r="1165" spans="1:10" ht="14.25" customHeight="1" x14ac:dyDescent="0.25">
      <c r="A1165" s="59"/>
      <c r="B1165" s="1"/>
      <c r="C1165" s="58"/>
      <c r="D1165" s="61"/>
      <c r="E1165" s="61"/>
      <c r="F1165" s="61"/>
      <c r="G1165" s="61"/>
      <c r="H1165" s="1"/>
      <c r="I1165" s="1"/>
      <c r="J1165" s="1"/>
    </row>
    <row r="1166" spans="1:10" ht="14.25" customHeight="1" x14ac:dyDescent="0.25">
      <c r="A1166" s="59"/>
      <c r="B1166" s="1"/>
      <c r="C1166" s="58"/>
      <c r="D1166" s="61"/>
      <c r="E1166" s="61"/>
      <c r="F1166" s="61"/>
      <c r="G1166" s="61"/>
      <c r="H1166" s="1"/>
      <c r="I1166" s="1"/>
      <c r="J1166" s="1"/>
    </row>
    <row r="1167" spans="1:10" ht="14.25" customHeight="1" x14ac:dyDescent="0.25">
      <c r="A1167" s="59"/>
      <c r="B1167" s="1"/>
      <c r="C1167" s="58"/>
      <c r="D1167" s="61"/>
      <c r="E1167" s="61"/>
      <c r="F1167" s="61"/>
      <c r="G1167" s="61"/>
      <c r="H1167" s="1"/>
      <c r="I1167" s="1"/>
      <c r="J1167" s="1"/>
    </row>
    <row r="1168" spans="1:10" ht="14.25" customHeight="1" x14ac:dyDescent="0.25">
      <c r="A1168" s="59"/>
      <c r="B1168" s="1"/>
      <c r="C1168" s="58"/>
      <c r="D1168" s="61"/>
      <c r="E1168" s="61"/>
      <c r="F1168" s="61"/>
      <c r="G1168" s="61"/>
      <c r="H1168" s="1"/>
      <c r="I1168" s="1"/>
      <c r="J1168" s="1"/>
    </row>
    <row r="1169" spans="1:10" ht="14.25" customHeight="1" x14ac:dyDescent="0.25">
      <c r="A1169" s="59"/>
      <c r="B1169" s="1"/>
      <c r="C1169" s="58"/>
      <c r="D1169" s="61"/>
      <c r="E1169" s="61"/>
      <c r="F1169" s="61"/>
      <c r="G1169" s="61"/>
      <c r="H1169" s="1"/>
      <c r="I1169" s="1"/>
      <c r="J1169" s="1"/>
    </row>
    <row r="1170" spans="1:10" ht="14.25" customHeight="1" x14ac:dyDescent="0.25">
      <c r="A1170" s="59"/>
      <c r="B1170" s="1"/>
      <c r="C1170" s="58"/>
      <c r="D1170" s="61"/>
      <c r="E1170" s="61"/>
      <c r="F1170" s="61"/>
      <c r="G1170" s="61"/>
      <c r="H1170" s="1"/>
      <c r="I1170" s="1"/>
      <c r="J1170" s="1"/>
    </row>
    <row r="1171" spans="1:10" ht="14.25" customHeight="1" x14ac:dyDescent="0.25">
      <c r="A1171" s="59"/>
      <c r="B1171" s="1"/>
      <c r="C1171" s="58"/>
      <c r="D1171" s="61"/>
      <c r="E1171" s="61"/>
      <c r="F1171" s="61"/>
      <c r="G1171" s="61"/>
      <c r="H1171" s="1"/>
      <c r="I1171" s="1"/>
      <c r="J1171" s="1"/>
    </row>
    <row r="1172" spans="1:10" ht="14.25" customHeight="1" x14ac:dyDescent="0.25">
      <c r="A1172" s="59"/>
      <c r="B1172" s="1"/>
      <c r="C1172" s="58"/>
      <c r="D1172" s="61"/>
      <c r="E1172" s="61"/>
      <c r="F1172" s="61"/>
      <c r="G1172" s="61"/>
      <c r="H1172" s="1"/>
      <c r="I1172" s="1"/>
      <c r="J1172" s="1"/>
    </row>
    <row r="1173" spans="1:10" ht="14.25" customHeight="1" x14ac:dyDescent="0.25">
      <c r="A1173" s="59"/>
      <c r="B1173" s="1"/>
      <c r="C1173" s="58"/>
      <c r="D1173" s="61"/>
      <c r="E1173" s="61"/>
      <c r="F1173" s="61"/>
      <c r="G1173" s="61"/>
      <c r="H1173" s="1"/>
      <c r="I1173" s="1"/>
      <c r="J1173" s="1"/>
    </row>
    <row r="1174" spans="1:10" ht="14.25" customHeight="1" x14ac:dyDescent="0.25">
      <c r="A1174" s="59"/>
      <c r="B1174" s="1"/>
      <c r="C1174" s="58"/>
      <c r="D1174" s="61"/>
      <c r="E1174" s="61"/>
      <c r="F1174" s="61"/>
      <c r="G1174" s="61"/>
      <c r="H1174" s="1"/>
      <c r="I1174" s="1"/>
      <c r="J1174" s="1"/>
    </row>
    <row r="1175" spans="1:10" ht="14.25" customHeight="1" x14ac:dyDescent="0.25">
      <c r="A1175" s="59"/>
      <c r="B1175" s="1"/>
      <c r="C1175" s="58"/>
      <c r="D1175" s="61"/>
      <c r="E1175" s="61"/>
      <c r="F1175" s="61"/>
      <c r="G1175" s="61"/>
      <c r="H1175" s="1"/>
      <c r="I1175" s="1"/>
      <c r="J1175" s="1"/>
    </row>
    <row r="1176" spans="1:10" ht="14.25" customHeight="1" x14ac:dyDescent="0.25">
      <c r="A1176" s="59"/>
      <c r="B1176" s="1"/>
      <c r="C1176" s="58"/>
      <c r="D1176" s="61"/>
      <c r="E1176" s="61"/>
      <c r="F1176" s="61"/>
      <c r="G1176" s="61"/>
      <c r="H1176" s="1"/>
      <c r="I1176" s="1"/>
      <c r="J1176" s="1"/>
    </row>
    <row r="1177" spans="1:10" ht="14.25" customHeight="1" x14ac:dyDescent="0.25">
      <c r="A1177" s="59"/>
      <c r="B1177" s="1"/>
      <c r="C1177" s="58"/>
      <c r="D1177" s="61"/>
      <c r="E1177" s="61"/>
      <c r="F1177" s="61"/>
      <c r="G1177" s="61"/>
      <c r="H1177" s="1"/>
      <c r="I1177" s="1"/>
      <c r="J1177" s="1"/>
    </row>
    <row r="1178" spans="1:10" ht="14.25" customHeight="1" x14ac:dyDescent="0.25">
      <c r="A1178" s="59"/>
      <c r="B1178" s="1"/>
      <c r="C1178" s="58"/>
      <c r="D1178" s="61"/>
      <c r="E1178" s="61"/>
      <c r="F1178" s="61"/>
      <c r="G1178" s="61"/>
      <c r="H1178" s="1"/>
      <c r="I1178" s="1"/>
      <c r="J1178" s="1"/>
    </row>
    <row r="1179" spans="1:10" ht="14.25" customHeight="1" x14ac:dyDescent="0.25">
      <c r="A1179" s="59"/>
      <c r="B1179" s="1"/>
      <c r="C1179" s="58"/>
      <c r="D1179" s="61"/>
      <c r="E1179" s="61"/>
      <c r="F1179" s="61"/>
      <c r="G1179" s="61"/>
      <c r="H1179" s="1"/>
      <c r="I1179" s="1"/>
      <c r="J1179" s="1"/>
    </row>
    <row r="1180" spans="1:10" ht="14.25" customHeight="1" x14ac:dyDescent="0.25">
      <c r="A1180" s="59"/>
      <c r="B1180" s="1"/>
      <c r="C1180" s="58"/>
      <c r="D1180" s="61"/>
      <c r="E1180" s="61"/>
      <c r="F1180" s="61"/>
      <c r="G1180" s="61"/>
      <c r="H1180" s="1"/>
      <c r="I1180" s="1"/>
      <c r="J1180" s="1"/>
    </row>
    <row r="1181" spans="1:10" ht="14.25" customHeight="1" x14ac:dyDescent="0.25">
      <c r="A1181" s="59"/>
      <c r="B1181" s="1"/>
      <c r="C1181" s="58"/>
      <c r="D1181" s="61"/>
      <c r="E1181" s="61"/>
      <c r="F1181" s="61"/>
      <c r="G1181" s="61"/>
      <c r="H1181" s="1"/>
      <c r="I1181" s="1"/>
      <c r="J1181" s="1"/>
    </row>
    <row r="1182" spans="1:10" ht="14.25" customHeight="1" x14ac:dyDescent="0.25">
      <c r="A1182" s="59"/>
      <c r="B1182" s="1"/>
      <c r="C1182" s="58"/>
      <c r="D1182" s="61"/>
      <c r="E1182" s="61"/>
      <c r="F1182" s="61"/>
      <c r="G1182" s="61"/>
      <c r="H1182" s="1"/>
      <c r="I1182" s="1"/>
      <c r="J1182" s="1"/>
    </row>
    <row r="1183" spans="1:10" ht="14.25" customHeight="1" x14ac:dyDescent="0.25">
      <c r="A1183" s="59"/>
      <c r="B1183" s="1"/>
      <c r="C1183" s="58"/>
      <c r="D1183" s="61"/>
      <c r="E1183" s="61"/>
      <c r="F1183" s="61"/>
      <c r="G1183" s="61"/>
      <c r="H1183" s="1"/>
      <c r="I1183" s="1"/>
      <c r="J1183" s="1"/>
    </row>
    <row r="1184" spans="1:10" ht="14.25" customHeight="1" x14ac:dyDescent="0.25">
      <c r="A1184" s="59"/>
      <c r="B1184" s="1"/>
      <c r="C1184" s="58"/>
      <c r="D1184" s="61"/>
      <c r="E1184" s="61"/>
      <c r="F1184" s="61"/>
      <c r="G1184" s="61"/>
      <c r="H1184" s="1"/>
      <c r="I1184" s="1"/>
      <c r="J1184" s="1"/>
    </row>
    <row r="1185" spans="1:10" ht="14.25" customHeight="1" x14ac:dyDescent="0.25">
      <c r="A1185" s="59"/>
      <c r="B1185" s="1"/>
      <c r="C1185" s="58"/>
      <c r="D1185" s="61"/>
      <c r="E1185" s="61"/>
      <c r="F1185" s="61"/>
      <c r="G1185" s="61"/>
      <c r="H1185" s="1"/>
      <c r="I1185" s="1"/>
      <c r="J1185" s="1"/>
    </row>
    <row r="1186" spans="1:10" ht="14.25" customHeight="1" x14ac:dyDescent="0.25">
      <c r="A1186" s="59"/>
      <c r="B1186" s="1"/>
      <c r="C1186" s="58"/>
      <c r="D1186" s="61"/>
      <c r="E1186" s="61"/>
      <c r="F1186" s="61"/>
      <c r="G1186" s="61"/>
      <c r="H1186" s="1"/>
      <c r="I1186" s="1"/>
      <c r="J1186" s="1"/>
    </row>
    <row r="1187" spans="1:10" ht="14.25" customHeight="1" x14ac:dyDescent="0.25">
      <c r="A1187" s="59"/>
      <c r="B1187" s="1"/>
      <c r="C1187" s="58"/>
      <c r="D1187" s="61"/>
      <c r="E1187" s="61"/>
      <c r="F1187" s="61"/>
      <c r="G1187" s="61"/>
      <c r="H1187" s="1"/>
      <c r="I1187" s="1"/>
      <c r="J1187" s="1"/>
    </row>
    <row r="1188" spans="1:10" ht="14.25" customHeight="1" x14ac:dyDescent="0.25">
      <c r="A1188" s="59"/>
      <c r="B1188" s="1"/>
      <c r="C1188" s="58"/>
      <c r="D1188" s="61"/>
      <c r="E1188" s="61"/>
      <c r="F1188" s="61"/>
      <c r="G1188" s="61"/>
      <c r="H1188" s="1"/>
      <c r="I1188" s="1"/>
      <c r="J1188" s="1"/>
    </row>
    <row r="1189" spans="1:10" ht="14.25" customHeight="1" x14ac:dyDescent="0.25">
      <c r="A1189" s="59"/>
      <c r="B1189" s="1"/>
      <c r="C1189" s="58"/>
      <c r="D1189" s="61"/>
      <c r="E1189" s="61"/>
      <c r="F1189" s="61"/>
      <c r="G1189" s="61"/>
      <c r="H1189" s="1"/>
      <c r="I1189" s="1"/>
      <c r="J1189" s="1"/>
    </row>
    <row r="1190" spans="1:10" ht="14.25" customHeight="1" x14ac:dyDescent="0.25">
      <c r="A1190" s="59"/>
      <c r="B1190" s="1"/>
      <c r="C1190" s="58"/>
      <c r="D1190" s="61"/>
      <c r="E1190" s="61"/>
      <c r="F1190" s="61"/>
      <c r="G1190" s="61"/>
      <c r="H1190" s="1"/>
      <c r="I1190" s="1"/>
      <c r="J1190" s="1"/>
    </row>
    <row r="1191" spans="1:10" ht="14.25" customHeight="1" x14ac:dyDescent="0.25">
      <c r="A1191" s="59"/>
      <c r="B1191" s="1"/>
      <c r="C1191" s="58"/>
      <c r="D1191" s="61"/>
      <c r="E1191" s="61"/>
      <c r="F1191" s="61"/>
      <c r="G1191" s="61"/>
      <c r="H1191" s="1"/>
      <c r="I1191" s="1"/>
      <c r="J1191" s="1"/>
    </row>
    <row r="1192" spans="1:10" ht="14.25" customHeight="1" x14ac:dyDescent="0.25">
      <c r="A1192" s="59"/>
      <c r="B1192" s="1"/>
      <c r="C1192" s="58"/>
      <c r="D1192" s="61"/>
      <c r="E1192" s="61"/>
      <c r="F1192" s="61"/>
      <c r="G1192" s="61"/>
      <c r="H1192" s="1"/>
      <c r="I1192" s="1"/>
      <c r="J1192" s="1"/>
    </row>
    <row r="1193" spans="1:10" ht="14.25" customHeight="1" x14ac:dyDescent="0.25">
      <c r="A1193" s="59"/>
      <c r="B1193" s="1"/>
      <c r="C1193" s="58"/>
      <c r="D1193" s="61"/>
      <c r="E1193" s="61"/>
      <c r="F1193" s="61"/>
      <c r="G1193" s="61"/>
      <c r="H1193" s="1"/>
      <c r="I1193" s="1"/>
      <c r="J1193" s="1"/>
    </row>
    <row r="1194" spans="1:10" ht="14.25" customHeight="1" x14ac:dyDescent="0.25">
      <c r="A1194" s="59"/>
      <c r="B1194" s="1"/>
      <c r="C1194" s="58"/>
      <c r="D1194" s="61"/>
      <c r="E1194" s="61"/>
      <c r="F1194" s="61"/>
      <c r="G1194" s="61"/>
      <c r="H1194" s="1"/>
      <c r="I1194" s="1"/>
      <c r="J1194" s="1"/>
    </row>
    <row r="1195" spans="1:10" ht="14.25" customHeight="1" x14ac:dyDescent="0.25">
      <c r="A1195" s="59"/>
      <c r="B1195" s="1"/>
      <c r="C1195" s="58"/>
      <c r="D1195" s="61"/>
      <c r="E1195" s="61"/>
      <c r="F1195" s="61"/>
      <c r="G1195" s="61"/>
      <c r="H1195" s="1"/>
      <c r="I1195" s="1"/>
      <c r="J1195" s="1"/>
    </row>
    <row r="1196" spans="1:10" ht="14.25" customHeight="1" x14ac:dyDescent="0.25">
      <c r="A1196" s="59"/>
      <c r="B1196" s="1"/>
      <c r="C1196" s="58"/>
      <c r="D1196" s="61"/>
      <c r="E1196" s="61"/>
      <c r="F1196" s="61"/>
      <c r="G1196" s="61"/>
      <c r="H1196" s="1"/>
      <c r="I1196" s="1"/>
      <c r="J1196" s="1"/>
    </row>
    <row r="1197" spans="1:10" ht="14.25" customHeight="1" x14ac:dyDescent="0.25">
      <c r="A1197" s="59"/>
      <c r="B1197" s="1"/>
      <c r="C1197" s="58"/>
      <c r="D1197" s="61"/>
      <c r="E1197" s="61"/>
      <c r="F1197" s="61"/>
      <c r="G1197" s="61"/>
      <c r="H1197" s="1"/>
      <c r="I1197" s="1"/>
      <c r="J1197" s="1"/>
    </row>
    <row r="1198" spans="1:10" ht="14.25" customHeight="1" x14ac:dyDescent="0.25">
      <c r="A1198" s="59"/>
      <c r="B1198" s="1"/>
      <c r="C1198" s="58"/>
      <c r="D1198" s="61"/>
      <c r="E1198" s="61"/>
      <c r="F1198" s="61"/>
      <c r="G1198" s="61"/>
      <c r="H1198" s="1"/>
      <c r="I1198" s="1"/>
      <c r="J1198" s="1"/>
    </row>
    <row r="1199" spans="1:10" ht="14.25" customHeight="1" x14ac:dyDescent="0.25">
      <c r="A1199" s="59"/>
      <c r="B1199" s="1"/>
      <c r="C1199" s="58"/>
      <c r="D1199" s="61"/>
      <c r="E1199" s="61"/>
      <c r="F1199" s="61"/>
      <c r="G1199" s="61"/>
      <c r="H1199" s="1"/>
      <c r="I1199" s="1"/>
      <c r="J1199" s="1"/>
    </row>
    <row r="1200" spans="1:10" ht="14.25" customHeight="1" x14ac:dyDescent="0.25">
      <c r="A1200" s="59"/>
      <c r="B1200" s="1"/>
      <c r="C1200" s="58"/>
      <c r="D1200" s="61"/>
      <c r="E1200" s="61"/>
      <c r="F1200" s="61"/>
      <c r="G1200" s="61"/>
      <c r="H1200" s="1"/>
      <c r="I1200" s="1"/>
      <c r="J1200" s="1"/>
    </row>
    <row r="1201" spans="1:10" ht="14.25" customHeight="1" x14ac:dyDescent="0.25">
      <c r="A1201" s="59"/>
      <c r="B1201" s="1"/>
      <c r="C1201" s="58"/>
      <c r="D1201" s="61"/>
      <c r="E1201" s="61"/>
      <c r="F1201" s="61"/>
      <c r="G1201" s="61"/>
      <c r="H1201" s="1"/>
      <c r="I1201" s="1"/>
      <c r="J1201" s="1"/>
    </row>
    <row r="1202" spans="1:10" ht="14.25" customHeight="1" x14ac:dyDescent="0.25">
      <c r="A1202" s="59"/>
      <c r="B1202" s="1"/>
      <c r="C1202" s="58"/>
      <c r="D1202" s="61"/>
      <c r="E1202" s="61"/>
      <c r="F1202" s="61"/>
      <c r="G1202" s="61"/>
      <c r="H1202" s="1"/>
      <c r="I1202" s="1"/>
      <c r="J1202" s="1"/>
    </row>
    <row r="1203" spans="1:10" ht="14.25" customHeight="1" x14ac:dyDescent="0.25">
      <c r="A1203" s="59"/>
      <c r="B1203" s="1"/>
      <c r="C1203" s="58"/>
      <c r="D1203" s="61"/>
      <c r="E1203" s="61"/>
      <c r="F1203" s="61"/>
      <c r="G1203" s="61"/>
      <c r="H1203" s="1"/>
      <c r="I1203" s="1"/>
      <c r="J1203" s="1"/>
    </row>
    <row r="1204" spans="1:10" ht="14.25" customHeight="1" x14ac:dyDescent="0.25">
      <c r="A1204" s="59"/>
      <c r="B1204" s="1"/>
      <c r="C1204" s="58"/>
      <c r="D1204" s="61"/>
      <c r="E1204" s="61"/>
      <c r="F1204" s="61"/>
      <c r="G1204" s="61"/>
      <c r="H1204" s="1"/>
      <c r="I1204" s="1"/>
      <c r="J1204" s="1"/>
    </row>
    <row r="1205" spans="1:10" ht="14.25" customHeight="1" x14ac:dyDescent="0.25">
      <c r="A1205" s="59"/>
      <c r="B1205" s="1"/>
      <c r="C1205" s="58"/>
      <c r="D1205" s="61"/>
      <c r="E1205" s="61"/>
      <c r="F1205" s="61"/>
      <c r="G1205" s="61"/>
      <c r="H1205" s="1"/>
      <c r="I1205" s="1"/>
      <c r="J1205" s="1"/>
    </row>
    <row r="1206" spans="1:10" ht="14.25" customHeight="1" x14ac:dyDescent="0.25">
      <c r="A1206" s="59"/>
      <c r="B1206" s="1"/>
      <c r="C1206" s="58"/>
      <c r="D1206" s="61"/>
      <c r="E1206" s="61"/>
      <c r="F1206" s="61"/>
      <c r="G1206" s="61"/>
      <c r="H1206" s="1"/>
      <c r="I1206" s="1"/>
      <c r="J1206" s="1"/>
    </row>
    <row r="1207" spans="1:10" ht="14.25" customHeight="1" x14ac:dyDescent="0.25">
      <c r="A1207" s="59"/>
      <c r="B1207" s="1"/>
      <c r="C1207" s="58"/>
      <c r="D1207" s="61"/>
      <c r="E1207" s="61"/>
      <c r="F1207" s="61"/>
      <c r="G1207" s="61"/>
      <c r="H1207" s="1"/>
      <c r="I1207" s="1"/>
      <c r="J1207" s="1"/>
    </row>
    <row r="1208" spans="1:10" ht="14.25" customHeight="1" x14ac:dyDescent="0.25">
      <c r="A1208" s="59"/>
      <c r="B1208" s="1"/>
      <c r="C1208" s="58"/>
      <c r="D1208" s="61"/>
      <c r="E1208" s="61"/>
      <c r="F1208" s="61"/>
      <c r="G1208" s="61"/>
      <c r="H1208" s="1"/>
      <c r="I1208" s="1"/>
      <c r="J1208" s="1"/>
    </row>
    <row r="1209" spans="1:10" ht="14.25" customHeight="1" x14ac:dyDescent="0.25">
      <c r="A1209" s="59"/>
      <c r="B1209" s="1"/>
      <c r="C1209" s="58"/>
      <c r="D1209" s="61"/>
      <c r="E1209" s="61"/>
      <c r="F1209" s="61"/>
      <c r="G1209" s="61"/>
      <c r="H1209" s="1"/>
      <c r="I1209" s="1"/>
      <c r="J1209" s="1"/>
    </row>
    <row r="1210" spans="1:10" ht="14.25" customHeight="1" x14ac:dyDescent="0.25">
      <c r="A1210" s="59"/>
      <c r="B1210" s="1"/>
      <c r="C1210" s="58"/>
      <c r="D1210" s="61"/>
      <c r="E1210" s="61"/>
      <c r="F1210" s="61"/>
      <c r="G1210" s="61"/>
      <c r="H1210" s="1"/>
      <c r="I1210" s="1"/>
      <c r="J1210" s="1"/>
    </row>
    <row r="1211" spans="1:10" ht="14.25" customHeight="1" x14ac:dyDescent="0.25">
      <c r="A1211" s="59"/>
      <c r="B1211" s="1"/>
      <c r="C1211" s="58"/>
      <c r="D1211" s="61"/>
      <c r="E1211" s="61"/>
      <c r="F1211" s="61"/>
      <c r="G1211" s="61"/>
      <c r="H1211" s="1"/>
      <c r="I1211" s="1"/>
      <c r="J1211" s="1"/>
    </row>
    <row r="1212" spans="1:10" ht="14.25" customHeight="1" x14ac:dyDescent="0.25">
      <c r="A1212" s="59"/>
      <c r="B1212" s="1"/>
      <c r="C1212" s="58"/>
      <c r="D1212" s="61"/>
      <c r="E1212" s="61"/>
      <c r="F1212" s="61"/>
      <c r="G1212" s="61"/>
      <c r="H1212" s="1"/>
      <c r="I1212" s="1"/>
      <c r="J1212" s="1"/>
    </row>
    <row r="1213" spans="1:10" ht="14.25" customHeight="1" x14ac:dyDescent="0.25">
      <c r="A1213" s="59"/>
      <c r="B1213" s="1"/>
      <c r="C1213" s="58"/>
      <c r="D1213" s="61"/>
      <c r="E1213" s="61"/>
      <c r="F1213" s="61"/>
      <c r="G1213" s="61"/>
      <c r="H1213" s="1"/>
      <c r="I1213" s="1"/>
      <c r="J1213" s="1"/>
    </row>
    <row r="1214" spans="1:10" ht="14.25" customHeight="1" x14ac:dyDescent="0.25">
      <c r="A1214" s="59"/>
      <c r="B1214" s="1"/>
      <c r="C1214" s="58"/>
      <c r="D1214" s="61"/>
      <c r="E1214" s="61"/>
      <c r="F1214" s="61"/>
      <c r="G1214" s="61"/>
      <c r="H1214" s="1"/>
      <c r="I1214" s="1"/>
      <c r="J1214" s="1"/>
    </row>
    <row r="1215" spans="1:10" ht="14.25" customHeight="1" x14ac:dyDescent="0.25">
      <c r="A1215" s="59"/>
      <c r="B1215" s="1"/>
      <c r="C1215" s="58"/>
      <c r="D1215" s="61"/>
      <c r="E1215" s="61"/>
      <c r="F1215" s="61"/>
      <c r="G1215" s="61"/>
      <c r="H1215" s="1"/>
      <c r="I1215" s="1"/>
      <c r="J1215" s="1"/>
    </row>
    <row r="1216" spans="1:10" ht="14.25" customHeight="1" x14ac:dyDescent="0.25">
      <c r="A1216" s="59"/>
      <c r="B1216" s="1"/>
      <c r="C1216" s="58"/>
      <c r="D1216" s="61"/>
      <c r="E1216" s="61"/>
      <c r="F1216" s="61"/>
      <c r="G1216" s="61"/>
      <c r="H1216" s="1"/>
      <c r="I1216" s="1"/>
      <c r="J1216" s="1"/>
    </row>
    <row r="1217" spans="1:10" ht="14.25" customHeight="1" x14ac:dyDescent="0.25">
      <c r="A1217" s="59"/>
      <c r="B1217" s="1"/>
      <c r="C1217" s="58"/>
      <c r="D1217" s="61"/>
      <c r="E1217" s="61"/>
      <c r="F1217" s="61"/>
      <c r="G1217" s="61"/>
      <c r="H1217" s="1"/>
      <c r="I1217" s="1"/>
      <c r="J1217" s="1"/>
    </row>
    <row r="1218" spans="1:10" ht="14.25" customHeight="1" x14ac:dyDescent="0.25">
      <c r="A1218" s="59"/>
      <c r="B1218" s="1"/>
      <c r="C1218" s="58"/>
      <c r="D1218" s="61"/>
      <c r="E1218" s="61"/>
      <c r="F1218" s="61"/>
      <c r="G1218" s="61"/>
      <c r="H1218" s="1"/>
      <c r="I1218" s="1"/>
      <c r="J1218" s="1"/>
    </row>
    <row r="1219" spans="1:10" ht="14.25" customHeight="1" x14ac:dyDescent="0.25">
      <c r="A1219" s="59"/>
      <c r="B1219" s="1"/>
      <c r="C1219" s="58"/>
      <c r="D1219" s="61"/>
      <c r="E1219" s="61"/>
      <c r="F1219" s="61"/>
      <c r="G1219" s="61"/>
      <c r="H1219" s="1"/>
      <c r="I1219" s="1"/>
      <c r="J1219" s="1"/>
    </row>
    <row r="1220" spans="1:10" ht="14.25" customHeight="1" x14ac:dyDescent="0.25">
      <c r="A1220" s="59"/>
      <c r="B1220" s="1"/>
      <c r="C1220" s="58"/>
      <c r="D1220" s="61"/>
      <c r="E1220" s="61"/>
      <c r="F1220" s="61"/>
      <c r="G1220" s="61"/>
      <c r="H1220" s="1"/>
      <c r="I1220" s="1"/>
      <c r="J1220" s="1"/>
    </row>
    <row r="1221" spans="1:10" ht="14.25" customHeight="1" x14ac:dyDescent="0.25">
      <c r="A1221" s="59"/>
      <c r="B1221" s="1"/>
      <c r="C1221" s="58"/>
      <c r="D1221" s="61"/>
      <c r="E1221" s="61"/>
      <c r="F1221" s="61"/>
      <c r="G1221" s="61"/>
      <c r="H1221" s="1"/>
      <c r="I1221" s="1"/>
      <c r="J1221" s="1"/>
    </row>
    <row r="1222" spans="1:10" ht="14.25" customHeight="1" x14ac:dyDescent="0.25">
      <c r="A1222" s="59"/>
      <c r="B1222" s="1"/>
      <c r="C1222" s="58"/>
      <c r="D1222" s="61"/>
      <c r="E1222" s="61"/>
      <c r="F1222" s="61"/>
      <c r="G1222" s="61"/>
      <c r="H1222" s="1"/>
      <c r="I1222" s="1"/>
      <c r="J1222" s="1"/>
    </row>
    <row r="1223" spans="1:10" ht="14.25" customHeight="1" x14ac:dyDescent="0.25">
      <c r="A1223" s="59"/>
      <c r="B1223" s="1"/>
      <c r="C1223" s="58"/>
      <c r="D1223" s="61"/>
      <c r="E1223" s="61"/>
      <c r="F1223" s="61"/>
      <c r="G1223" s="61"/>
      <c r="H1223" s="1"/>
      <c r="I1223" s="1"/>
      <c r="J1223" s="1"/>
    </row>
    <row r="1224" spans="1:10" ht="14.25" customHeight="1" x14ac:dyDescent="0.25">
      <c r="A1224" s="59"/>
      <c r="B1224" s="1"/>
      <c r="C1224" s="58"/>
      <c r="D1224" s="61"/>
      <c r="E1224" s="61"/>
      <c r="F1224" s="61"/>
      <c r="G1224" s="61"/>
      <c r="H1224" s="1"/>
      <c r="I1224" s="1"/>
      <c r="J1224" s="1"/>
    </row>
    <row r="1225" spans="1:10" ht="14.25" customHeight="1" x14ac:dyDescent="0.25">
      <c r="A1225" s="59"/>
      <c r="B1225" s="1"/>
      <c r="C1225" s="58"/>
      <c r="D1225" s="61"/>
      <c r="E1225" s="61"/>
      <c r="F1225" s="61"/>
      <c r="G1225" s="61"/>
      <c r="H1225" s="1"/>
      <c r="I1225" s="1"/>
      <c r="J1225" s="1"/>
    </row>
    <row r="1226" spans="1:10" ht="14.25" customHeight="1" x14ac:dyDescent="0.25">
      <c r="A1226" s="59"/>
      <c r="B1226" s="1"/>
      <c r="C1226" s="58"/>
      <c r="D1226" s="61"/>
      <c r="E1226" s="61"/>
      <c r="F1226" s="61"/>
      <c r="G1226" s="61"/>
      <c r="H1226" s="1"/>
      <c r="I1226" s="1"/>
      <c r="J1226" s="1"/>
    </row>
    <row r="1227" spans="1:10" ht="14.25" customHeight="1" x14ac:dyDescent="0.25">
      <c r="A1227" s="59"/>
      <c r="B1227" s="1"/>
      <c r="C1227" s="58"/>
      <c r="D1227" s="61"/>
      <c r="E1227" s="61"/>
      <c r="F1227" s="61"/>
      <c r="G1227" s="61"/>
      <c r="H1227" s="1"/>
      <c r="I1227" s="1"/>
      <c r="J1227" s="1"/>
    </row>
    <row r="1228" spans="1:10" ht="14.25" customHeight="1" x14ac:dyDescent="0.25">
      <c r="A1228" s="59"/>
      <c r="B1228" s="1"/>
      <c r="C1228" s="58"/>
      <c r="D1228" s="61"/>
      <c r="E1228" s="61"/>
      <c r="F1228" s="61"/>
      <c r="G1228" s="61"/>
      <c r="H1228" s="1"/>
      <c r="I1228" s="1"/>
      <c r="J1228" s="1"/>
    </row>
    <row r="1229" spans="1:10" ht="14.25" customHeight="1" x14ac:dyDescent="0.25">
      <c r="A1229" s="59"/>
      <c r="B1229" s="1"/>
      <c r="C1229" s="58"/>
      <c r="D1229" s="61"/>
      <c r="E1229" s="61"/>
      <c r="F1229" s="61"/>
      <c r="G1229" s="61"/>
      <c r="H1229" s="1"/>
      <c r="I1229" s="1"/>
      <c r="J1229" s="1"/>
    </row>
    <row r="1230" spans="1:10" ht="14.25" customHeight="1" x14ac:dyDescent="0.25">
      <c r="A1230" s="59"/>
      <c r="B1230" s="1"/>
      <c r="C1230" s="58"/>
      <c r="D1230" s="61"/>
      <c r="E1230" s="61"/>
      <c r="F1230" s="61"/>
      <c r="G1230" s="61"/>
      <c r="H1230" s="1"/>
      <c r="I1230" s="1"/>
      <c r="J1230" s="1"/>
    </row>
    <row r="1231" spans="1:10" ht="14.25" customHeight="1" x14ac:dyDescent="0.25">
      <c r="A1231" s="59"/>
      <c r="B1231" s="1"/>
      <c r="C1231" s="58"/>
      <c r="D1231" s="61"/>
      <c r="E1231" s="61"/>
      <c r="F1231" s="61"/>
      <c r="G1231" s="61"/>
      <c r="H1231" s="1"/>
      <c r="I1231" s="1"/>
      <c r="J1231" s="1"/>
    </row>
    <row r="1232" spans="1:10" ht="14.25" customHeight="1" x14ac:dyDescent="0.25">
      <c r="A1232" s="59"/>
      <c r="B1232" s="1"/>
      <c r="C1232" s="58"/>
      <c r="D1232" s="61"/>
      <c r="E1232" s="61"/>
      <c r="F1232" s="61"/>
      <c r="G1232" s="61"/>
      <c r="H1232" s="1"/>
      <c r="I1232" s="1"/>
      <c r="J1232" s="1"/>
    </row>
    <row r="1233" spans="1:10" ht="14.25" customHeight="1" x14ac:dyDescent="0.25">
      <c r="A1233" s="59"/>
      <c r="B1233" s="1"/>
      <c r="C1233" s="58"/>
      <c r="D1233" s="61"/>
      <c r="E1233" s="61"/>
      <c r="F1233" s="61"/>
      <c r="G1233" s="61"/>
      <c r="H1233" s="1"/>
      <c r="I1233" s="1"/>
      <c r="J1233" s="1"/>
    </row>
    <row r="1234" spans="1:10" ht="14.25" customHeight="1" x14ac:dyDescent="0.25">
      <c r="A1234" s="59"/>
      <c r="B1234" s="1"/>
      <c r="C1234" s="58"/>
      <c r="D1234" s="61"/>
      <c r="E1234" s="61"/>
      <c r="F1234" s="61"/>
      <c r="G1234" s="61"/>
      <c r="H1234" s="1"/>
      <c r="I1234" s="1"/>
      <c r="J1234" s="1"/>
    </row>
    <row r="1235" spans="1:10" ht="14.25" customHeight="1" x14ac:dyDescent="0.25">
      <c r="A1235" s="59"/>
      <c r="B1235" s="1"/>
      <c r="C1235" s="58"/>
      <c r="D1235" s="61"/>
      <c r="E1235" s="61"/>
      <c r="F1235" s="61"/>
      <c r="G1235" s="61"/>
      <c r="H1235" s="1"/>
      <c r="I1235" s="1"/>
      <c r="J1235" s="1"/>
    </row>
    <row r="1236" spans="1:10" ht="14.25" customHeight="1" x14ac:dyDescent="0.25">
      <c r="A1236" s="59"/>
      <c r="B1236" s="1"/>
      <c r="C1236" s="58"/>
      <c r="D1236" s="61"/>
      <c r="E1236" s="61"/>
      <c r="F1236" s="61"/>
      <c r="G1236" s="61"/>
      <c r="H1236" s="1"/>
      <c r="I1236" s="1"/>
      <c r="J1236" s="1"/>
    </row>
    <row r="1237" spans="1:10" ht="14.25" customHeight="1" x14ac:dyDescent="0.25">
      <c r="A1237" s="59"/>
      <c r="B1237" s="1"/>
      <c r="C1237" s="58"/>
      <c r="D1237" s="61"/>
      <c r="E1237" s="61"/>
      <c r="F1237" s="61"/>
      <c r="G1237" s="61"/>
      <c r="H1237" s="1"/>
      <c r="I1237" s="1"/>
      <c r="J1237" s="1"/>
    </row>
    <row r="1238" spans="1:10" ht="14.25" customHeight="1" x14ac:dyDescent="0.25">
      <c r="A1238" s="59"/>
      <c r="B1238" s="1"/>
      <c r="C1238" s="58"/>
      <c r="D1238" s="61"/>
      <c r="E1238" s="61"/>
      <c r="F1238" s="61"/>
      <c r="G1238" s="61"/>
      <c r="H1238" s="1"/>
      <c r="I1238" s="1"/>
      <c r="J1238" s="1"/>
    </row>
    <row r="1239" spans="1:10" ht="14.25" customHeight="1" x14ac:dyDescent="0.25">
      <c r="A1239" s="59"/>
      <c r="B1239" s="1"/>
      <c r="C1239" s="58"/>
      <c r="D1239" s="61"/>
      <c r="E1239" s="61"/>
      <c r="F1239" s="61"/>
      <c r="G1239" s="61"/>
      <c r="H1239" s="1"/>
      <c r="I1239" s="1"/>
      <c r="J1239" s="1"/>
    </row>
    <row r="1240" spans="1:10" ht="14.25" customHeight="1" x14ac:dyDescent="0.25">
      <c r="A1240" s="59"/>
      <c r="B1240" s="1"/>
      <c r="C1240" s="58"/>
      <c r="D1240" s="61"/>
      <c r="E1240" s="61"/>
      <c r="F1240" s="61"/>
      <c r="G1240" s="61"/>
      <c r="H1240" s="1"/>
      <c r="I1240" s="1"/>
      <c r="J1240" s="1"/>
    </row>
    <row r="1241" spans="1:10" ht="14.25" customHeight="1" x14ac:dyDescent="0.25">
      <c r="A1241" s="59"/>
      <c r="B1241" s="1"/>
      <c r="C1241" s="58"/>
      <c r="D1241" s="61"/>
      <c r="E1241" s="61"/>
      <c r="F1241" s="61"/>
      <c r="G1241" s="61"/>
      <c r="H1241" s="1"/>
      <c r="I1241" s="1"/>
      <c r="J1241" s="1"/>
    </row>
    <row r="1242" spans="1:10" ht="14.25" customHeight="1" x14ac:dyDescent="0.25">
      <c r="A1242" s="59"/>
      <c r="B1242" s="1"/>
      <c r="C1242" s="58"/>
      <c r="D1242" s="61"/>
      <c r="E1242" s="61"/>
      <c r="F1242" s="61"/>
      <c r="G1242" s="61"/>
      <c r="H1242" s="1"/>
      <c r="I1242" s="1"/>
      <c r="J1242" s="1"/>
    </row>
    <row r="1243" spans="1:10" ht="14.25" customHeight="1" x14ac:dyDescent="0.25">
      <c r="A1243" s="59"/>
      <c r="B1243" s="1"/>
      <c r="C1243" s="58"/>
      <c r="D1243" s="61"/>
      <c r="E1243" s="61"/>
      <c r="F1243" s="61"/>
      <c r="G1243" s="61"/>
      <c r="H1243" s="1"/>
      <c r="I1243" s="1"/>
      <c r="J1243" s="1"/>
    </row>
    <row r="1244" spans="1:10" ht="14.25" customHeight="1" x14ac:dyDescent="0.25">
      <c r="A1244" s="59"/>
      <c r="B1244" s="1"/>
      <c r="C1244" s="58"/>
      <c r="D1244" s="61"/>
      <c r="E1244" s="61"/>
      <c r="F1244" s="61"/>
      <c r="G1244" s="61"/>
      <c r="H1244" s="1"/>
      <c r="I1244" s="1"/>
      <c r="J1244" s="1"/>
    </row>
    <row r="1245" spans="1:10" ht="14.25" customHeight="1" x14ac:dyDescent="0.25">
      <c r="A1245" s="59"/>
      <c r="B1245" s="1"/>
      <c r="C1245" s="58"/>
      <c r="D1245" s="61"/>
      <c r="E1245" s="61"/>
      <c r="F1245" s="61"/>
      <c r="G1245" s="61"/>
      <c r="H1245" s="1"/>
      <c r="I1245" s="1"/>
      <c r="J1245" s="1"/>
    </row>
    <row r="1246" spans="1:10" ht="14.25" customHeight="1" x14ac:dyDescent="0.25">
      <c r="A1246" s="59"/>
      <c r="B1246" s="1"/>
      <c r="C1246" s="58"/>
      <c r="D1246" s="61"/>
      <c r="E1246" s="61"/>
      <c r="F1246" s="61"/>
      <c r="G1246" s="61"/>
      <c r="H1246" s="1"/>
      <c r="I1246" s="1"/>
      <c r="J1246" s="1"/>
    </row>
    <row r="1247" spans="1:10" ht="14.25" customHeight="1" x14ac:dyDescent="0.25">
      <c r="A1247" s="59"/>
      <c r="B1247" s="1"/>
      <c r="C1247" s="58"/>
      <c r="D1247" s="61"/>
      <c r="E1247" s="61"/>
      <c r="F1247" s="61"/>
      <c r="G1247" s="61"/>
      <c r="H1247" s="1"/>
      <c r="I1247" s="1"/>
      <c r="J1247" s="1"/>
    </row>
    <row r="1248" spans="1:10" ht="14.25" customHeight="1" x14ac:dyDescent="0.25">
      <c r="A1248" s="59"/>
      <c r="B1248" s="1"/>
      <c r="C1248" s="58"/>
      <c r="D1248" s="61"/>
      <c r="E1248" s="61"/>
      <c r="F1248" s="61"/>
      <c r="G1248" s="61"/>
      <c r="H1248" s="1"/>
      <c r="I1248" s="1"/>
      <c r="J1248" s="1"/>
    </row>
    <row r="1249" spans="1:10" ht="14.25" customHeight="1" x14ac:dyDescent="0.25">
      <c r="A1249" s="59"/>
      <c r="B1249" s="1"/>
      <c r="C1249" s="58"/>
      <c r="D1249" s="61"/>
      <c r="E1249" s="61"/>
      <c r="F1249" s="61"/>
      <c r="G1249" s="61"/>
      <c r="H1249" s="1"/>
      <c r="I1249" s="1"/>
      <c r="J1249" s="1"/>
    </row>
    <row r="1250" spans="1:10" ht="14.25" customHeight="1" x14ac:dyDescent="0.25">
      <c r="A1250" s="59"/>
      <c r="B1250" s="1"/>
      <c r="C1250" s="58"/>
      <c r="D1250" s="61"/>
      <c r="E1250" s="61"/>
      <c r="F1250" s="61"/>
      <c r="G1250" s="61"/>
      <c r="H1250" s="1"/>
      <c r="I1250" s="1"/>
      <c r="J1250" s="1"/>
    </row>
    <row r="1251" spans="1:10" ht="14.25" customHeight="1" x14ac:dyDescent="0.25">
      <c r="A1251" s="59"/>
      <c r="B1251" s="1"/>
      <c r="C1251" s="58"/>
      <c r="D1251" s="61"/>
      <c r="E1251" s="61"/>
      <c r="F1251" s="61"/>
      <c r="G1251" s="61"/>
      <c r="H1251" s="1"/>
      <c r="I1251" s="1"/>
      <c r="J1251" s="1"/>
    </row>
    <row r="1252" spans="1:10" ht="14.25" customHeight="1" x14ac:dyDescent="0.25">
      <c r="A1252" s="59"/>
      <c r="B1252" s="1"/>
      <c r="C1252" s="58"/>
      <c r="D1252" s="61"/>
      <c r="E1252" s="61"/>
      <c r="F1252" s="61"/>
      <c r="G1252" s="61"/>
      <c r="H1252" s="1"/>
      <c r="I1252" s="1"/>
      <c r="J1252" s="1"/>
    </row>
    <row r="1253" spans="1:10" ht="14.25" customHeight="1" x14ac:dyDescent="0.25">
      <c r="A1253" s="59"/>
      <c r="B1253" s="1"/>
      <c r="C1253" s="58"/>
      <c r="D1253" s="61"/>
      <c r="E1253" s="61"/>
      <c r="F1253" s="61"/>
      <c r="G1253" s="61"/>
      <c r="H1253" s="1"/>
      <c r="I1253" s="1"/>
      <c r="J1253" s="1"/>
    </row>
    <row r="1254" spans="1:10" ht="14.25" customHeight="1" x14ac:dyDescent="0.25">
      <c r="A1254" s="59"/>
      <c r="B1254" s="1"/>
      <c r="C1254" s="58"/>
      <c r="D1254" s="61"/>
      <c r="E1254" s="61"/>
      <c r="F1254" s="61"/>
      <c r="G1254" s="61"/>
      <c r="H1254" s="1"/>
      <c r="I1254" s="1"/>
      <c r="J1254" s="1"/>
    </row>
    <row r="1255" spans="1:10" ht="14.25" customHeight="1" x14ac:dyDescent="0.25">
      <c r="A1255" s="59"/>
      <c r="B1255" s="1"/>
      <c r="C1255" s="58"/>
      <c r="D1255" s="61"/>
      <c r="E1255" s="61"/>
      <c r="F1255" s="61"/>
      <c r="G1255" s="61"/>
      <c r="H1255" s="1"/>
      <c r="I1255" s="1"/>
      <c r="J1255" s="1"/>
    </row>
    <row r="1256" spans="1:10" ht="14.25" customHeight="1" x14ac:dyDescent="0.25">
      <c r="A1256" s="59"/>
      <c r="B1256" s="1"/>
      <c r="C1256" s="58"/>
      <c r="D1256" s="61"/>
      <c r="E1256" s="61"/>
      <c r="F1256" s="61"/>
      <c r="G1256" s="61"/>
      <c r="H1256" s="1"/>
      <c r="I1256" s="1"/>
      <c r="J1256" s="1"/>
    </row>
    <row r="1257" spans="1:10" ht="14.25" customHeight="1" x14ac:dyDescent="0.25">
      <c r="A1257" s="59"/>
      <c r="B1257" s="1"/>
      <c r="C1257" s="58"/>
      <c r="D1257" s="61"/>
      <c r="E1257" s="61"/>
      <c r="F1257" s="61"/>
      <c r="G1257" s="61"/>
      <c r="H1257" s="1"/>
      <c r="I1257" s="1"/>
      <c r="J1257" s="1"/>
    </row>
    <row r="1258" spans="1:10" ht="14.25" customHeight="1" x14ac:dyDescent="0.25">
      <c r="A1258" s="59"/>
      <c r="B1258" s="1"/>
      <c r="C1258" s="58"/>
      <c r="D1258" s="61"/>
      <c r="E1258" s="61"/>
      <c r="F1258" s="61"/>
      <c r="G1258" s="61"/>
      <c r="H1258" s="1"/>
      <c r="I1258" s="1"/>
      <c r="J1258" s="1"/>
    </row>
    <row r="1259" spans="1:10" ht="14.25" customHeight="1" x14ac:dyDescent="0.25">
      <c r="A1259" s="59"/>
      <c r="B1259" s="1"/>
      <c r="C1259" s="58"/>
      <c r="D1259" s="61"/>
      <c r="E1259" s="61"/>
      <c r="F1259" s="61"/>
      <c r="G1259" s="61"/>
      <c r="H1259" s="1"/>
      <c r="I1259" s="1"/>
      <c r="J1259" s="1"/>
    </row>
    <row r="1260" spans="1:10" ht="14.25" customHeight="1" x14ac:dyDescent="0.25">
      <c r="A1260" s="59"/>
      <c r="B1260" s="1"/>
      <c r="C1260" s="58"/>
      <c r="D1260" s="61"/>
      <c r="E1260" s="61"/>
      <c r="F1260" s="61"/>
      <c r="G1260" s="61"/>
      <c r="H1260" s="1"/>
      <c r="I1260" s="1"/>
      <c r="J1260" s="1"/>
    </row>
    <row r="1261" spans="1:10" ht="14.25" customHeight="1" x14ac:dyDescent="0.25">
      <c r="A1261" s="59"/>
      <c r="B1261" s="1"/>
      <c r="C1261" s="58"/>
      <c r="D1261" s="61"/>
      <c r="E1261" s="61"/>
      <c r="F1261" s="61"/>
      <c r="G1261" s="61"/>
      <c r="H1261" s="1"/>
      <c r="I1261" s="1"/>
      <c r="J1261" s="1"/>
    </row>
    <row r="1262" spans="1:10" ht="14.25" customHeight="1" x14ac:dyDescent="0.25">
      <c r="A1262" s="59"/>
      <c r="B1262" s="1"/>
      <c r="C1262" s="58"/>
      <c r="D1262" s="61"/>
      <c r="E1262" s="61"/>
      <c r="F1262" s="61"/>
      <c r="G1262" s="61"/>
      <c r="H1262" s="1"/>
      <c r="I1262" s="1"/>
      <c r="J1262" s="1"/>
    </row>
    <row r="1263" spans="1:10" ht="14.25" customHeight="1" x14ac:dyDescent="0.25">
      <c r="A1263" s="59"/>
      <c r="B1263" s="1"/>
      <c r="C1263" s="58"/>
      <c r="D1263" s="61"/>
      <c r="E1263" s="61"/>
      <c r="F1263" s="61"/>
      <c r="G1263" s="61"/>
      <c r="H1263" s="1"/>
      <c r="I1263" s="1"/>
      <c r="J1263" s="1"/>
    </row>
    <row r="1264" spans="1:10" ht="14.25" customHeight="1" x14ac:dyDescent="0.25">
      <c r="A1264" s="59"/>
      <c r="B1264" s="1"/>
      <c r="C1264" s="58"/>
      <c r="D1264" s="61"/>
      <c r="E1264" s="61"/>
      <c r="F1264" s="61"/>
      <c r="G1264" s="61"/>
      <c r="H1264" s="1"/>
      <c r="I1264" s="1"/>
      <c r="J1264" s="1"/>
    </row>
    <row r="1265" spans="1:10" ht="14.25" customHeight="1" x14ac:dyDescent="0.25">
      <c r="A1265" s="59"/>
      <c r="B1265" s="1"/>
      <c r="C1265" s="58"/>
      <c r="D1265" s="61"/>
      <c r="E1265" s="61"/>
      <c r="F1265" s="61"/>
      <c r="G1265" s="61"/>
      <c r="H1265" s="1"/>
      <c r="I1265" s="1"/>
      <c r="J1265" s="1"/>
    </row>
    <row r="1266" spans="1:10" ht="14.25" customHeight="1" x14ac:dyDescent="0.25">
      <c r="A1266" s="59"/>
      <c r="B1266" s="1"/>
      <c r="C1266" s="58"/>
      <c r="D1266" s="61"/>
      <c r="E1266" s="61"/>
      <c r="F1266" s="61"/>
      <c r="G1266" s="61"/>
      <c r="H1266" s="1"/>
      <c r="I1266" s="1"/>
      <c r="J1266" s="1"/>
    </row>
    <row r="1267" spans="1:10" ht="14.25" customHeight="1" x14ac:dyDescent="0.25">
      <c r="A1267" s="59"/>
      <c r="B1267" s="1"/>
      <c r="C1267" s="58"/>
      <c r="D1267" s="61"/>
      <c r="E1267" s="61"/>
      <c r="F1267" s="61"/>
      <c r="G1267" s="61"/>
      <c r="H1267" s="1"/>
      <c r="I1267" s="1"/>
      <c r="J1267" s="1"/>
    </row>
    <row r="1268" spans="1:10" ht="14.25" customHeight="1" x14ac:dyDescent="0.25">
      <c r="A1268" s="59"/>
      <c r="B1268" s="1"/>
      <c r="C1268" s="58"/>
      <c r="D1268" s="61"/>
      <c r="E1268" s="61"/>
      <c r="F1268" s="61"/>
      <c r="G1268" s="61"/>
      <c r="H1268" s="1"/>
      <c r="I1268" s="1"/>
      <c r="J1268" s="1"/>
    </row>
    <row r="1269" spans="1:10" ht="14.25" customHeight="1" x14ac:dyDescent="0.25">
      <c r="A1269" s="59"/>
      <c r="B1269" s="1"/>
      <c r="C1269" s="58"/>
      <c r="D1269" s="61"/>
      <c r="E1269" s="61"/>
      <c r="F1269" s="61"/>
      <c r="G1269" s="61"/>
      <c r="H1269" s="1"/>
      <c r="I1269" s="1"/>
      <c r="J1269" s="1"/>
    </row>
    <row r="1270" spans="1:10" ht="14.25" customHeight="1" x14ac:dyDescent="0.25">
      <c r="A1270" s="59"/>
      <c r="B1270" s="1"/>
      <c r="C1270" s="58"/>
      <c r="D1270" s="61"/>
      <c r="E1270" s="61"/>
      <c r="F1270" s="61"/>
      <c r="G1270" s="61"/>
      <c r="H1270" s="1"/>
      <c r="I1270" s="1"/>
      <c r="J1270" s="1"/>
    </row>
    <row r="1271" spans="1:10" ht="14.25" customHeight="1" x14ac:dyDescent="0.25">
      <c r="A1271" s="59"/>
      <c r="B1271" s="1"/>
      <c r="C1271" s="58"/>
      <c r="D1271" s="61"/>
      <c r="E1271" s="61"/>
      <c r="F1271" s="61"/>
      <c r="G1271" s="61"/>
      <c r="H1271" s="1"/>
      <c r="I1271" s="1"/>
      <c r="J1271" s="1"/>
    </row>
    <row r="1272" spans="1:10" ht="14.25" customHeight="1" x14ac:dyDescent="0.25">
      <c r="A1272" s="59"/>
      <c r="B1272" s="1"/>
      <c r="C1272" s="58"/>
      <c r="D1272" s="61"/>
      <c r="E1272" s="61"/>
      <c r="F1272" s="61"/>
      <c r="G1272" s="61"/>
      <c r="H1272" s="1"/>
      <c r="I1272" s="1"/>
      <c r="J1272" s="1"/>
    </row>
    <row r="1273" spans="1:10" ht="14.25" customHeight="1" x14ac:dyDescent="0.25">
      <c r="A1273" s="59"/>
      <c r="B1273" s="1"/>
      <c r="C1273" s="58"/>
      <c r="D1273" s="61"/>
      <c r="E1273" s="61"/>
      <c r="F1273" s="61"/>
      <c r="G1273" s="61"/>
      <c r="H1273" s="1"/>
      <c r="I1273" s="1"/>
      <c r="J1273" s="1"/>
    </row>
    <row r="1274" spans="1:10" ht="14.25" customHeight="1" x14ac:dyDescent="0.25">
      <c r="A1274" s="59"/>
      <c r="B1274" s="1"/>
      <c r="C1274" s="58"/>
      <c r="D1274" s="61"/>
      <c r="E1274" s="61"/>
      <c r="F1274" s="61"/>
      <c r="G1274" s="61"/>
      <c r="H1274" s="1"/>
      <c r="I1274" s="1"/>
      <c r="J1274" s="1"/>
    </row>
    <row r="1275" spans="1:10" ht="14.25" customHeight="1" x14ac:dyDescent="0.25">
      <c r="A1275" s="59"/>
      <c r="B1275" s="1"/>
      <c r="C1275" s="58"/>
      <c r="D1275" s="61"/>
      <c r="E1275" s="61"/>
      <c r="F1275" s="61"/>
      <c r="G1275" s="61"/>
      <c r="H1275" s="1"/>
      <c r="I1275" s="1"/>
      <c r="J1275" s="1"/>
    </row>
    <row r="1276" spans="1:10" ht="14.25" customHeight="1" x14ac:dyDescent="0.25">
      <c r="A1276" s="59"/>
      <c r="B1276" s="1"/>
      <c r="C1276" s="58"/>
      <c r="D1276" s="61"/>
      <c r="E1276" s="61"/>
      <c r="F1276" s="61"/>
      <c r="G1276" s="61"/>
      <c r="H1276" s="1"/>
      <c r="I1276" s="1"/>
      <c r="J1276" s="1"/>
    </row>
    <row r="1277" spans="1:10" ht="14.25" customHeight="1" x14ac:dyDescent="0.25">
      <c r="A1277" s="59"/>
      <c r="B1277" s="1"/>
      <c r="C1277" s="58"/>
      <c r="D1277" s="61"/>
      <c r="E1277" s="61"/>
      <c r="F1277" s="61"/>
      <c r="G1277" s="61"/>
      <c r="H1277" s="1"/>
      <c r="I1277" s="1"/>
      <c r="J1277" s="1"/>
    </row>
    <row r="1278" spans="1:10" ht="14.25" customHeight="1" x14ac:dyDescent="0.25">
      <c r="A1278" s="59"/>
      <c r="B1278" s="1"/>
      <c r="C1278" s="58"/>
      <c r="D1278" s="61"/>
      <c r="E1278" s="61"/>
      <c r="F1278" s="61"/>
      <c r="G1278" s="61"/>
      <c r="H1278" s="1"/>
      <c r="I1278" s="1"/>
      <c r="J1278" s="1"/>
    </row>
    <row r="1279" spans="1:10" ht="14.25" customHeight="1" x14ac:dyDescent="0.25">
      <c r="A1279" s="59"/>
      <c r="B1279" s="1"/>
      <c r="C1279" s="58"/>
      <c r="D1279" s="61"/>
      <c r="E1279" s="61"/>
      <c r="F1279" s="61"/>
      <c r="G1279" s="61"/>
      <c r="H1279" s="1"/>
      <c r="I1279" s="1"/>
      <c r="J1279" s="1"/>
    </row>
    <row r="1280" spans="1:10" ht="14.25" customHeight="1" x14ac:dyDescent="0.25">
      <c r="A1280" s="59"/>
      <c r="B1280" s="1"/>
      <c r="C1280" s="58"/>
      <c r="D1280" s="61"/>
      <c r="E1280" s="61"/>
      <c r="F1280" s="61"/>
      <c r="G1280" s="61"/>
      <c r="H1280" s="1"/>
      <c r="I1280" s="1"/>
      <c r="J1280" s="1"/>
    </row>
    <row r="1281" spans="1:10" ht="14.25" customHeight="1" x14ac:dyDescent="0.25">
      <c r="A1281" s="59"/>
      <c r="B1281" s="1"/>
      <c r="C1281" s="58"/>
      <c r="D1281" s="61"/>
      <c r="E1281" s="61"/>
      <c r="F1281" s="61"/>
      <c r="G1281" s="61"/>
      <c r="H1281" s="1"/>
      <c r="I1281" s="1"/>
      <c r="J1281" s="1"/>
    </row>
    <row r="1282" spans="1:10" ht="14.25" customHeight="1" x14ac:dyDescent="0.25">
      <c r="A1282" s="59"/>
      <c r="B1282" s="1"/>
      <c r="C1282" s="58"/>
      <c r="D1282" s="61"/>
      <c r="E1282" s="61"/>
      <c r="F1282" s="61"/>
      <c r="G1282" s="61"/>
      <c r="H1282" s="1"/>
      <c r="I1282" s="1"/>
      <c r="J1282" s="1"/>
    </row>
    <row r="1283" spans="1:10" ht="14.25" customHeight="1" x14ac:dyDescent="0.25">
      <c r="A1283" s="59"/>
      <c r="B1283" s="1"/>
      <c r="C1283" s="58"/>
      <c r="D1283" s="61"/>
      <c r="E1283" s="61"/>
      <c r="F1283" s="61"/>
      <c r="G1283" s="61"/>
      <c r="H1283" s="1"/>
      <c r="I1283" s="1"/>
      <c r="J1283" s="1"/>
    </row>
    <row r="1284" spans="1:10" ht="14.25" customHeight="1" x14ac:dyDescent="0.25">
      <c r="A1284" s="59"/>
      <c r="B1284" s="1"/>
      <c r="C1284" s="58"/>
      <c r="D1284" s="61"/>
      <c r="E1284" s="61"/>
      <c r="F1284" s="61"/>
      <c r="G1284" s="61"/>
      <c r="H1284" s="1"/>
      <c r="I1284" s="1"/>
      <c r="J1284" s="1"/>
    </row>
    <row r="1285" spans="1:10" ht="14.25" customHeight="1" x14ac:dyDescent="0.25">
      <c r="A1285" s="59"/>
      <c r="B1285" s="1"/>
      <c r="C1285" s="58"/>
      <c r="D1285" s="61"/>
      <c r="E1285" s="61"/>
      <c r="F1285" s="61"/>
      <c r="G1285" s="61"/>
      <c r="H1285" s="1"/>
      <c r="I1285" s="1"/>
      <c r="J1285" s="1"/>
    </row>
    <row r="1286" spans="1:10" ht="14.25" customHeight="1" x14ac:dyDescent="0.25">
      <c r="A1286" s="59"/>
      <c r="B1286" s="1"/>
      <c r="C1286" s="58"/>
      <c r="D1286" s="61"/>
      <c r="E1286" s="61"/>
      <c r="F1286" s="61"/>
      <c r="G1286" s="61"/>
      <c r="H1286" s="1"/>
      <c r="I1286" s="1"/>
      <c r="J1286" s="1"/>
    </row>
    <row r="1287" spans="1:10" ht="14.25" customHeight="1" x14ac:dyDescent="0.25">
      <c r="A1287" s="59"/>
      <c r="B1287" s="1"/>
      <c r="C1287" s="58"/>
      <c r="D1287" s="61"/>
      <c r="E1287" s="61"/>
      <c r="F1287" s="61"/>
      <c r="G1287" s="61"/>
      <c r="H1287" s="1"/>
      <c r="I1287" s="1"/>
      <c r="J1287" s="1"/>
    </row>
    <row r="1288" spans="1:10" ht="14.25" customHeight="1" x14ac:dyDescent="0.25">
      <c r="A1288" s="59"/>
      <c r="B1288" s="1"/>
      <c r="C1288" s="58"/>
      <c r="D1288" s="61"/>
      <c r="E1288" s="61"/>
      <c r="F1288" s="61"/>
      <c r="G1288" s="61"/>
      <c r="H1288" s="1"/>
      <c r="I1288" s="1"/>
      <c r="J1288" s="1"/>
    </row>
    <row r="1289" spans="1:10" ht="14.25" customHeight="1" x14ac:dyDescent="0.25">
      <c r="A1289" s="59"/>
      <c r="B1289" s="1"/>
      <c r="C1289" s="58"/>
      <c r="D1289" s="61"/>
      <c r="E1289" s="61"/>
      <c r="F1289" s="61"/>
      <c r="G1289" s="61"/>
      <c r="H1289" s="1"/>
      <c r="I1289" s="1"/>
      <c r="J1289" s="1"/>
    </row>
    <row r="1290" spans="1:10" ht="14.25" customHeight="1" x14ac:dyDescent="0.25">
      <c r="A1290" s="59"/>
      <c r="B1290" s="1"/>
      <c r="C1290" s="58"/>
      <c r="D1290" s="61"/>
      <c r="E1290" s="61"/>
      <c r="F1290" s="61"/>
      <c r="G1290" s="61"/>
      <c r="H1290" s="1"/>
      <c r="I1290" s="1"/>
      <c r="J1290" s="1"/>
    </row>
    <row r="1291" spans="1:10" ht="14.25" customHeight="1" x14ac:dyDescent="0.25">
      <c r="A1291" s="59"/>
      <c r="B1291" s="1"/>
      <c r="C1291" s="58"/>
      <c r="D1291" s="61"/>
      <c r="E1291" s="61"/>
      <c r="F1291" s="61"/>
      <c r="G1291" s="61"/>
      <c r="H1291" s="1"/>
      <c r="I1291" s="1"/>
      <c r="J1291" s="1"/>
    </row>
    <row r="1292" spans="1:10" ht="14.25" customHeight="1" x14ac:dyDescent="0.25">
      <c r="A1292" s="59"/>
      <c r="B1292" s="1"/>
      <c r="C1292" s="58"/>
      <c r="D1292" s="61"/>
      <c r="E1292" s="61"/>
      <c r="F1292" s="61"/>
      <c r="G1292" s="61"/>
      <c r="H1292" s="1"/>
      <c r="I1292" s="1"/>
      <c r="J1292" s="1"/>
    </row>
    <row r="1293" spans="1:10" ht="14.25" customHeight="1" x14ac:dyDescent="0.25">
      <c r="A1293" s="59"/>
      <c r="B1293" s="1"/>
      <c r="C1293" s="58"/>
      <c r="D1293" s="61"/>
      <c r="E1293" s="61"/>
      <c r="F1293" s="61"/>
      <c r="G1293" s="61"/>
      <c r="H1293" s="1"/>
      <c r="I1293" s="1"/>
      <c r="J1293" s="1"/>
    </row>
    <row r="1294" spans="1:10" ht="14.25" customHeight="1" x14ac:dyDescent="0.25">
      <c r="A1294" s="59"/>
      <c r="B1294" s="1"/>
      <c r="C1294" s="58"/>
      <c r="D1294" s="61"/>
      <c r="E1294" s="61"/>
      <c r="F1294" s="61"/>
      <c r="G1294" s="61"/>
      <c r="H1294" s="1"/>
      <c r="I1294" s="1"/>
      <c r="J1294" s="1"/>
    </row>
    <row r="1295" spans="1:10" ht="14.25" customHeight="1" x14ac:dyDescent="0.25">
      <c r="A1295" s="59"/>
      <c r="B1295" s="1"/>
      <c r="C1295" s="58"/>
      <c r="D1295" s="61"/>
      <c r="E1295" s="61"/>
      <c r="F1295" s="61"/>
      <c r="G1295" s="61"/>
      <c r="H1295" s="1"/>
      <c r="I1295" s="1"/>
      <c r="J1295" s="1"/>
    </row>
    <row r="1296" spans="1:10" ht="14.25" customHeight="1" x14ac:dyDescent="0.25">
      <c r="A1296" s="59"/>
      <c r="B1296" s="1"/>
      <c r="C1296" s="58"/>
      <c r="D1296" s="61"/>
      <c r="E1296" s="61"/>
      <c r="F1296" s="61"/>
      <c r="G1296" s="61"/>
      <c r="H1296" s="1"/>
      <c r="I1296" s="1"/>
      <c r="J1296" s="1"/>
    </row>
    <row r="1297" spans="1:10" ht="14.25" customHeight="1" x14ac:dyDescent="0.25">
      <c r="A1297" s="59"/>
      <c r="B1297" s="1"/>
      <c r="C1297" s="58"/>
      <c r="D1297" s="61"/>
      <c r="E1297" s="61"/>
      <c r="F1297" s="61"/>
      <c r="G1297" s="61"/>
      <c r="H1297" s="1"/>
      <c r="I1297" s="1"/>
      <c r="J1297" s="1"/>
    </row>
    <row r="1298" spans="1:10" ht="14.25" customHeight="1" x14ac:dyDescent="0.25">
      <c r="A1298" s="59"/>
      <c r="B1298" s="1"/>
      <c r="C1298" s="58"/>
      <c r="D1298" s="61"/>
      <c r="E1298" s="61"/>
      <c r="F1298" s="61"/>
      <c r="G1298" s="61"/>
      <c r="H1298" s="1"/>
      <c r="I1298" s="1"/>
      <c r="J1298" s="1"/>
    </row>
    <row r="1299" spans="1:10" ht="14.25" customHeight="1" x14ac:dyDescent="0.25">
      <c r="A1299" s="59"/>
      <c r="B1299" s="1"/>
      <c r="C1299" s="58"/>
      <c r="D1299" s="61"/>
      <c r="E1299" s="61"/>
      <c r="F1299" s="61"/>
      <c r="G1299" s="61"/>
      <c r="H1299" s="1"/>
      <c r="I1299" s="1"/>
      <c r="J1299" s="1"/>
    </row>
    <row r="1300" spans="1:10" ht="14.25" customHeight="1" x14ac:dyDescent="0.25">
      <c r="A1300" s="59"/>
      <c r="B1300" s="1"/>
      <c r="C1300" s="58"/>
      <c r="D1300" s="61"/>
      <c r="E1300" s="61"/>
      <c r="F1300" s="61"/>
      <c r="G1300" s="61"/>
      <c r="H1300" s="1"/>
      <c r="I1300" s="1"/>
      <c r="J1300" s="1"/>
    </row>
    <row r="1301" spans="1:10" ht="14.25" customHeight="1" x14ac:dyDescent="0.25">
      <c r="A1301" s="59"/>
      <c r="B1301" s="1"/>
      <c r="C1301" s="58"/>
      <c r="D1301" s="61"/>
      <c r="E1301" s="61"/>
      <c r="F1301" s="61"/>
      <c r="G1301" s="61"/>
      <c r="H1301" s="1"/>
      <c r="I1301" s="1"/>
      <c r="J1301" s="1"/>
    </row>
    <row r="1302" spans="1:10" ht="14.25" customHeight="1" x14ac:dyDescent="0.25">
      <c r="A1302" s="59"/>
      <c r="B1302" s="1"/>
      <c r="C1302" s="58"/>
      <c r="D1302" s="61"/>
      <c r="E1302" s="61"/>
      <c r="F1302" s="61"/>
      <c r="G1302" s="61"/>
      <c r="H1302" s="1"/>
      <c r="I1302" s="1"/>
      <c r="J1302" s="1"/>
    </row>
    <row r="1303" spans="1:10" ht="14.25" customHeight="1" x14ac:dyDescent="0.25">
      <c r="A1303" s="59"/>
      <c r="B1303" s="1"/>
      <c r="C1303" s="58"/>
      <c r="D1303" s="61"/>
      <c r="E1303" s="61"/>
      <c r="F1303" s="61"/>
      <c r="G1303" s="61"/>
      <c r="H1303" s="1"/>
      <c r="I1303" s="1"/>
      <c r="J1303" s="1"/>
    </row>
    <row r="1304" spans="1:10" ht="14.25" customHeight="1" x14ac:dyDescent="0.25">
      <c r="A1304" s="59"/>
      <c r="B1304" s="1"/>
      <c r="C1304" s="58"/>
      <c r="D1304" s="61"/>
      <c r="E1304" s="61"/>
      <c r="F1304" s="61"/>
      <c r="G1304" s="61"/>
      <c r="H1304" s="1"/>
      <c r="I1304" s="1"/>
      <c r="J1304" s="1"/>
    </row>
    <row r="1305" spans="1:10" ht="14.25" customHeight="1" x14ac:dyDescent="0.25">
      <c r="A1305" s="59"/>
      <c r="B1305" s="1"/>
      <c r="C1305" s="58"/>
      <c r="D1305" s="61"/>
      <c r="E1305" s="61"/>
      <c r="F1305" s="61"/>
      <c r="G1305" s="61"/>
      <c r="H1305" s="1"/>
      <c r="I1305" s="1"/>
      <c r="J1305" s="1"/>
    </row>
    <row r="1306" spans="1:10" ht="14.25" customHeight="1" x14ac:dyDescent="0.25">
      <c r="A1306" s="59"/>
      <c r="B1306" s="1"/>
      <c r="C1306" s="58"/>
      <c r="D1306" s="61"/>
      <c r="E1306" s="61"/>
      <c r="F1306" s="61"/>
      <c r="G1306" s="61"/>
      <c r="H1306" s="1"/>
      <c r="I1306" s="1"/>
      <c r="J1306" s="1"/>
    </row>
    <row r="1307" spans="1:10" ht="14.25" customHeight="1" x14ac:dyDescent="0.25">
      <c r="A1307" s="59"/>
      <c r="B1307" s="1"/>
      <c r="C1307" s="58"/>
      <c r="D1307" s="61"/>
      <c r="E1307" s="61"/>
      <c r="F1307" s="61"/>
      <c r="G1307" s="61"/>
      <c r="H1307" s="1"/>
      <c r="I1307" s="1"/>
      <c r="J1307" s="1"/>
    </row>
    <row r="1308" spans="1:10" ht="14.25" customHeight="1" x14ac:dyDescent="0.25">
      <c r="A1308" s="59"/>
      <c r="B1308" s="1"/>
      <c r="C1308" s="58"/>
      <c r="D1308" s="61"/>
      <c r="E1308" s="61"/>
      <c r="F1308" s="61"/>
      <c r="G1308" s="61"/>
      <c r="H1308" s="1"/>
      <c r="I1308" s="1"/>
      <c r="J1308" s="1"/>
    </row>
    <row r="1309" spans="1:10" ht="14.25" customHeight="1" x14ac:dyDescent="0.25">
      <c r="A1309" s="59"/>
      <c r="B1309" s="1"/>
      <c r="C1309" s="58"/>
      <c r="D1309" s="61"/>
      <c r="E1309" s="61"/>
      <c r="F1309" s="61"/>
      <c r="G1309" s="61"/>
      <c r="H1309" s="1"/>
      <c r="I1309" s="1"/>
      <c r="J1309" s="1"/>
    </row>
    <row r="1310" spans="1:10" ht="14.25" customHeight="1" x14ac:dyDescent="0.25">
      <c r="A1310" s="59"/>
      <c r="B1310" s="1"/>
      <c r="C1310" s="58"/>
      <c r="D1310" s="61"/>
      <c r="E1310" s="61"/>
      <c r="F1310" s="61"/>
      <c r="G1310" s="61"/>
      <c r="H1310" s="1"/>
      <c r="I1310" s="1"/>
      <c r="J1310" s="1"/>
    </row>
    <row r="1311" spans="1:10" ht="14.25" customHeight="1" x14ac:dyDescent="0.25">
      <c r="A1311" s="59"/>
      <c r="B1311" s="1"/>
      <c r="C1311" s="58"/>
      <c r="D1311" s="61"/>
      <c r="E1311" s="61"/>
      <c r="F1311" s="61"/>
      <c r="G1311" s="61"/>
      <c r="H1311" s="1"/>
      <c r="I1311" s="1"/>
      <c r="J1311" s="1"/>
    </row>
    <row r="1312" spans="1:10" ht="14.25" customHeight="1" x14ac:dyDescent="0.25">
      <c r="A1312" s="59"/>
      <c r="B1312" s="1"/>
      <c r="C1312" s="58"/>
      <c r="D1312" s="61"/>
      <c r="E1312" s="61"/>
      <c r="F1312" s="61"/>
      <c r="G1312" s="61"/>
      <c r="H1312" s="1"/>
      <c r="I1312" s="1"/>
      <c r="J1312" s="1"/>
    </row>
    <row r="1313" spans="1:10" ht="14.25" customHeight="1" x14ac:dyDescent="0.25">
      <c r="A1313" s="59"/>
      <c r="B1313" s="1"/>
      <c r="C1313" s="58"/>
      <c r="D1313" s="61"/>
      <c r="E1313" s="61"/>
      <c r="F1313" s="61"/>
      <c r="G1313" s="61"/>
      <c r="H1313" s="1"/>
      <c r="I1313" s="1"/>
      <c r="J1313" s="1"/>
    </row>
    <row r="1314" spans="1:10" ht="14.25" customHeight="1" x14ac:dyDescent="0.25">
      <c r="A1314" s="59"/>
      <c r="B1314" s="1"/>
      <c r="C1314" s="58"/>
      <c r="D1314" s="61"/>
      <c r="E1314" s="61"/>
      <c r="F1314" s="61"/>
      <c r="G1314" s="61"/>
      <c r="H1314" s="1"/>
      <c r="I1314" s="1"/>
      <c r="J1314" s="1"/>
    </row>
    <row r="1315" spans="1:10" ht="14.25" customHeight="1" x14ac:dyDescent="0.25">
      <c r="A1315" s="59"/>
      <c r="B1315" s="1"/>
      <c r="C1315" s="58"/>
      <c r="D1315" s="61"/>
      <c r="E1315" s="61"/>
      <c r="F1315" s="61"/>
      <c r="G1315" s="61"/>
      <c r="H1315" s="1"/>
      <c r="I1315" s="1"/>
      <c r="J1315" s="1"/>
    </row>
    <row r="1316" spans="1:10" ht="14.25" customHeight="1" x14ac:dyDescent="0.25">
      <c r="A1316" s="59"/>
      <c r="B1316" s="1"/>
      <c r="C1316" s="58"/>
      <c r="D1316" s="61"/>
      <c r="E1316" s="61"/>
      <c r="F1316" s="61"/>
      <c r="G1316" s="61"/>
      <c r="H1316" s="1"/>
      <c r="I1316" s="1"/>
      <c r="J1316" s="1"/>
    </row>
    <row r="1317" spans="1:10" ht="14.25" customHeight="1" x14ac:dyDescent="0.25">
      <c r="A1317" s="59"/>
      <c r="B1317" s="1"/>
      <c r="C1317" s="58"/>
      <c r="D1317" s="61"/>
      <c r="E1317" s="61"/>
      <c r="F1317" s="61"/>
      <c r="G1317" s="61"/>
      <c r="H1317" s="1"/>
      <c r="I1317" s="1"/>
      <c r="J1317" s="1"/>
    </row>
    <row r="1318" spans="1:10" ht="14.25" customHeight="1" x14ac:dyDescent="0.25">
      <c r="A1318" s="59"/>
      <c r="B1318" s="1"/>
      <c r="C1318" s="58"/>
      <c r="D1318" s="61"/>
      <c r="E1318" s="61"/>
      <c r="F1318" s="61"/>
      <c r="G1318" s="61"/>
      <c r="H1318" s="1"/>
      <c r="I1318" s="1"/>
      <c r="J1318" s="1"/>
    </row>
    <row r="1319" spans="1:10" ht="14.25" customHeight="1" x14ac:dyDescent="0.25">
      <c r="A1319" s="59"/>
      <c r="B1319" s="1"/>
      <c r="C1319" s="58"/>
      <c r="D1319" s="61"/>
      <c r="E1319" s="61"/>
      <c r="F1319" s="61"/>
      <c r="G1319" s="61"/>
      <c r="H1319" s="1"/>
      <c r="I1319" s="1"/>
      <c r="J1319" s="1"/>
    </row>
    <row r="1320" spans="1:10" ht="14.25" customHeight="1" x14ac:dyDescent="0.25">
      <c r="A1320" s="59"/>
      <c r="B1320" s="1"/>
      <c r="C1320" s="58"/>
      <c r="D1320" s="61"/>
      <c r="E1320" s="61"/>
      <c r="F1320" s="61"/>
      <c r="G1320" s="61"/>
      <c r="H1320" s="1"/>
      <c r="I1320" s="1"/>
      <c r="J1320" s="1"/>
    </row>
    <row r="1321" spans="1:10" ht="14.25" customHeight="1" x14ac:dyDescent="0.25">
      <c r="A1321" s="59"/>
      <c r="B1321" s="1"/>
      <c r="C1321" s="58"/>
      <c r="D1321" s="61"/>
      <c r="E1321" s="61"/>
      <c r="F1321" s="61"/>
      <c r="G1321" s="61"/>
      <c r="H1321" s="1"/>
      <c r="I1321" s="1"/>
      <c r="J1321" s="1"/>
    </row>
    <row r="1322" spans="1:10" ht="14.25" customHeight="1" x14ac:dyDescent="0.25">
      <c r="A1322" s="59"/>
      <c r="B1322" s="1"/>
      <c r="C1322" s="58"/>
      <c r="D1322" s="61"/>
      <c r="E1322" s="61"/>
      <c r="F1322" s="61"/>
      <c r="G1322" s="61"/>
      <c r="H1322" s="1"/>
      <c r="I1322" s="1"/>
      <c r="J1322" s="1"/>
    </row>
    <row r="1323" spans="1:10" ht="14.25" customHeight="1" x14ac:dyDescent="0.25">
      <c r="A1323" s="59"/>
      <c r="B1323" s="1"/>
      <c r="C1323" s="58"/>
      <c r="D1323" s="61"/>
      <c r="E1323" s="61"/>
      <c r="F1323" s="61"/>
      <c r="G1323" s="61"/>
      <c r="H1323" s="1"/>
      <c r="I1323" s="1"/>
      <c r="J1323" s="1"/>
    </row>
    <row r="1324" spans="1:10" ht="14.25" customHeight="1" x14ac:dyDescent="0.25">
      <c r="A1324" s="59"/>
      <c r="B1324" s="1"/>
      <c r="C1324" s="58"/>
      <c r="D1324" s="61"/>
      <c r="E1324" s="61"/>
      <c r="F1324" s="61"/>
      <c r="G1324" s="61"/>
      <c r="H1324" s="1"/>
      <c r="I1324" s="1"/>
      <c r="J1324" s="1"/>
    </row>
    <row r="1325" spans="1:10" ht="14.25" customHeight="1" x14ac:dyDescent="0.25">
      <c r="A1325" s="59"/>
      <c r="B1325" s="1"/>
      <c r="C1325" s="58"/>
      <c r="D1325" s="61"/>
      <c r="E1325" s="61"/>
      <c r="F1325" s="61"/>
      <c r="G1325" s="61"/>
      <c r="H1325" s="1"/>
      <c r="I1325" s="1"/>
      <c r="J1325" s="1"/>
    </row>
    <row r="1326" spans="1:10" ht="14.25" customHeight="1" x14ac:dyDescent="0.25">
      <c r="A1326" s="59"/>
      <c r="B1326" s="1"/>
      <c r="C1326" s="58"/>
      <c r="D1326" s="61"/>
      <c r="E1326" s="61"/>
      <c r="F1326" s="61"/>
      <c r="G1326" s="61"/>
      <c r="H1326" s="1"/>
      <c r="I1326" s="1"/>
      <c r="J1326" s="1"/>
    </row>
    <row r="1327" spans="1:10" ht="14.25" customHeight="1" x14ac:dyDescent="0.25">
      <c r="A1327" s="59"/>
      <c r="B1327" s="1"/>
      <c r="C1327" s="58"/>
      <c r="D1327" s="61"/>
      <c r="E1327" s="61"/>
      <c r="F1327" s="61"/>
      <c r="G1327" s="61"/>
      <c r="H1327" s="1"/>
      <c r="I1327" s="1"/>
      <c r="J1327" s="1"/>
    </row>
    <row r="1328" spans="1:10" ht="14.25" customHeight="1" x14ac:dyDescent="0.25">
      <c r="A1328" s="59"/>
      <c r="B1328" s="1"/>
      <c r="C1328" s="58"/>
      <c r="D1328" s="61"/>
      <c r="E1328" s="61"/>
      <c r="F1328" s="61"/>
      <c r="G1328" s="61"/>
      <c r="H1328" s="1"/>
      <c r="I1328" s="1"/>
      <c r="J1328" s="1"/>
    </row>
    <row r="1329" spans="1:10" ht="14.25" customHeight="1" x14ac:dyDescent="0.25">
      <c r="A1329" s="59"/>
      <c r="B1329" s="1"/>
      <c r="C1329" s="58"/>
      <c r="D1329" s="61"/>
      <c r="E1329" s="61"/>
      <c r="F1329" s="61"/>
      <c r="G1329" s="61"/>
      <c r="H1329" s="1"/>
      <c r="I1329" s="1"/>
      <c r="J1329" s="1"/>
    </row>
    <row r="1330" spans="1:10" ht="14.25" customHeight="1" x14ac:dyDescent="0.25">
      <c r="A1330" s="59"/>
      <c r="B1330" s="1"/>
      <c r="C1330" s="58"/>
      <c r="D1330" s="61"/>
      <c r="E1330" s="61"/>
      <c r="F1330" s="61"/>
      <c r="G1330" s="61"/>
      <c r="H1330" s="1"/>
      <c r="I1330" s="1"/>
      <c r="J1330" s="1"/>
    </row>
    <row r="1331" spans="1:10" ht="14.25" customHeight="1" x14ac:dyDescent="0.25">
      <c r="A1331" s="59"/>
      <c r="B1331" s="1"/>
      <c r="C1331" s="58"/>
      <c r="D1331" s="61"/>
      <c r="E1331" s="61"/>
      <c r="F1331" s="61"/>
      <c r="G1331" s="61"/>
      <c r="H1331" s="1"/>
      <c r="I1331" s="1"/>
      <c r="J1331" s="1"/>
    </row>
    <row r="1332" spans="1:10" ht="14.25" customHeight="1" x14ac:dyDescent="0.25">
      <c r="A1332" s="59"/>
      <c r="B1332" s="1"/>
      <c r="C1332" s="58"/>
      <c r="D1332" s="61"/>
      <c r="E1332" s="61"/>
      <c r="F1332" s="61"/>
      <c r="G1332" s="61"/>
      <c r="H1332" s="1"/>
      <c r="I1332" s="1"/>
      <c r="J1332" s="1"/>
    </row>
    <row r="1333" spans="1:10" ht="14.25" customHeight="1" x14ac:dyDescent="0.25">
      <c r="A1333" s="59"/>
      <c r="B1333" s="1"/>
      <c r="C1333" s="58"/>
      <c r="D1333" s="61"/>
      <c r="E1333" s="61"/>
      <c r="F1333" s="61"/>
      <c r="G1333" s="61"/>
      <c r="H1333" s="1"/>
      <c r="I1333" s="1"/>
      <c r="J1333" s="1"/>
    </row>
    <row r="1334" spans="1:10" ht="14.25" customHeight="1" x14ac:dyDescent="0.25">
      <c r="A1334" s="59"/>
      <c r="B1334" s="1"/>
      <c r="C1334" s="58"/>
      <c r="D1334" s="61"/>
      <c r="E1334" s="61"/>
      <c r="F1334" s="61"/>
      <c r="G1334" s="61"/>
      <c r="H1334" s="1"/>
      <c r="I1334" s="1"/>
      <c r="J1334" s="1"/>
    </row>
    <row r="1335" spans="1:10" ht="14.25" customHeight="1" x14ac:dyDescent="0.25">
      <c r="A1335" s="59"/>
      <c r="B1335" s="1"/>
      <c r="C1335" s="58"/>
      <c r="D1335" s="61"/>
      <c r="E1335" s="61"/>
      <c r="F1335" s="61"/>
      <c r="G1335" s="61"/>
      <c r="H1335" s="1"/>
      <c r="I1335" s="1"/>
      <c r="J1335" s="1"/>
    </row>
    <row r="1336" spans="1:10" ht="14.25" customHeight="1" x14ac:dyDescent="0.25">
      <c r="A1336" s="59"/>
      <c r="B1336" s="1"/>
      <c r="C1336" s="58"/>
      <c r="D1336" s="61"/>
      <c r="E1336" s="61"/>
      <c r="F1336" s="61"/>
      <c r="G1336" s="61"/>
      <c r="H1336" s="1"/>
      <c r="I1336" s="1"/>
      <c r="J1336" s="1"/>
    </row>
    <row r="1337" spans="1:10" ht="14.25" customHeight="1" x14ac:dyDescent="0.25">
      <c r="A1337" s="59"/>
      <c r="B1337" s="1"/>
      <c r="C1337" s="58"/>
      <c r="D1337" s="61"/>
      <c r="E1337" s="61"/>
      <c r="F1337" s="61"/>
      <c r="G1337" s="61"/>
      <c r="H1337" s="1"/>
      <c r="I1337" s="1"/>
      <c r="J1337" s="1"/>
    </row>
    <row r="1338" spans="1:10" ht="14.25" customHeight="1" x14ac:dyDescent="0.25">
      <c r="A1338" s="59"/>
      <c r="B1338" s="1"/>
      <c r="C1338" s="58"/>
      <c r="D1338" s="61"/>
      <c r="E1338" s="61"/>
      <c r="F1338" s="61"/>
      <c r="G1338" s="61"/>
      <c r="H1338" s="1"/>
      <c r="I1338" s="1"/>
      <c r="J1338" s="1"/>
    </row>
    <row r="1339" spans="1:10" ht="14.25" customHeight="1" x14ac:dyDescent="0.25">
      <c r="A1339" s="59"/>
      <c r="B1339" s="1"/>
      <c r="C1339" s="58"/>
      <c r="D1339" s="61"/>
      <c r="E1339" s="61"/>
      <c r="F1339" s="61"/>
      <c r="G1339" s="61"/>
      <c r="H1339" s="1"/>
      <c r="I1339" s="1"/>
      <c r="J1339" s="1"/>
    </row>
    <row r="1340" spans="1:10" ht="14.25" customHeight="1" x14ac:dyDescent="0.25">
      <c r="A1340" s="59"/>
      <c r="B1340" s="1"/>
      <c r="C1340" s="58"/>
      <c r="D1340" s="61"/>
      <c r="E1340" s="61"/>
      <c r="F1340" s="61"/>
      <c r="G1340" s="61"/>
      <c r="H1340" s="1"/>
      <c r="I1340" s="1"/>
      <c r="J1340" s="1"/>
    </row>
    <row r="1341" spans="1:10" ht="14.25" customHeight="1" x14ac:dyDescent="0.25">
      <c r="A1341" s="59"/>
      <c r="B1341" s="1"/>
      <c r="C1341" s="58"/>
      <c r="D1341" s="61"/>
      <c r="E1341" s="61"/>
      <c r="F1341" s="61"/>
      <c r="G1341" s="61"/>
      <c r="H1341" s="1"/>
      <c r="I1341" s="1"/>
      <c r="J1341" s="1"/>
    </row>
    <row r="1342" spans="1:10" ht="14.25" customHeight="1" x14ac:dyDescent="0.25">
      <c r="A1342" s="59"/>
      <c r="B1342" s="1"/>
      <c r="C1342" s="58"/>
      <c r="D1342" s="61"/>
      <c r="E1342" s="61"/>
      <c r="F1342" s="61"/>
      <c r="G1342" s="61"/>
      <c r="H1342" s="1"/>
      <c r="I1342" s="1"/>
      <c r="J1342" s="1"/>
    </row>
    <row r="1343" spans="1:10" ht="14.25" customHeight="1" x14ac:dyDescent="0.25">
      <c r="A1343" s="59"/>
      <c r="B1343" s="1"/>
      <c r="C1343" s="58"/>
      <c r="D1343" s="61"/>
      <c r="E1343" s="61"/>
      <c r="F1343" s="61"/>
      <c r="G1343" s="61"/>
      <c r="H1343" s="1"/>
      <c r="I1343" s="1"/>
      <c r="J1343" s="1"/>
    </row>
    <row r="1344" spans="1:10" ht="14.25" customHeight="1" x14ac:dyDescent="0.25">
      <c r="A1344" s="59"/>
      <c r="B1344" s="1"/>
      <c r="C1344" s="58"/>
      <c r="D1344" s="61"/>
      <c r="E1344" s="61"/>
      <c r="F1344" s="61"/>
      <c r="G1344" s="61"/>
      <c r="H1344" s="1"/>
      <c r="I1344" s="1"/>
      <c r="J1344" s="1"/>
    </row>
    <row r="1345" spans="1:10" ht="14.25" customHeight="1" x14ac:dyDescent="0.25">
      <c r="A1345" s="59"/>
      <c r="B1345" s="1"/>
      <c r="C1345" s="58"/>
      <c r="D1345" s="61"/>
      <c r="E1345" s="61"/>
      <c r="F1345" s="61"/>
      <c r="G1345" s="61"/>
      <c r="H1345" s="1"/>
      <c r="I1345" s="1"/>
      <c r="J1345" s="1"/>
    </row>
    <row r="1346" spans="1:10" ht="14.25" customHeight="1" x14ac:dyDescent="0.25">
      <c r="A1346" s="59"/>
      <c r="B1346" s="1"/>
      <c r="C1346" s="58"/>
      <c r="D1346" s="61"/>
      <c r="E1346" s="61"/>
      <c r="F1346" s="61"/>
      <c r="G1346" s="61"/>
      <c r="H1346" s="1"/>
      <c r="I1346" s="1"/>
      <c r="J1346" s="1"/>
    </row>
    <row r="1347" spans="1:10" ht="14.25" customHeight="1" x14ac:dyDescent="0.25">
      <c r="A1347" s="59"/>
      <c r="B1347" s="1"/>
      <c r="C1347" s="58"/>
      <c r="D1347" s="61"/>
      <c r="E1347" s="61"/>
      <c r="F1347" s="61"/>
      <c r="G1347" s="61"/>
      <c r="H1347" s="1"/>
      <c r="I1347" s="1"/>
      <c r="J1347" s="1"/>
    </row>
    <row r="1348" spans="1:10" ht="14.25" customHeight="1" x14ac:dyDescent="0.25">
      <c r="A1348" s="59"/>
      <c r="B1348" s="1"/>
      <c r="C1348" s="58"/>
      <c r="D1348" s="61"/>
      <c r="E1348" s="61"/>
      <c r="F1348" s="61"/>
      <c r="G1348" s="61"/>
      <c r="H1348" s="1"/>
      <c r="I1348" s="1"/>
      <c r="J1348" s="1"/>
    </row>
    <row r="1349" spans="1:10" ht="14.25" customHeight="1" x14ac:dyDescent="0.25">
      <c r="A1349" s="59"/>
      <c r="B1349" s="1"/>
      <c r="C1349" s="58"/>
      <c r="D1349" s="61"/>
      <c r="E1349" s="61"/>
      <c r="F1349" s="61"/>
      <c r="G1349" s="61"/>
      <c r="H1349" s="1"/>
      <c r="I1349" s="1"/>
      <c r="J1349" s="1"/>
    </row>
    <row r="1350" spans="1:10" ht="14.25" customHeight="1" x14ac:dyDescent="0.25">
      <c r="A1350" s="59"/>
      <c r="B1350" s="1"/>
      <c r="C1350" s="58"/>
      <c r="D1350" s="61"/>
      <c r="E1350" s="61"/>
      <c r="F1350" s="61"/>
      <c r="G1350" s="61"/>
      <c r="H1350" s="1"/>
      <c r="I1350" s="1"/>
      <c r="J1350" s="1"/>
    </row>
    <row r="1351" spans="1:10" ht="14.25" customHeight="1" x14ac:dyDescent="0.25">
      <c r="A1351" s="59"/>
      <c r="B1351" s="1"/>
      <c r="C1351" s="58"/>
      <c r="D1351" s="61"/>
      <c r="E1351" s="61"/>
      <c r="F1351" s="61"/>
      <c r="G1351" s="61"/>
      <c r="H1351" s="1"/>
      <c r="I1351" s="1"/>
      <c r="J1351" s="1"/>
    </row>
    <row r="1352" spans="1:10" ht="14.25" customHeight="1" x14ac:dyDescent="0.25">
      <c r="A1352" s="59"/>
      <c r="B1352" s="1"/>
      <c r="C1352" s="58"/>
      <c r="D1352" s="61"/>
      <c r="E1352" s="61"/>
      <c r="F1352" s="61"/>
      <c r="G1352" s="61"/>
      <c r="H1352" s="1"/>
      <c r="I1352" s="1"/>
      <c r="J1352" s="1"/>
    </row>
    <row r="1353" spans="1:10" ht="14.25" customHeight="1" x14ac:dyDescent="0.25">
      <c r="A1353" s="59"/>
      <c r="B1353" s="1"/>
      <c r="C1353" s="58"/>
      <c r="D1353" s="61"/>
      <c r="E1353" s="61"/>
      <c r="F1353" s="61"/>
      <c r="G1353" s="61"/>
      <c r="H1353" s="1"/>
      <c r="I1353" s="1"/>
      <c r="J1353" s="1"/>
    </row>
    <row r="1354" spans="1:10" ht="14.25" customHeight="1" x14ac:dyDescent="0.25">
      <c r="A1354" s="59"/>
      <c r="B1354" s="1"/>
      <c r="C1354" s="58"/>
      <c r="D1354" s="61"/>
      <c r="E1354" s="61"/>
      <c r="F1354" s="61"/>
      <c r="G1354" s="61"/>
      <c r="H1354" s="1"/>
      <c r="I1354" s="1"/>
      <c r="J1354" s="1"/>
    </row>
    <row r="1355" spans="1:10" ht="14.25" customHeight="1" x14ac:dyDescent="0.25">
      <c r="A1355" s="59"/>
      <c r="B1355" s="1"/>
      <c r="C1355" s="58"/>
      <c r="D1355" s="61"/>
      <c r="E1355" s="61"/>
      <c r="F1355" s="61"/>
      <c r="G1355" s="61"/>
      <c r="H1355" s="1"/>
      <c r="I1355" s="1"/>
      <c r="J1355" s="1"/>
    </row>
    <row r="1356" spans="1:10" ht="14.25" customHeight="1" x14ac:dyDescent="0.25">
      <c r="A1356" s="59"/>
      <c r="B1356" s="1"/>
      <c r="C1356" s="58"/>
      <c r="D1356" s="61"/>
      <c r="E1356" s="61"/>
      <c r="F1356" s="61"/>
      <c r="G1356" s="61"/>
      <c r="H1356" s="1"/>
      <c r="I1356" s="1"/>
      <c r="J1356" s="1"/>
    </row>
    <row r="1357" spans="1:10" ht="14.25" customHeight="1" x14ac:dyDescent="0.25">
      <c r="A1357" s="59"/>
      <c r="B1357" s="1"/>
      <c r="C1357" s="58"/>
      <c r="D1357" s="61"/>
      <c r="E1357" s="61"/>
      <c r="F1357" s="61"/>
      <c r="G1357" s="61"/>
      <c r="H1357" s="1"/>
      <c r="I1357" s="1"/>
      <c r="J1357" s="1"/>
    </row>
    <row r="1358" spans="1:10" ht="14.25" customHeight="1" x14ac:dyDescent="0.25">
      <c r="A1358" s="59"/>
      <c r="B1358" s="1"/>
      <c r="C1358" s="58"/>
      <c r="D1358" s="61"/>
      <c r="E1358" s="61"/>
      <c r="F1358" s="61"/>
      <c r="G1358" s="61"/>
      <c r="H1358" s="1"/>
      <c r="I1358" s="1"/>
      <c r="J1358" s="1"/>
    </row>
    <row r="1359" spans="1:10" ht="14.25" customHeight="1" x14ac:dyDescent="0.25">
      <c r="A1359" s="59"/>
      <c r="B1359" s="1"/>
      <c r="C1359" s="58"/>
      <c r="D1359" s="61"/>
      <c r="E1359" s="61"/>
      <c r="F1359" s="61"/>
      <c r="G1359" s="61"/>
      <c r="H1359" s="1"/>
      <c r="I1359" s="1"/>
      <c r="J1359" s="1"/>
    </row>
    <row r="1360" spans="1:10" ht="14.25" customHeight="1" x14ac:dyDescent="0.25">
      <c r="A1360" s="59"/>
      <c r="B1360" s="1"/>
      <c r="C1360" s="58"/>
      <c r="D1360" s="61"/>
      <c r="E1360" s="61"/>
      <c r="F1360" s="61"/>
      <c r="G1360" s="61"/>
      <c r="H1360" s="1"/>
      <c r="I1360" s="1"/>
      <c r="J1360" s="1"/>
    </row>
    <row r="1361" spans="1:10" ht="14.25" customHeight="1" x14ac:dyDescent="0.25">
      <c r="A1361" s="59"/>
      <c r="B1361" s="1"/>
      <c r="C1361" s="58"/>
      <c r="D1361" s="61"/>
      <c r="E1361" s="61"/>
      <c r="F1361" s="61"/>
      <c r="G1361" s="61"/>
      <c r="H1361" s="1"/>
      <c r="I1361" s="1"/>
      <c r="J1361" s="1"/>
    </row>
    <row r="1362" spans="1:10" ht="14.25" customHeight="1" x14ac:dyDescent="0.25">
      <c r="A1362" s="59"/>
      <c r="B1362" s="1"/>
      <c r="C1362" s="58"/>
      <c r="D1362" s="61"/>
      <c r="E1362" s="61"/>
      <c r="F1362" s="61"/>
      <c r="G1362" s="61"/>
      <c r="H1362" s="1"/>
      <c r="I1362" s="1"/>
      <c r="J1362" s="1"/>
    </row>
    <row r="1363" spans="1:10" ht="14.25" customHeight="1" x14ac:dyDescent="0.25">
      <c r="A1363" s="59"/>
      <c r="B1363" s="1"/>
      <c r="C1363" s="58"/>
      <c r="D1363" s="61"/>
      <c r="E1363" s="61"/>
      <c r="F1363" s="61"/>
      <c r="G1363" s="61"/>
      <c r="H1363" s="1"/>
      <c r="I1363" s="1"/>
      <c r="J1363" s="1"/>
    </row>
    <row r="1364" spans="1:10" ht="14.25" customHeight="1" x14ac:dyDescent="0.25">
      <c r="A1364" s="59"/>
      <c r="B1364" s="1"/>
      <c r="C1364" s="58"/>
      <c r="D1364" s="61"/>
      <c r="E1364" s="61"/>
      <c r="F1364" s="61"/>
      <c r="G1364" s="61"/>
      <c r="H1364" s="1"/>
      <c r="I1364" s="1"/>
      <c r="J1364" s="1"/>
    </row>
    <row r="1365" spans="1:10" ht="14.25" customHeight="1" x14ac:dyDescent="0.25">
      <c r="A1365" s="59"/>
      <c r="B1365" s="1"/>
      <c r="C1365" s="58"/>
      <c r="D1365" s="61"/>
      <c r="E1365" s="61"/>
      <c r="F1365" s="61"/>
      <c r="G1365" s="61"/>
      <c r="H1365" s="1"/>
      <c r="I1365" s="1"/>
      <c r="J1365" s="1"/>
    </row>
    <row r="1366" spans="1:10" ht="14.25" customHeight="1" x14ac:dyDescent="0.25">
      <c r="A1366" s="59"/>
      <c r="B1366" s="1"/>
      <c r="C1366" s="58"/>
      <c r="D1366" s="61"/>
      <c r="E1366" s="61"/>
      <c r="F1366" s="61"/>
      <c r="G1366" s="61"/>
      <c r="H1366" s="1"/>
      <c r="I1366" s="1"/>
      <c r="J1366" s="1"/>
    </row>
    <row r="1367" spans="1:10" ht="14.25" customHeight="1" x14ac:dyDescent="0.25">
      <c r="A1367" s="59"/>
      <c r="B1367" s="1"/>
      <c r="C1367" s="58"/>
      <c r="D1367" s="61"/>
      <c r="E1367" s="61"/>
      <c r="F1367" s="61"/>
      <c r="G1367" s="61"/>
      <c r="H1367" s="1"/>
      <c r="I1367" s="1"/>
      <c r="J1367" s="1"/>
    </row>
    <row r="1368" spans="1:10" ht="14.25" customHeight="1" x14ac:dyDescent="0.25">
      <c r="A1368" s="59"/>
      <c r="B1368" s="1"/>
      <c r="C1368" s="58"/>
      <c r="D1368" s="61"/>
      <c r="E1368" s="61"/>
      <c r="F1368" s="61"/>
      <c r="G1368" s="61"/>
      <c r="H1368" s="1"/>
      <c r="I1368" s="1"/>
      <c r="J1368" s="1"/>
    </row>
    <row r="1369" spans="1:10" ht="14.25" customHeight="1" x14ac:dyDescent="0.25">
      <c r="A1369" s="59"/>
      <c r="B1369" s="1"/>
      <c r="C1369" s="58"/>
      <c r="D1369" s="61"/>
      <c r="E1369" s="61"/>
      <c r="F1369" s="61"/>
      <c r="G1369" s="61"/>
      <c r="H1369" s="1"/>
      <c r="I1369" s="1"/>
      <c r="J1369" s="1"/>
    </row>
    <row r="1370" spans="1:10" ht="14.25" customHeight="1" x14ac:dyDescent="0.25">
      <c r="A1370" s="59"/>
      <c r="B1370" s="1"/>
      <c r="C1370" s="58"/>
      <c r="D1370" s="61"/>
      <c r="E1370" s="61"/>
      <c r="F1370" s="61"/>
      <c r="G1370" s="61"/>
      <c r="H1370" s="1"/>
      <c r="I1370" s="1"/>
      <c r="J1370" s="1"/>
    </row>
    <row r="1371" spans="1:10" ht="14.25" customHeight="1" x14ac:dyDescent="0.25">
      <c r="A1371" s="59"/>
      <c r="B1371" s="1"/>
      <c r="C1371" s="58"/>
      <c r="D1371" s="61"/>
      <c r="E1371" s="61"/>
      <c r="F1371" s="61"/>
      <c r="G1371" s="61"/>
      <c r="H1371" s="1"/>
      <c r="I1371" s="1"/>
      <c r="J1371" s="1"/>
    </row>
    <row r="1372" spans="1:10" ht="14.25" customHeight="1" x14ac:dyDescent="0.25">
      <c r="A1372" s="59"/>
      <c r="B1372" s="1"/>
      <c r="C1372" s="58"/>
      <c r="D1372" s="61"/>
      <c r="E1372" s="61"/>
      <c r="F1372" s="61"/>
      <c r="G1372" s="61"/>
      <c r="H1372" s="1"/>
      <c r="I1372" s="1"/>
      <c r="J1372" s="1"/>
    </row>
    <row r="1373" spans="1:10" ht="14.25" customHeight="1" x14ac:dyDescent="0.25">
      <c r="A1373" s="59"/>
      <c r="B1373" s="1"/>
      <c r="C1373" s="58"/>
      <c r="D1373" s="61"/>
      <c r="E1373" s="61"/>
      <c r="F1373" s="61"/>
      <c r="G1373" s="61"/>
      <c r="H1373" s="1"/>
      <c r="I1373" s="1"/>
      <c r="J1373" s="1"/>
    </row>
    <row r="1374" spans="1:10" ht="14.25" customHeight="1" x14ac:dyDescent="0.25">
      <c r="A1374" s="59"/>
      <c r="B1374" s="1"/>
      <c r="C1374" s="58"/>
      <c r="D1374" s="61"/>
      <c r="E1374" s="61"/>
      <c r="F1374" s="61"/>
      <c r="G1374" s="61"/>
      <c r="H1374" s="1"/>
      <c r="I1374" s="1"/>
      <c r="J1374" s="1"/>
    </row>
    <row r="1375" spans="1:10" ht="14.25" customHeight="1" x14ac:dyDescent="0.25">
      <c r="A1375" s="59"/>
      <c r="B1375" s="1"/>
      <c r="C1375" s="58"/>
      <c r="D1375" s="61"/>
      <c r="E1375" s="61"/>
      <c r="F1375" s="61"/>
      <c r="G1375" s="61"/>
      <c r="H1375" s="1"/>
      <c r="I1375" s="1"/>
      <c r="J1375" s="1"/>
    </row>
    <row r="1376" spans="1:10" ht="14.25" customHeight="1" x14ac:dyDescent="0.25">
      <c r="A1376" s="59"/>
      <c r="B1376" s="1"/>
      <c r="C1376" s="58"/>
      <c r="D1376" s="61"/>
      <c r="E1376" s="61"/>
      <c r="F1376" s="61"/>
      <c r="G1376" s="61"/>
      <c r="H1376" s="1"/>
      <c r="I1376" s="1"/>
      <c r="J1376" s="1"/>
    </row>
    <row r="1377" spans="1:10" ht="14.25" customHeight="1" x14ac:dyDescent="0.25">
      <c r="A1377" s="59"/>
      <c r="B1377" s="1"/>
      <c r="C1377" s="58"/>
      <c r="D1377" s="61"/>
      <c r="E1377" s="61"/>
      <c r="F1377" s="61"/>
      <c r="G1377" s="61"/>
      <c r="H1377" s="1"/>
      <c r="I1377" s="1"/>
      <c r="J1377" s="1"/>
    </row>
    <row r="1378" spans="1:10" ht="14.25" customHeight="1" x14ac:dyDescent="0.25">
      <c r="A1378" s="59"/>
      <c r="B1378" s="1"/>
      <c r="C1378" s="58"/>
      <c r="D1378" s="61"/>
      <c r="E1378" s="61"/>
      <c r="F1378" s="61"/>
      <c r="G1378" s="61"/>
      <c r="H1378" s="1"/>
      <c r="I1378" s="1"/>
      <c r="J1378" s="1"/>
    </row>
    <row r="1379" spans="1:10" ht="14.25" customHeight="1" x14ac:dyDescent="0.25">
      <c r="A1379" s="59"/>
      <c r="B1379" s="1"/>
      <c r="C1379" s="58"/>
      <c r="D1379" s="61"/>
      <c r="E1379" s="61"/>
      <c r="F1379" s="61"/>
      <c r="G1379" s="61"/>
      <c r="H1379" s="1"/>
      <c r="I1379" s="1"/>
      <c r="J1379" s="1"/>
    </row>
    <row r="1380" spans="1:10" ht="14.25" customHeight="1" x14ac:dyDescent="0.25">
      <c r="A1380" s="59"/>
      <c r="B1380" s="1"/>
      <c r="C1380" s="58"/>
      <c r="D1380" s="61"/>
      <c r="E1380" s="61"/>
      <c r="F1380" s="61"/>
      <c r="G1380" s="61"/>
      <c r="H1380" s="1"/>
      <c r="I1380" s="1"/>
      <c r="J1380" s="1"/>
    </row>
    <row r="1381" spans="1:10" ht="14.25" customHeight="1" x14ac:dyDescent="0.25">
      <c r="A1381" s="59"/>
      <c r="B1381" s="1"/>
      <c r="C1381" s="58"/>
      <c r="D1381" s="61"/>
      <c r="E1381" s="61"/>
      <c r="F1381" s="61"/>
      <c r="G1381" s="61"/>
      <c r="H1381" s="1"/>
      <c r="I1381" s="1"/>
      <c r="J1381" s="1"/>
    </row>
    <row r="1382" spans="1:10" ht="14.25" customHeight="1" x14ac:dyDescent="0.25">
      <c r="A1382" s="59"/>
      <c r="B1382" s="1"/>
      <c r="C1382" s="58"/>
      <c r="D1382" s="61"/>
      <c r="E1382" s="61"/>
      <c r="F1382" s="61"/>
      <c r="G1382" s="61"/>
      <c r="H1382" s="1"/>
      <c r="I1382" s="1"/>
      <c r="J1382" s="1"/>
    </row>
    <row r="1383" spans="1:10" ht="14.25" customHeight="1" x14ac:dyDescent="0.25">
      <c r="A1383" s="59"/>
      <c r="B1383" s="1"/>
      <c r="C1383" s="58"/>
      <c r="D1383" s="61"/>
      <c r="E1383" s="61"/>
      <c r="F1383" s="61"/>
      <c r="G1383" s="61"/>
      <c r="H1383" s="1"/>
      <c r="I1383" s="1"/>
      <c r="J1383" s="1"/>
    </row>
    <row r="1384" spans="1:10" ht="14.25" customHeight="1" x14ac:dyDescent="0.25">
      <c r="A1384" s="59"/>
      <c r="B1384" s="1"/>
      <c r="C1384" s="58"/>
      <c r="D1384" s="61"/>
      <c r="E1384" s="61"/>
      <c r="F1384" s="61"/>
      <c r="G1384" s="61"/>
      <c r="H1384" s="1"/>
      <c r="I1384" s="1"/>
      <c r="J1384" s="1"/>
    </row>
    <row r="1385" spans="1:10" ht="14.25" customHeight="1" x14ac:dyDescent="0.25">
      <c r="A1385" s="59"/>
      <c r="B1385" s="1"/>
      <c r="C1385" s="58"/>
      <c r="D1385" s="61"/>
      <c r="E1385" s="61"/>
      <c r="F1385" s="61"/>
      <c r="G1385" s="61"/>
      <c r="H1385" s="1"/>
      <c r="I1385" s="1"/>
      <c r="J1385" s="1"/>
    </row>
    <row r="1386" spans="1:10" ht="14.25" customHeight="1" x14ac:dyDescent="0.25">
      <c r="A1386" s="59"/>
      <c r="B1386" s="1"/>
      <c r="C1386" s="58"/>
      <c r="D1386" s="61"/>
      <c r="E1386" s="61"/>
      <c r="F1386" s="61"/>
      <c r="G1386" s="61"/>
      <c r="H1386" s="1"/>
      <c r="I1386" s="1"/>
      <c r="J1386" s="1"/>
    </row>
    <row r="1387" spans="1:10" ht="14.25" customHeight="1" x14ac:dyDescent="0.25">
      <c r="A1387" s="59"/>
      <c r="B1387" s="1"/>
      <c r="C1387" s="58"/>
      <c r="D1387" s="61"/>
      <c r="E1387" s="61"/>
      <c r="F1387" s="61"/>
      <c r="G1387" s="61"/>
      <c r="H1387" s="1"/>
      <c r="I1387" s="1"/>
      <c r="J1387" s="1"/>
    </row>
    <row r="1388" spans="1:10" ht="14.25" customHeight="1" x14ac:dyDescent="0.25">
      <c r="A1388" s="59"/>
      <c r="B1388" s="1"/>
      <c r="C1388" s="58"/>
      <c r="D1388" s="61"/>
      <c r="E1388" s="61"/>
      <c r="F1388" s="61"/>
      <c r="G1388" s="61"/>
      <c r="H1388" s="1"/>
      <c r="I1388" s="1"/>
      <c r="J1388" s="1"/>
    </row>
    <row r="1389" spans="1:10" ht="14.25" customHeight="1" x14ac:dyDescent="0.25">
      <c r="A1389" s="59"/>
      <c r="B1389" s="1"/>
      <c r="C1389" s="58"/>
      <c r="D1389" s="61"/>
      <c r="E1389" s="61"/>
      <c r="F1389" s="61"/>
      <c r="G1389" s="61"/>
      <c r="H1389" s="1"/>
      <c r="I1389" s="1"/>
      <c r="J1389" s="1"/>
    </row>
    <row r="1390" spans="1:10" ht="14.25" customHeight="1" x14ac:dyDescent="0.25">
      <c r="A1390" s="59"/>
      <c r="B1390" s="1"/>
      <c r="C1390" s="58"/>
      <c r="D1390" s="61"/>
      <c r="E1390" s="61"/>
      <c r="F1390" s="61"/>
      <c r="G1390" s="61"/>
      <c r="H1390" s="1"/>
      <c r="I1390" s="1"/>
      <c r="J1390" s="1"/>
    </row>
    <row r="1391" spans="1:10" ht="14.25" customHeight="1" x14ac:dyDescent="0.25">
      <c r="A1391" s="59"/>
      <c r="B1391" s="1"/>
      <c r="C1391" s="58"/>
      <c r="D1391" s="61"/>
      <c r="E1391" s="61"/>
      <c r="F1391" s="61"/>
      <c r="G1391" s="61"/>
      <c r="H1391" s="1"/>
      <c r="I1391" s="1"/>
      <c r="J1391" s="1"/>
    </row>
    <row r="1392" spans="1:10" ht="14.25" customHeight="1" x14ac:dyDescent="0.25">
      <c r="A1392" s="59"/>
      <c r="B1392" s="1"/>
      <c r="C1392" s="58"/>
      <c r="D1392" s="61"/>
      <c r="E1392" s="61"/>
      <c r="F1392" s="61"/>
      <c r="G1392" s="61"/>
      <c r="H1392" s="1"/>
      <c r="I1392" s="1"/>
      <c r="J1392" s="1"/>
    </row>
    <row r="1393" spans="1:10" ht="14.25" customHeight="1" x14ac:dyDescent="0.25">
      <c r="A1393" s="59"/>
      <c r="B1393" s="1"/>
      <c r="C1393" s="58"/>
      <c r="D1393" s="61"/>
      <c r="E1393" s="61"/>
      <c r="F1393" s="61"/>
      <c r="G1393" s="61"/>
      <c r="H1393" s="1"/>
      <c r="I1393" s="1"/>
      <c r="J1393" s="1"/>
    </row>
    <row r="1394" spans="1:10" ht="14.25" customHeight="1" x14ac:dyDescent="0.25">
      <c r="A1394" s="59"/>
      <c r="B1394" s="1"/>
      <c r="C1394" s="58"/>
      <c r="D1394" s="61"/>
      <c r="E1394" s="61"/>
      <c r="F1394" s="61"/>
      <c r="G1394" s="61"/>
      <c r="H1394" s="1"/>
      <c r="I1394" s="1"/>
      <c r="J1394" s="1"/>
    </row>
    <row r="1395" spans="1:10" ht="14.25" customHeight="1" x14ac:dyDescent="0.25">
      <c r="A1395" s="59"/>
      <c r="B1395" s="1"/>
      <c r="C1395" s="58"/>
      <c r="D1395" s="61"/>
      <c r="E1395" s="61"/>
      <c r="F1395" s="61"/>
      <c r="G1395" s="61"/>
      <c r="H1395" s="1"/>
      <c r="I1395" s="1"/>
      <c r="J1395" s="1"/>
    </row>
    <row r="1396" spans="1:10" ht="14.25" customHeight="1" x14ac:dyDescent="0.25">
      <c r="A1396" s="59"/>
      <c r="B1396" s="1"/>
      <c r="C1396" s="58"/>
      <c r="D1396" s="61"/>
      <c r="E1396" s="61"/>
      <c r="F1396" s="61"/>
      <c r="G1396" s="61"/>
      <c r="H1396" s="1"/>
      <c r="I1396" s="1"/>
      <c r="J1396" s="1"/>
    </row>
    <row r="1397" spans="1:10" ht="14.25" customHeight="1" x14ac:dyDescent="0.25">
      <c r="A1397" s="59"/>
      <c r="B1397" s="1"/>
      <c r="C1397" s="58"/>
      <c r="D1397" s="61"/>
      <c r="E1397" s="61"/>
      <c r="F1397" s="61"/>
      <c r="G1397" s="61"/>
      <c r="H1397" s="1"/>
      <c r="I1397" s="1"/>
      <c r="J1397" s="1"/>
    </row>
    <row r="1398" spans="1:10" ht="14.25" customHeight="1" x14ac:dyDescent="0.25">
      <c r="A1398" s="59"/>
      <c r="B1398" s="1"/>
      <c r="C1398" s="58"/>
      <c r="D1398" s="61"/>
      <c r="E1398" s="61"/>
      <c r="F1398" s="61"/>
      <c r="G1398" s="61"/>
      <c r="H1398" s="1"/>
      <c r="I1398" s="1"/>
      <c r="J1398" s="1"/>
    </row>
    <row r="1399" spans="1:10" ht="14.25" customHeight="1" x14ac:dyDescent="0.25">
      <c r="A1399" s="59"/>
      <c r="B1399" s="1"/>
      <c r="C1399" s="58"/>
      <c r="D1399" s="61"/>
      <c r="E1399" s="61"/>
      <c r="F1399" s="61"/>
      <c r="G1399" s="61"/>
      <c r="H1399" s="1"/>
      <c r="I1399" s="1"/>
      <c r="J1399" s="1"/>
    </row>
    <row r="1400" spans="1:10" ht="14.25" customHeight="1" x14ac:dyDescent="0.25">
      <c r="A1400" s="59"/>
      <c r="B1400" s="1"/>
      <c r="C1400" s="58"/>
      <c r="D1400" s="61"/>
      <c r="E1400" s="61"/>
      <c r="F1400" s="61"/>
      <c r="G1400" s="61"/>
      <c r="H1400" s="1"/>
      <c r="I1400" s="1"/>
      <c r="J1400" s="1"/>
    </row>
    <row r="1401" spans="1:10" ht="14.25" customHeight="1" x14ac:dyDescent="0.25">
      <c r="A1401" s="59"/>
      <c r="B1401" s="1"/>
      <c r="C1401" s="58"/>
      <c r="D1401" s="61"/>
      <c r="E1401" s="61"/>
      <c r="F1401" s="61"/>
      <c r="G1401" s="61"/>
      <c r="H1401" s="1"/>
      <c r="I1401" s="1"/>
      <c r="J1401" s="1"/>
    </row>
    <row r="1402" spans="1:10" ht="14.25" customHeight="1" x14ac:dyDescent="0.25">
      <c r="A1402" s="59"/>
      <c r="B1402" s="1"/>
      <c r="C1402" s="58"/>
      <c r="D1402" s="61"/>
      <c r="E1402" s="61"/>
      <c r="F1402" s="61"/>
      <c r="G1402" s="61"/>
      <c r="H1402" s="1"/>
      <c r="I1402" s="1"/>
      <c r="J1402" s="1"/>
    </row>
    <row r="1403" spans="1:10" ht="14.25" customHeight="1" x14ac:dyDescent="0.25">
      <c r="A1403" s="59"/>
      <c r="B1403" s="1"/>
      <c r="C1403" s="58"/>
      <c r="D1403" s="61"/>
      <c r="E1403" s="61"/>
      <c r="F1403" s="61"/>
      <c r="G1403" s="61"/>
      <c r="H1403" s="1"/>
      <c r="I1403" s="1"/>
      <c r="J1403" s="1"/>
    </row>
    <row r="1404" spans="1:10" ht="14.25" customHeight="1" x14ac:dyDescent="0.25">
      <c r="A1404" s="59"/>
      <c r="B1404" s="1"/>
      <c r="C1404" s="58"/>
      <c r="D1404" s="61"/>
      <c r="E1404" s="61"/>
      <c r="F1404" s="61"/>
      <c r="G1404" s="61"/>
      <c r="H1404" s="1"/>
      <c r="I1404" s="1"/>
      <c r="J1404" s="1"/>
    </row>
    <row r="1405" spans="1:10" ht="14.25" customHeight="1" x14ac:dyDescent="0.25">
      <c r="A1405" s="59"/>
      <c r="B1405" s="1"/>
      <c r="C1405" s="58"/>
      <c r="D1405" s="61"/>
      <c r="E1405" s="61"/>
      <c r="F1405" s="61"/>
      <c r="G1405" s="61"/>
      <c r="H1405" s="1"/>
      <c r="I1405" s="1"/>
      <c r="J1405" s="1"/>
    </row>
    <row r="1406" spans="1:10" ht="14.25" customHeight="1" x14ac:dyDescent="0.25">
      <c r="A1406" s="59"/>
      <c r="B1406" s="1"/>
      <c r="C1406" s="58"/>
      <c r="D1406" s="61"/>
      <c r="E1406" s="61"/>
      <c r="F1406" s="61"/>
      <c r="G1406" s="61"/>
      <c r="H1406" s="1"/>
      <c r="I1406" s="1"/>
      <c r="J1406" s="1"/>
    </row>
    <row r="1407" spans="1:10" ht="14.25" customHeight="1" x14ac:dyDescent="0.25">
      <c r="A1407" s="59"/>
      <c r="B1407" s="1"/>
      <c r="C1407" s="58"/>
      <c r="D1407" s="61"/>
      <c r="E1407" s="61"/>
      <c r="F1407" s="61"/>
      <c r="G1407" s="61"/>
      <c r="H1407" s="1"/>
      <c r="I1407" s="1"/>
      <c r="J1407" s="1"/>
    </row>
    <row r="1408" spans="1:10" ht="14.25" customHeight="1" x14ac:dyDescent="0.25">
      <c r="A1408" s="59"/>
      <c r="B1408" s="1"/>
      <c r="C1408" s="58"/>
      <c r="D1408" s="61"/>
      <c r="E1408" s="61"/>
      <c r="F1408" s="61"/>
      <c r="G1408" s="61"/>
      <c r="H1408" s="1"/>
      <c r="I1408" s="1"/>
      <c r="J1408" s="1"/>
    </row>
    <row r="1409" spans="1:10" ht="14.25" customHeight="1" x14ac:dyDescent="0.25">
      <c r="A1409" s="59"/>
      <c r="B1409" s="1"/>
      <c r="C1409" s="58"/>
      <c r="D1409" s="61"/>
      <c r="E1409" s="61"/>
      <c r="F1409" s="61"/>
      <c r="G1409" s="61"/>
      <c r="H1409" s="1"/>
      <c r="I1409" s="1"/>
      <c r="J1409" s="1"/>
    </row>
    <row r="1410" spans="1:10" ht="14.25" customHeight="1" x14ac:dyDescent="0.25">
      <c r="A1410" s="59"/>
      <c r="B1410" s="1"/>
      <c r="C1410" s="58"/>
      <c r="D1410" s="61"/>
      <c r="E1410" s="61"/>
      <c r="F1410" s="61"/>
      <c r="G1410" s="61"/>
      <c r="H1410" s="1"/>
      <c r="I1410" s="1"/>
      <c r="J1410" s="1"/>
    </row>
    <row r="1411" spans="1:10" ht="14.25" customHeight="1" x14ac:dyDescent="0.25">
      <c r="A1411" s="59"/>
      <c r="B1411" s="1"/>
      <c r="C1411" s="58"/>
      <c r="D1411" s="61"/>
      <c r="E1411" s="61"/>
      <c r="F1411" s="61"/>
      <c r="G1411" s="61"/>
      <c r="H1411" s="1"/>
      <c r="I1411" s="1"/>
      <c r="J1411" s="1"/>
    </row>
    <row r="1412" spans="1:10" ht="14.25" customHeight="1" x14ac:dyDescent="0.25">
      <c r="A1412" s="59"/>
      <c r="B1412" s="1"/>
      <c r="C1412" s="58"/>
      <c r="D1412" s="61"/>
      <c r="E1412" s="61"/>
      <c r="F1412" s="61"/>
      <c r="G1412" s="61"/>
      <c r="H1412" s="1"/>
      <c r="I1412" s="1"/>
      <c r="J1412" s="1"/>
    </row>
    <row r="1413" spans="1:10" ht="14.25" customHeight="1" x14ac:dyDescent="0.25">
      <c r="A1413" s="59"/>
      <c r="B1413" s="1"/>
      <c r="C1413" s="58"/>
      <c r="D1413" s="61"/>
      <c r="E1413" s="61"/>
      <c r="F1413" s="61"/>
      <c r="G1413" s="61"/>
      <c r="H1413" s="1"/>
      <c r="I1413" s="1"/>
      <c r="J1413" s="1"/>
    </row>
    <row r="1414" spans="1:10" ht="14.25" customHeight="1" x14ac:dyDescent="0.25">
      <c r="A1414" s="59"/>
      <c r="B1414" s="1"/>
      <c r="C1414" s="58"/>
      <c r="D1414" s="61"/>
      <c r="E1414" s="61"/>
      <c r="F1414" s="61"/>
      <c r="G1414" s="61"/>
      <c r="H1414" s="1"/>
      <c r="I1414" s="1"/>
      <c r="J1414" s="1"/>
    </row>
    <row r="1415" spans="1:10" ht="14.25" customHeight="1" x14ac:dyDescent="0.25">
      <c r="A1415" s="59"/>
      <c r="B1415" s="1"/>
      <c r="C1415" s="58"/>
      <c r="D1415" s="61"/>
      <c r="E1415" s="61"/>
      <c r="F1415" s="61"/>
      <c r="G1415" s="61"/>
      <c r="H1415" s="1"/>
      <c r="I1415" s="1"/>
      <c r="J1415" s="1"/>
    </row>
    <row r="1416" spans="1:10" ht="14.25" customHeight="1" x14ac:dyDescent="0.25">
      <c r="A1416" s="59"/>
      <c r="B1416" s="1"/>
      <c r="C1416" s="58"/>
      <c r="D1416" s="61"/>
      <c r="E1416" s="61"/>
      <c r="F1416" s="61"/>
      <c r="G1416" s="61"/>
      <c r="H1416" s="1"/>
      <c r="I1416" s="1"/>
      <c r="J1416" s="1"/>
    </row>
    <row r="1417" spans="1:10" ht="14.25" customHeight="1" x14ac:dyDescent="0.25">
      <c r="A1417" s="59"/>
      <c r="B1417" s="1"/>
      <c r="C1417" s="58"/>
      <c r="D1417" s="61"/>
      <c r="E1417" s="61"/>
      <c r="F1417" s="61"/>
      <c r="G1417" s="61"/>
      <c r="H1417" s="1"/>
      <c r="I1417" s="1"/>
      <c r="J1417" s="1"/>
    </row>
    <row r="1418" spans="1:10" ht="14.25" customHeight="1" x14ac:dyDescent="0.25">
      <c r="A1418" s="59"/>
      <c r="B1418" s="1"/>
      <c r="C1418" s="58"/>
      <c r="D1418" s="61"/>
      <c r="E1418" s="61"/>
      <c r="F1418" s="61"/>
      <c r="G1418" s="61"/>
      <c r="H1418" s="1"/>
      <c r="I1418" s="1"/>
      <c r="J1418" s="1"/>
    </row>
    <row r="1419" spans="1:10" ht="14.25" customHeight="1" x14ac:dyDescent="0.25">
      <c r="A1419" s="59"/>
      <c r="B1419" s="1"/>
      <c r="C1419" s="58"/>
      <c r="D1419" s="61"/>
      <c r="E1419" s="61"/>
      <c r="F1419" s="61"/>
      <c r="G1419" s="61"/>
      <c r="H1419" s="1"/>
      <c r="I1419" s="1"/>
      <c r="J1419" s="1"/>
    </row>
    <row r="1420" spans="1:10" ht="14.25" customHeight="1" x14ac:dyDescent="0.25">
      <c r="A1420" s="59"/>
      <c r="B1420" s="1"/>
      <c r="C1420" s="58"/>
      <c r="D1420" s="61"/>
      <c r="E1420" s="61"/>
      <c r="F1420" s="61"/>
      <c r="G1420" s="61"/>
      <c r="H1420" s="1"/>
      <c r="I1420" s="1"/>
      <c r="J1420" s="1"/>
    </row>
    <row r="1421" spans="1:10" ht="14.25" customHeight="1" x14ac:dyDescent="0.25">
      <c r="A1421" s="59"/>
      <c r="B1421" s="1"/>
      <c r="C1421" s="58"/>
      <c r="D1421" s="61"/>
      <c r="E1421" s="61"/>
      <c r="F1421" s="61"/>
      <c r="G1421" s="61"/>
      <c r="H1421" s="1"/>
      <c r="I1421" s="1"/>
      <c r="J1421" s="1"/>
    </row>
    <row r="1422" spans="1:10" ht="14.25" customHeight="1" x14ac:dyDescent="0.25">
      <c r="A1422" s="59"/>
      <c r="B1422" s="1"/>
      <c r="C1422" s="58"/>
      <c r="D1422" s="61"/>
      <c r="E1422" s="61"/>
      <c r="F1422" s="61"/>
      <c r="G1422" s="61"/>
      <c r="H1422" s="1"/>
      <c r="I1422" s="1"/>
      <c r="J1422" s="1"/>
    </row>
    <row r="1423" spans="1:10" ht="14.25" customHeight="1" x14ac:dyDescent="0.25">
      <c r="A1423" s="59"/>
      <c r="B1423" s="1"/>
      <c r="C1423" s="58"/>
      <c r="D1423" s="61"/>
      <c r="E1423" s="61"/>
      <c r="F1423" s="61"/>
      <c r="G1423" s="61"/>
      <c r="H1423" s="1"/>
      <c r="I1423" s="1"/>
      <c r="J1423" s="1"/>
    </row>
    <row r="1424" spans="1:10" ht="14.25" customHeight="1" x14ac:dyDescent="0.25">
      <c r="A1424" s="59"/>
      <c r="B1424" s="1"/>
      <c r="C1424" s="58"/>
      <c r="D1424" s="61"/>
      <c r="E1424" s="61"/>
      <c r="F1424" s="61"/>
      <c r="G1424" s="61"/>
      <c r="H1424" s="1"/>
      <c r="I1424" s="1"/>
      <c r="J1424" s="1"/>
    </row>
    <row r="1425" spans="1:10" ht="14.25" customHeight="1" x14ac:dyDescent="0.25">
      <c r="A1425" s="59"/>
      <c r="B1425" s="1"/>
      <c r="C1425" s="58"/>
      <c r="D1425" s="61"/>
      <c r="E1425" s="61"/>
      <c r="F1425" s="61"/>
      <c r="G1425" s="61"/>
      <c r="H1425" s="1"/>
      <c r="I1425" s="1"/>
      <c r="J1425" s="1"/>
    </row>
    <row r="1426" spans="1:10" ht="14.25" customHeight="1" x14ac:dyDescent="0.25">
      <c r="A1426" s="59"/>
      <c r="B1426" s="1"/>
      <c r="C1426" s="58"/>
      <c r="D1426" s="61"/>
      <c r="E1426" s="61"/>
      <c r="F1426" s="61"/>
      <c r="G1426" s="61"/>
      <c r="H1426" s="1"/>
      <c r="I1426" s="1"/>
      <c r="J1426" s="1"/>
    </row>
    <row r="1427" spans="1:10" ht="14.25" customHeight="1" x14ac:dyDescent="0.25">
      <c r="A1427" s="59"/>
      <c r="B1427" s="1"/>
      <c r="C1427" s="58"/>
      <c r="D1427" s="61"/>
      <c r="E1427" s="61"/>
      <c r="F1427" s="61"/>
      <c r="G1427" s="61"/>
      <c r="H1427" s="1"/>
      <c r="I1427" s="1"/>
      <c r="J1427" s="1"/>
    </row>
    <row r="1428" spans="1:10" ht="14.25" customHeight="1" x14ac:dyDescent="0.25">
      <c r="A1428" s="59"/>
      <c r="B1428" s="1"/>
      <c r="C1428" s="58"/>
      <c r="D1428" s="61"/>
      <c r="E1428" s="61"/>
      <c r="F1428" s="61"/>
      <c r="G1428" s="61"/>
      <c r="H1428" s="1"/>
      <c r="I1428" s="1"/>
      <c r="J1428" s="1"/>
    </row>
    <row r="1429" spans="1:10" ht="14.25" customHeight="1" x14ac:dyDescent="0.25">
      <c r="A1429" s="59"/>
      <c r="B1429" s="1"/>
      <c r="C1429" s="58"/>
      <c r="D1429" s="61"/>
      <c r="E1429" s="61"/>
      <c r="F1429" s="61"/>
      <c r="G1429" s="61"/>
      <c r="H1429" s="1"/>
      <c r="I1429" s="1"/>
      <c r="J1429" s="1"/>
    </row>
    <row r="1430" spans="1:10" ht="14.25" customHeight="1" x14ac:dyDescent="0.25">
      <c r="A1430" s="59"/>
      <c r="B1430" s="1"/>
      <c r="C1430" s="58"/>
      <c r="D1430" s="61"/>
      <c r="E1430" s="61"/>
      <c r="F1430" s="61"/>
      <c r="G1430" s="61"/>
      <c r="H1430" s="1"/>
      <c r="I1430" s="1"/>
      <c r="J1430" s="1"/>
    </row>
    <row r="1431" spans="1:10" ht="14.25" customHeight="1" x14ac:dyDescent="0.25">
      <c r="A1431" s="59"/>
      <c r="B1431" s="1"/>
      <c r="C1431" s="58"/>
      <c r="D1431" s="61"/>
      <c r="E1431" s="61"/>
      <c r="F1431" s="61"/>
      <c r="G1431" s="61"/>
      <c r="H1431" s="1"/>
      <c r="I1431" s="1"/>
      <c r="J1431" s="1"/>
    </row>
    <row r="1432" spans="1:10" ht="14.25" customHeight="1" x14ac:dyDescent="0.25">
      <c r="A1432" s="59"/>
      <c r="B1432" s="1"/>
      <c r="C1432" s="58"/>
      <c r="D1432" s="61"/>
      <c r="E1432" s="61"/>
      <c r="F1432" s="61"/>
      <c r="G1432" s="61"/>
      <c r="H1432" s="1"/>
      <c r="I1432" s="1"/>
      <c r="J1432" s="1"/>
    </row>
    <row r="1433" spans="1:10" ht="14.25" customHeight="1" x14ac:dyDescent="0.25">
      <c r="A1433" s="59"/>
      <c r="B1433" s="1"/>
      <c r="C1433" s="58"/>
      <c r="D1433" s="61"/>
      <c r="E1433" s="61"/>
      <c r="F1433" s="61"/>
      <c r="G1433" s="61"/>
      <c r="H1433" s="1"/>
      <c r="I1433" s="1"/>
      <c r="J1433" s="1"/>
    </row>
    <row r="1434" spans="1:10" ht="14.25" customHeight="1" x14ac:dyDescent="0.25">
      <c r="A1434" s="59"/>
      <c r="B1434" s="1"/>
      <c r="C1434" s="58"/>
      <c r="D1434" s="61"/>
      <c r="E1434" s="61"/>
      <c r="F1434" s="61"/>
      <c r="G1434" s="61"/>
      <c r="H1434" s="1"/>
      <c r="I1434" s="1"/>
      <c r="J1434" s="1"/>
    </row>
    <row r="1435" spans="1:10" ht="14.25" customHeight="1" x14ac:dyDescent="0.25">
      <c r="A1435" s="59"/>
      <c r="B1435" s="1"/>
      <c r="C1435" s="58"/>
      <c r="D1435" s="61"/>
      <c r="E1435" s="61"/>
      <c r="F1435" s="61"/>
      <c r="G1435" s="61"/>
      <c r="H1435" s="1"/>
      <c r="I1435" s="1"/>
      <c r="J1435" s="1"/>
    </row>
    <row r="1436" spans="1:10" ht="14.25" customHeight="1" x14ac:dyDescent="0.25">
      <c r="A1436" s="59"/>
      <c r="B1436" s="1"/>
      <c r="C1436" s="58"/>
      <c r="D1436" s="61"/>
      <c r="E1436" s="61"/>
      <c r="F1436" s="61"/>
      <c r="G1436" s="61"/>
      <c r="H1436" s="1"/>
      <c r="I1436" s="1"/>
      <c r="J1436" s="1"/>
    </row>
    <row r="1437" spans="1:10" ht="14.25" customHeight="1" x14ac:dyDescent="0.25">
      <c r="A1437" s="59"/>
      <c r="B1437" s="1"/>
      <c r="C1437" s="58"/>
      <c r="D1437" s="61"/>
      <c r="E1437" s="61"/>
      <c r="F1437" s="61"/>
      <c r="G1437" s="61"/>
      <c r="H1437" s="1"/>
      <c r="I1437" s="1"/>
      <c r="J1437" s="1"/>
    </row>
    <row r="1438" spans="1:10" ht="14.25" customHeight="1" x14ac:dyDescent="0.25">
      <c r="A1438" s="59"/>
      <c r="B1438" s="1"/>
      <c r="C1438" s="58"/>
      <c r="D1438" s="61"/>
      <c r="E1438" s="61"/>
      <c r="F1438" s="61"/>
      <c r="G1438" s="61"/>
      <c r="H1438" s="1"/>
      <c r="I1438" s="1"/>
      <c r="J1438" s="1"/>
    </row>
    <row r="1439" spans="1:10" ht="14.25" customHeight="1" x14ac:dyDescent="0.25">
      <c r="A1439" s="59"/>
      <c r="B1439" s="1"/>
      <c r="C1439" s="58"/>
      <c r="D1439" s="61"/>
      <c r="E1439" s="61"/>
      <c r="F1439" s="61"/>
      <c r="G1439" s="61"/>
      <c r="H1439" s="1"/>
      <c r="I1439" s="1"/>
      <c r="J1439" s="1"/>
    </row>
    <row r="1440" spans="1:10" ht="14.25" customHeight="1" x14ac:dyDescent="0.25">
      <c r="A1440" s="59"/>
      <c r="B1440" s="1"/>
      <c r="C1440" s="58"/>
      <c r="D1440" s="61"/>
      <c r="E1440" s="61"/>
      <c r="F1440" s="61"/>
      <c r="G1440" s="61"/>
      <c r="H1440" s="1"/>
      <c r="I1440" s="1"/>
      <c r="J1440" s="1"/>
    </row>
    <row r="1441" spans="1:10" ht="14.25" customHeight="1" x14ac:dyDescent="0.25">
      <c r="A1441" s="59"/>
      <c r="B1441" s="1"/>
      <c r="C1441" s="58"/>
      <c r="D1441" s="61"/>
      <c r="E1441" s="61"/>
      <c r="F1441" s="61"/>
      <c r="G1441" s="61"/>
      <c r="H1441" s="1"/>
      <c r="I1441" s="1"/>
      <c r="J1441" s="1"/>
    </row>
    <row r="1442" spans="1:10" ht="14.25" customHeight="1" x14ac:dyDescent="0.25">
      <c r="A1442" s="59"/>
      <c r="B1442" s="1"/>
      <c r="C1442" s="58"/>
      <c r="D1442" s="61"/>
      <c r="E1442" s="61"/>
      <c r="F1442" s="61"/>
      <c r="G1442" s="61"/>
      <c r="H1442" s="1"/>
      <c r="I1442" s="1"/>
      <c r="J1442" s="1"/>
    </row>
    <row r="1443" spans="1:10" ht="14.25" customHeight="1" x14ac:dyDescent="0.25">
      <c r="A1443" s="59"/>
      <c r="B1443" s="1"/>
      <c r="C1443" s="58"/>
      <c r="D1443" s="61"/>
      <c r="E1443" s="61"/>
      <c r="F1443" s="61"/>
      <c r="G1443" s="61"/>
      <c r="H1443" s="1"/>
      <c r="I1443" s="1"/>
      <c r="J1443" s="1"/>
    </row>
    <row r="1444" spans="1:10" ht="14.25" customHeight="1" x14ac:dyDescent="0.25">
      <c r="A1444" s="59"/>
      <c r="B1444" s="1"/>
      <c r="C1444" s="58"/>
      <c r="D1444" s="61"/>
      <c r="E1444" s="61"/>
      <c r="F1444" s="61"/>
      <c r="G1444" s="61"/>
      <c r="H1444" s="1"/>
      <c r="I1444" s="1"/>
      <c r="J1444" s="1"/>
    </row>
    <row r="1445" spans="1:10" ht="14.25" customHeight="1" x14ac:dyDescent="0.25">
      <c r="A1445" s="59"/>
      <c r="B1445" s="1"/>
      <c r="C1445" s="58"/>
      <c r="D1445" s="61"/>
      <c r="E1445" s="61"/>
      <c r="F1445" s="61"/>
      <c r="G1445" s="61"/>
      <c r="H1445" s="1"/>
      <c r="I1445" s="1"/>
      <c r="J1445" s="1"/>
    </row>
    <row r="1446" spans="1:10" ht="14.25" customHeight="1" x14ac:dyDescent="0.25">
      <c r="A1446" s="59"/>
      <c r="B1446" s="1"/>
      <c r="C1446" s="58"/>
      <c r="D1446" s="61"/>
      <c r="E1446" s="61"/>
      <c r="F1446" s="61"/>
      <c r="G1446" s="61"/>
      <c r="H1446" s="1"/>
      <c r="I1446" s="1"/>
      <c r="J1446" s="1"/>
    </row>
    <row r="1447" spans="1:10" ht="14.25" customHeight="1" x14ac:dyDescent="0.25">
      <c r="A1447" s="59"/>
      <c r="B1447" s="1"/>
      <c r="C1447" s="58"/>
      <c r="D1447" s="61"/>
      <c r="E1447" s="61"/>
      <c r="F1447" s="61"/>
      <c r="G1447" s="61"/>
      <c r="H1447" s="1"/>
      <c r="I1447" s="1"/>
      <c r="J1447" s="1"/>
    </row>
    <row r="1448" spans="1:10" ht="14.25" customHeight="1" x14ac:dyDescent="0.25">
      <c r="A1448" s="59"/>
      <c r="B1448" s="1"/>
      <c r="C1448" s="58"/>
      <c r="D1448" s="61"/>
      <c r="E1448" s="61"/>
      <c r="F1448" s="61"/>
      <c r="G1448" s="61"/>
      <c r="H1448" s="1"/>
      <c r="I1448" s="1"/>
      <c r="J1448" s="1"/>
    </row>
    <row r="1449" spans="1:10" ht="14.25" customHeight="1" x14ac:dyDescent="0.25">
      <c r="A1449" s="59"/>
      <c r="B1449" s="1"/>
      <c r="C1449" s="58"/>
      <c r="D1449" s="61"/>
      <c r="E1449" s="61"/>
      <c r="F1449" s="61"/>
      <c r="G1449" s="61"/>
      <c r="H1449" s="1"/>
      <c r="I1449" s="1"/>
      <c r="J1449" s="1"/>
    </row>
    <row r="1450" spans="1:10" ht="14.25" customHeight="1" x14ac:dyDescent="0.25">
      <c r="A1450" s="59"/>
      <c r="B1450" s="1"/>
      <c r="C1450" s="58"/>
      <c r="D1450" s="61"/>
      <c r="E1450" s="61"/>
      <c r="F1450" s="61"/>
      <c r="G1450" s="61"/>
      <c r="H1450" s="1"/>
      <c r="I1450" s="1"/>
      <c r="J1450" s="1"/>
    </row>
    <row r="1451" spans="1:10" ht="14.25" customHeight="1" x14ac:dyDescent="0.25">
      <c r="A1451" s="59"/>
      <c r="B1451" s="1"/>
      <c r="C1451" s="58"/>
      <c r="D1451" s="61"/>
      <c r="E1451" s="61"/>
      <c r="F1451" s="61"/>
      <c r="G1451" s="61"/>
      <c r="H1451" s="1"/>
      <c r="I1451" s="1"/>
      <c r="J1451" s="1"/>
    </row>
    <row r="1452" spans="1:10" ht="14.25" customHeight="1" x14ac:dyDescent="0.25">
      <c r="A1452" s="59"/>
      <c r="B1452" s="1"/>
      <c r="C1452" s="58"/>
      <c r="D1452" s="61"/>
      <c r="E1452" s="61"/>
      <c r="F1452" s="61"/>
      <c r="G1452" s="61"/>
      <c r="H1452" s="1"/>
      <c r="I1452" s="1"/>
      <c r="J1452" s="1"/>
    </row>
    <row r="1453" spans="1:10" ht="14.25" customHeight="1" x14ac:dyDescent="0.25">
      <c r="A1453" s="59"/>
      <c r="B1453" s="1"/>
      <c r="C1453" s="58"/>
      <c r="D1453" s="61"/>
      <c r="E1453" s="61"/>
      <c r="F1453" s="61"/>
      <c r="G1453" s="61"/>
      <c r="H1453" s="1"/>
      <c r="I1453" s="1"/>
      <c r="J1453" s="1"/>
    </row>
    <row r="1454" spans="1:10" ht="14.25" customHeight="1" x14ac:dyDescent="0.25">
      <c r="A1454" s="59"/>
      <c r="B1454" s="1"/>
      <c r="C1454" s="58"/>
      <c r="D1454" s="61"/>
      <c r="E1454" s="61"/>
      <c r="F1454" s="61"/>
      <c r="G1454" s="61"/>
      <c r="H1454" s="1"/>
      <c r="I1454" s="1"/>
      <c r="J1454" s="1"/>
    </row>
    <row r="1455" spans="1:10" ht="14.25" customHeight="1" x14ac:dyDescent="0.25">
      <c r="A1455" s="59"/>
      <c r="B1455" s="1"/>
      <c r="C1455" s="58"/>
      <c r="D1455" s="61"/>
      <c r="E1455" s="61"/>
      <c r="F1455" s="61"/>
      <c r="G1455" s="61"/>
      <c r="H1455" s="1"/>
      <c r="I1455" s="1"/>
      <c r="J1455" s="1"/>
    </row>
    <row r="1456" spans="1:10" ht="14.25" customHeight="1" x14ac:dyDescent="0.25">
      <c r="A1456" s="59"/>
      <c r="B1456" s="1"/>
      <c r="C1456" s="58"/>
      <c r="D1456" s="61"/>
      <c r="E1456" s="61"/>
      <c r="F1456" s="61"/>
      <c r="G1456" s="61"/>
      <c r="H1456" s="1"/>
      <c r="I1456" s="1"/>
      <c r="J1456" s="1"/>
    </row>
    <row r="1457" spans="1:10" ht="14.25" customHeight="1" x14ac:dyDescent="0.25">
      <c r="A1457" s="59"/>
      <c r="B1457" s="1"/>
      <c r="C1457" s="58"/>
      <c r="D1457" s="61"/>
      <c r="E1457" s="61"/>
      <c r="F1457" s="61"/>
      <c r="G1457" s="61"/>
      <c r="H1457" s="1"/>
      <c r="I1457" s="1"/>
      <c r="J1457" s="1"/>
    </row>
    <row r="1458" spans="1:10" ht="14.25" customHeight="1" x14ac:dyDescent="0.25">
      <c r="A1458" s="59"/>
      <c r="B1458" s="1"/>
      <c r="C1458" s="58"/>
      <c r="D1458" s="61"/>
      <c r="E1458" s="61"/>
      <c r="F1458" s="61"/>
      <c r="G1458" s="61"/>
      <c r="H1458" s="1"/>
      <c r="I1458" s="1"/>
      <c r="J1458" s="1"/>
    </row>
    <row r="1459" spans="1:10" ht="14.25" customHeight="1" x14ac:dyDescent="0.25">
      <c r="A1459" s="59"/>
      <c r="B1459" s="1"/>
      <c r="C1459" s="58"/>
      <c r="D1459" s="61"/>
      <c r="E1459" s="61"/>
      <c r="F1459" s="61"/>
      <c r="G1459" s="61"/>
      <c r="H1459" s="1"/>
      <c r="I1459" s="1"/>
      <c r="J1459" s="1"/>
    </row>
    <row r="1460" spans="1:10" ht="14.25" customHeight="1" x14ac:dyDescent="0.25">
      <c r="A1460" s="59"/>
      <c r="B1460" s="1"/>
      <c r="C1460" s="58"/>
      <c r="D1460" s="61"/>
      <c r="E1460" s="61"/>
      <c r="F1460" s="61"/>
      <c r="G1460" s="61"/>
      <c r="H1460" s="1"/>
      <c r="I1460" s="1"/>
      <c r="J1460" s="1"/>
    </row>
    <row r="1461" spans="1:10" ht="14.25" customHeight="1" x14ac:dyDescent="0.25">
      <c r="A1461" s="59"/>
      <c r="B1461" s="1"/>
      <c r="C1461" s="58"/>
      <c r="D1461" s="61"/>
      <c r="E1461" s="61"/>
      <c r="F1461" s="61"/>
      <c r="G1461" s="61"/>
      <c r="H1461" s="1"/>
      <c r="I1461" s="1"/>
      <c r="J1461" s="1"/>
    </row>
    <row r="1462" spans="1:10" ht="14.25" customHeight="1" x14ac:dyDescent="0.25">
      <c r="A1462" s="59"/>
      <c r="B1462" s="1"/>
      <c r="C1462" s="58"/>
      <c r="D1462" s="61"/>
      <c r="E1462" s="61"/>
      <c r="F1462" s="61"/>
      <c r="G1462" s="61"/>
      <c r="H1462" s="1"/>
      <c r="I1462" s="1"/>
      <c r="J1462" s="1"/>
    </row>
    <row r="1463" spans="1:10" ht="14.25" customHeight="1" x14ac:dyDescent="0.25">
      <c r="A1463" s="59"/>
      <c r="B1463" s="1"/>
      <c r="C1463" s="58"/>
      <c r="D1463" s="61"/>
      <c r="E1463" s="61"/>
      <c r="F1463" s="61"/>
      <c r="G1463" s="61"/>
      <c r="H1463" s="1"/>
      <c r="I1463" s="1"/>
      <c r="J1463" s="1"/>
    </row>
    <row r="1464" spans="1:10" ht="14.25" customHeight="1" x14ac:dyDescent="0.25">
      <c r="A1464" s="59"/>
      <c r="B1464" s="1"/>
      <c r="C1464" s="58"/>
      <c r="D1464" s="61"/>
      <c r="E1464" s="61"/>
      <c r="F1464" s="61"/>
      <c r="G1464" s="61"/>
      <c r="H1464" s="1"/>
      <c r="I1464" s="1"/>
      <c r="J1464" s="1"/>
    </row>
    <row r="1465" spans="1:10" ht="14.25" customHeight="1" x14ac:dyDescent="0.25">
      <c r="A1465" s="59"/>
      <c r="B1465" s="1"/>
      <c r="C1465" s="58"/>
      <c r="D1465" s="61"/>
      <c r="E1465" s="61"/>
      <c r="F1465" s="61"/>
      <c r="G1465" s="61"/>
      <c r="H1465" s="1"/>
      <c r="I1465" s="1"/>
      <c r="J1465" s="1"/>
    </row>
    <row r="1466" spans="1:10" ht="14.25" customHeight="1" x14ac:dyDescent="0.25">
      <c r="A1466" s="59"/>
      <c r="B1466" s="1"/>
      <c r="C1466" s="58"/>
      <c r="D1466" s="61"/>
      <c r="E1466" s="61"/>
      <c r="F1466" s="61"/>
      <c r="G1466" s="61"/>
      <c r="H1466" s="1"/>
      <c r="I1466" s="1"/>
      <c r="J1466" s="1"/>
    </row>
    <row r="1467" spans="1:10" ht="14.25" customHeight="1" x14ac:dyDescent="0.25">
      <c r="A1467" s="59"/>
      <c r="B1467" s="1"/>
      <c r="C1467" s="58"/>
      <c r="D1467" s="61"/>
      <c r="E1467" s="61"/>
      <c r="F1467" s="61"/>
      <c r="G1467" s="61"/>
      <c r="H1467" s="1"/>
      <c r="I1467" s="1"/>
      <c r="J1467" s="1"/>
    </row>
    <row r="1468" spans="1:10" ht="14.25" customHeight="1" x14ac:dyDescent="0.25">
      <c r="A1468" s="59"/>
      <c r="B1468" s="1"/>
      <c r="C1468" s="58"/>
      <c r="D1468" s="61"/>
      <c r="E1468" s="61"/>
      <c r="F1468" s="61"/>
      <c r="G1468" s="61"/>
      <c r="H1468" s="1"/>
      <c r="I1468" s="1"/>
      <c r="J1468" s="1"/>
    </row>
    <row r="1469" spans="1:10" ht="14.25" customHeight="1" x14ac:dyDescent="0.25">
      <c r="A1469" s="59"/>
      <c r="B1469" s="1"/>
      <c r="C1469" s="58"/>
      <c r="D1469" s="61"/>
      <c r="E1469" s="61"/>
      <c r="F1469" s="61"/>
      <c r="G1469" s="61"/>
      <c r="H1469" s="1"/>
      <c r="I1469" s="1"/>
      <c r="J1469" s="1"/>
    </row>
    <row r="1470" spans="1:10" ht="14.25" customHeight="1" x14ac:dyDescent="0.25">
      <c r="A1470" s="59"/>
      <c r="B1470" s="1"/>
      <c r="C1470" s="58"/>
      <c r="D1470" s="61"/>
      <c r="E1470" s="61"/>
      <c r="F1470" s="61"/>
      <c r="G1470" s="61"/>
      <c r="H1470" s="1"/>
      <c r="I1470" s="1"/>
      <c r="J1470" s="1"/>
    </row>
    <row r="1471" spans="1:10" ht="14.25" customHeight="1" x14ac:dyDescent="0.25">
      <c r="A1471" s="59"/>
      <c r="B1471" s="1"/>
      <c r="C1471" s="58"/>
      <c r="D1471" s="61"/>
      <c r="E1471" s="61"/>
      <c r="F1471" s="61"/>
      <c r="G1471" s="61"/>
      <c r="H1471" s="1"/>
      <c r="I1471" s="1"/>
      <c r="J1471" s="1"/>
    </row>
    <row r="1472" spans="1:10" ht="14.25" customHeight="1" x14ac:dyDescent="0.25">
      <c r="A1472" s="59"/>
      <c r="B1472" s="1"/>
      <c r="C1472" s="58"/>
      <c r="D1472" s="61"/>
      <c r="E1472" s="61"/>
      <c r="F1472" s="61"/>
      <c r="G1472" s="61"/>
      <c r="H1472" s="1"/>
      <c r="I1472" s="1"/>
      <c r="J1472" s="1"/>
    </row>
    <row r="1473" spans="1:10" ht="14.25" customHeight="1" x14ac:dyDescent="0.25">
      <c r="A1473" s="59"/>
      <c r="B1473" s="1"/>
      <c r="C1473" s="58"/>
      <c r="D1473" s="61"/>
      <c r="E1473" s="61"/>
      <c r="F1473" s="61"/>
      <c r="G1473" s="61"/>
      <c r="H1473" s="1"/>
      <c r="I1473" s="1"/>
      <c r="J1473" s="1"/>
    </row>
    <row r="1474" spans="1:10" ht="14.25" customHeight="1" x14ac:dyDescent="0.25">
      <c r="A1474" s="59"/>
      <c r="B1474" s="1"/>
      <c r="C1474" s="58"/>
      <c r="D1474" s="61"/>
      <c r="E1474" s="61"/>
      <c r="F1474" s="61"/>
      <c r="G1474" s="61"/>
      <c r="H1474" s="1"/>
      <c r="I1474" s="1"/>
      <c r="J1474" s="1"/>
    </row>
    <row r="1475" spans="1:10" ht="14.25" customHeight="1" x14ac:dyDescent="0.25">
      <c r="A1475" s="59"/>
      <c r="B1475" s="1"/>
      <c r="C1475" s="58"/>
      <c r="D1475" s="61"/>
      <c r="E1475" s="61"/>
      <c r="F1475" s="61"/>
      <c r="G1475" s="61"/>
      <c r="H1475" s="1"/>
      <c r="I1475" s="1"/>
      <c r="J1475" s="1"/>
    </row>
    <row r="1476" spans="1:10" ht="14.25" customHeight="1" x14ac:dyDescent="0.25">
      <c r="A1476" s="59"/>
      <c r="B1476" s="1"/>
      <c r="C1476" s="58"/>
      <c r="D1476" s="61"/>
      <c r="E1476" s="61"/>
      <c r="F1476" s="61"/>
      <c r="G1476" s="61"/>
      <c r="H1476" s="1"/>
      <c r="I1476" s="1"/>
      <c r="J1476" s="1"/>
    </row>
    <row r="1477" spans="1:10" ht="14.25" customHeight="1" x14ac:dyDescent="0.25">
      <c r="A1477" s="59"/>
      <c r="B1477" s="1"/>
      <c r="C1477" s="58"/>
      <c r="D1477" s="61"/>
      <c r="E1477" s="61"/>
      <c r="F1477" s="61"/>
      <c r="G1477" s="61"/>
      <c r="H1477" s="1"/>
      <c r="I1477" s="1"/>
      <c r="J1477" s="1"/>
    </row>
    <row r="1478" spans="1:10" ht="14.25" customHeight="1" x14ac:dyDescent="0.25">
      <c r="A1478" s="59"/>
      <c r="B1478" s="1"/>
      <c r="C1478" s="58"/>
      <c r="D1478" s="61"/>
      <c r="E1478" s="61"/>
      <c r="F1478" s="61"/>
      <c r="G1478" s="61"/>
      <c r="H1478" s="1"/>
      <c r="I1478" s="1"/>
      <c r="J1478" s="1"/>
    </row>
    <row r="1479" spans="1:10" ht="14.25" customHeight="1" x14ac:dyDescent="0.25">
      <c r="A1479" s="59"/>
      <c r="B1479" s="1"/>
      <c r="C1479" s="58"/>
      <c r="D1479" s="61"/>
      <c r="E1479" s="61"/>
      <c r="F1479" s="61"/>
      <c r="G1479" s="61"/>
      <c r="H1479" s="1"/>
      <c r="I1479" s="1"/>
      <c r="J1479" s="1"/>
    </row>
    <row r="1480" spans="1:10" ht="14.25" customHeight="1" x14ac:dyDescent="0.25">
      <c r="A1480" s="59"/>
      <c r="B1480" s="1"/>
      <c r="C1480" s="58"/>
      <c r="D1480" s="61"/>
      <c r="E1480" s="61"/>
      <c r="F1480" s="61"/>
      <c r="G1480" s="61"/>
      <c r="H1480" s="1"/>
      <c r="I1480" s="1"/>
      <c r="J1480" s="1"/>
    </row>
    <row r="1481" spans="1:10" ht="14.25" customHeight="1" x14ac:dyDescent="0.25">
      <c r="A1481" s="59"/>
      <c r="B1481" s="1"/>
      <c r="C1481" s="58"/>
      <c r="D1481" s="61"/>
      <c r="E1481" s="61"/>
      <c r="F1481" s="61"/>
      <c r="G1481" s="61"/>
      <c r="H1481" s="1"/>
      <c r="I1481" s="1"/>
      <c r="J1481" s="1"/>
    </row>
    <row r="1482" spans="1:10" ht="14.25" customHeight="1" x14ac:dyDescent="0.25">
      <c r="A1482" s="59"/>
      <c r="B1482" s="1"/>
      <c r="C1482" s="58"/>
      <c r="D1482" s="61"/>
      <c r="E1482" s="61"/>
      <c r="F1482" s="61"/>
      <c r="G1482" s="61"/>
      <c r="H1482" s="1"/>
      <c r="I1482" s="1"/>
      <c r="J1482" s="1"/>
    </row>
    <row r="1483" spans="1:10" ht="14.25" customHeight="1" x14ac:dyDescent="0.25">
      <c r="A1483" s="59"/>
      <c r="B1483" s="1"/>
      <c r="C1483" s="58"/>
      <c r="D1483" s="61"/>
      <c r="E1483" s="61"/>
      <c r="F1483" s="61"/>
      <c r="G1483" s="61"/>
      <c r="H1483" s="1"/>
      <c r="I1483" s="1"/>
      <c r="J1483" s="1"/>
    </row>
    <row r="1484" spans="1:10" ht="14.25" customHeight="1" x14ac:dyDescent="0.25">
      <c r="A1484" s="59"/>
      <c r="B1484" s="1"/>
      <c r="C1484" s="58"/>
      <c r="D1484" s="61"/>
      <c r="E1484" s="61"/>
      <c r="F1484" s="61"/>
      <c r="G1484" s="61"/>
      <c r="H1484" s="1"/>
      <c r="I1484" s="1"/>
      <c r="J1484" s="1"/>
    </row>
    <row r="1485" spans="1:10" ht="14.25" customHeight="1" x14ac:dyDescent="0.25">
      <c r="A1485" s="59"/>
      <c r="B1485" s="1"/>
      <c r="C1485" s="58"/>
      <c r="D1485" s="61"/>
      <c r="E1485" s="61"/>
      <c r="F1485" s="61"/>
      <c r="G1485" s="61"/>
      <c r="H1485" s="1"/>
      <c r="I1485" s="1"/>
      <c r="J1485" s="1"/>
    </row>
    <row r="1486" spans="1:10" ht="14.25" customHeight="1" x14ac:dyDescent="0.25">
      <c r="A1486" s="59"/>
      <c r="B1486" s="1"/>
      <c r="C1486" s="58"/>
      <c r="D1486" s="61"/>
      <c r="E1486" s="61"/>
      <c r="F1486" s="61"/>
      <c r="G1486" s="61"/>
      <c r="H1486" s="1"/>
      <c r="I1486" s="1"/>
      <c r="J1486" s="1"/>
    </row>
    <row r="1487" spans="1:10" ht="14.25" customHeight="1" x14ac:dyDescent="0.25">
      <c r="A1487" s="59"/>
      <c r="B1487" s="1"/>
      <c r="C1487" s="58"/>
      <c r="D1487" s="61"/>
      <c r="E1487" s="61"/>
      <c r="F1487" s="61"/>
      <c r="G1487" s="61"/>
      <c r="H1487" s="1"/>
      <c r="I1487" s="1"/>
      <c r="J1487" s="1"/>
    </row>
    <row r="1488" spans="1:10" ht="14.25" customHeight="1" x14ac:dyDescent="0.25">
      <c r="A1488" s="59"/>
      <c r="B1488" s="1"/>
      <c r="C1488" s="58"/>
      <c r="D1488" s="61"/>
      <c r="E1488" s="61"/>
      <c r="F1488" s="61"/>
      <c r="G1488" s="61"/>
      <c r="H1488" s="1"/>
      <c r="I1488" s="1"/>
      <c r="J1488" s="1"/>
    </row>
    <row r="1489" spans="1:10" ht="14.25" customHeight="1" x14ac:dyDescent="0.25">
      <c r="A1489" s="59"/>
      <c r="B1489" s="1"/>
      <c r="C1489" s="58"/>
      <c r="D1489" s="61"/>
      <c r="E1489" s="61"/>
      <c r="F1489" s="61"/>
      <c r="G1489" s="61"/>
      <c r="H1489" s="1"/>
      <c r="I1489" s="1"/>
      <c r="J1489" s="1"/>
    </row>
    <row r="1490" spans="1:10" ht="14.25" customHeight="1" x14ac:dyDescent="0.25">
      <c r="A1490" s="59"/>
      <c r="B1490" s="1"/>
      <c r="C1490" s="58"/>
      <c r="D1490" s="61"/>
      <c r="E1490" s="61"/>
      <c r="F1490" s="61"/>
      <c r="G1490" s="61"/>
      <c r="H1490" s="1"/>
      <c r="I1490" s="1"/>
      <c r="J1490" s="1"/>
    </row>
    <row r="1491" spans="1:10" ht="14.25" customHeight="1" x14ac:dyDescent="0.25">
      <c r="A1491" s="59"/>
      <c r="B1491" s="1"/>
      <c r="C1491" s="58"/>
      <c r="D1491" s="61"/>
      <c r="E1491" s="61"/>
      <c r="F1491" s="61"/>
      <c r="G1491" s="61"/>
      <c r="H1491" s="1"/>
      <c r="I1491" s="1"/>
      <c r="J1491" s="1"/>
    </row>
    <row r="1492" spans="1:10" ht="14.25" customHeight="1" x14ac:dyDescent="0.25">
      <c r="A1492" s="59"/>
      <c r="B1492" s="1"/>
      <c r="C1492" s="58"/>
      <c r="D1492" s="61"/>
      <c r="E1492" s="61"/>
      <c r="F1492" s="61"/>
      <c r="G1492" s="61"/>
      <c r="H1492" s="1"/>
      <c r="I1492" s="1"/>
      <c r="J1492" s="1"/>
    </row>
    <row r="1493" spans="1:10" ht="14.25" customHeight="1" x14ac:dyDescent="0.25">
      <c r="A1493" s="59"/>
      <c r="B1493" s="1"/>
      <c r="C1493" s="58"/>
      <c r="D1493" s="61"/>
      <c r="E1493" s="61"/>
      <c r="F1493" s="61"/>
      <c r="G1493" s="61"/>
      <c r="H1493" s="1"/>
      <c r="I1493" s="1"/>
      <c r="J1493" s="1"/>
    </row>
    <row r="1494" spans="1:10" ht="14.25" customHeight="1" x14ac:dyDescent="0.25">
      <c r="A1494" s="59"/>
      <c r="B1494" s="1"/>
      <c r="C1494" s="58"/>
      <c r="D1494" s="61"/>
      <c r="E1494" s="61"/>
      <c r="F1494" s="61"/>
      <c r="G1494" s="61"/>
      <c r="H1494" s="1"/>
      <c r="I1494" s="1"/>
      <c r="J1494" s="1"/>
    </row>
    <row r="1495" spans="1:10" ht="14.25" customHeight="1" x14ac:dyDescent="0.25">
      <c r="A1495" s="59"/>
      <c r="B1495" s="1"/>
      <c r="C1495" s="58"/>
      <c r="D1495" s="61"/>
      <c r="E1495" s="61"/>
      <c r="F1495" s="61"/>
      <c r="G1495" s="61"/>
      <c r="H1495" s="1"/>
      <c r="I1495" s="1"/>
      <c r="J1495" s="1"/>
    </row>
    <row r="1496" spans="1:10" ht="14.25" customHeight="1" x14ac:dyDescent="0.25">
      <c r="A1496" s="59"/>
      <c r="B1496" s="1"/>
      <c r="C1496" s="58"/>
      <c r="D1496" s="61"/>
      <c r="E1496" s="61"/>
      <c r="F1496" s="61"/>
      <c r="G1496" s="61"/>
      <c r="H1496" s="1"/>
      <c r="I1496" s="1"/>
      <c r="J1496" s="1"/>
    </row>
    <row r="1497" spans="1:10" ht="14.25" customHeight="1" x14ac:dyDescent="0.25">
      <c r="A1497" s="59"/>
      <c r="B1497" s="1"/>
      <c r="C1497" s="58"/>
      <c r="D1497" s="61"/>
      <c r="E1497" s="61"/>
      <c r="F1497" s="61"/>
      <c r="G1497" s="61"/>
      <c r="H1497" s="1"/>
      <c r="I1497" s="1"/>
      <c r="J1497" s="1"/>
    </row>
    <row r="1498" spans="1:10" ht="14.25" customHeight="1" x14ac:dyDescent="0.25">
      <c r="A1498" s="59"/>
      <c r="B1498" s="1"/>
      <c r="C1498" s="58"/>
      <c r="D1498" s="61"/>
      <c r="E1498" s="61"/>
      <c r="F1498" s="61"/>
      <c r="G1498" s="61"/>
      <c r="H1498" s="1"/>
      <c r="I1498" s="1"/>
      <c r="J1498" s="1"/>
    </row>
    <row r="1499" spans="1:10" ht="14.25" customHeight="1" x14ac:dyDescent="0.25">
      <c r="A1499" s="59"/>
      <c r="B1499" s="1"/>
      <c r="C1499" s="58"/>
      <c r="D1499" s="61"/>
      <c r="E1499" s="61"/>
      <c r="F1499" s="61"/>
      <c r="G1499" s="61"/>
      <c r="H1499" s="1"/>
      <c r="I1499" s="1"/>
      <c r="J1499" s="1"/>
    </row>
    <row r="1500" spans="1:10" ht="14.25" customHeight="1" x14ac:dyDescent="0.25">
      <c r="A1500" s="59"/>
      <c r="B1500" s="1"/>
      <c r="C1500" s="58"/>
      <c r="D1500" s="61"/>
      <c r="E1500" s="61"/>
      <c r="F1500" s="61"/>
      <c r="G1500" s="61"/>
      <c r="H1500" s="1"/>
      <c r="I1500" s="1"/>
      <c r="J1500" s="1"/>
    </row>
    <row r="1501" spans="1:10" ht="14.25" customHeight="1" x14ac:dyDescent="0.25">
      <c r="A1501" s="59"/>
      <c r="B1501" s="1"/>
      <c r="C1501" s="58"/>
      <c r="D1501" s="61"/>
      <c r="E1501" s="61"/>
      <c r="F1501" s="61"/>
      <c r="G1501" s="61"/>
      <c r="H1501" s="1"/>
      <c r="I1501" s="1"/>
      <c r="J1501" s="1"/>
    </row>
    <row r="1502" spans="1:10" ht="14.25" customHeight="1" x14ac:dyDescent="0.25">
      <c r="A1502" s="59"/>
      <c r="B1502" s="1"/>
      <c r="C1502" s="58"/>
      <c r="D1502" s="61"/>
      <c r="E1502" s="61"/>
      <c r="F1502" s="61"/>
      <c r="G1502" s="61"/>
      <c r="H1502" s="1"/>
      <c r="I1502" s="1"/>
      <c r="J1502" s="1"/>
    </row>
    <row r="1503" spans="1:10" ht="14.25" customHeight="1" x14ac:dyDescent="0.25">
      <c r="A1503" s="59"/>
      <c r="B1503" s="1"/>
      <c r="C1503" s="58"/>
      <c r="D1503" s="61"/>
      <c r="E1503" s="61"/>
      <c r="F1503" s="61"/>
      <c r="G1503" s="61"/>
      <c r="H1503" s="1"/>
      <c r="I1503" s="1"/>
      <c r="J1503" s="1"/>
    </row>
    <row r="1504" spans="1:10" ht="14.25" customHeight="1" x14ac:dyDescent="0.25">
      <c r="A1504" s="59"/>
      <c r="B1504" s="1"/>
      <c r="C1504" s="58"/>
      <c r="D1504" s="61"/>
      <c r="E1504" s="61"/>
      <c r="F1504" s="61"/>
      <c r="G1504" s="61"/>
      <c r="H1504" s="1"/>
      <c r="I1504" s="1"/>
      <c r="J1504" s="1"/>
    </row>
    <row r="1505" spans="1:10" ht="14.25" customHeight="1" x14ac:dyDescent="0.25">
      <c r="A1505" s="59"/>
      <c r="B1505" s="1"/>
      <c r="C1505" s="58"/>
      <c r="D1505" s="61"/>
      <c r="E1505" s="61"/>
      <c r="F1505" s="61"/>
      <c r="G1505" s="61"/>
      <c r="H1505" s="1"/>
      <c r="I1505" s="1"/>
      <c r="J1505" s="1"/>
    </row>
    <row r="1506" spans="1:10" ht="14.25" customHeight="1" x14ac:dyDescent="0.25">
      <c r="A1506" s="59"/>
      <c r="B1506" s="1"/>
      <c r="C1506" s="58"/>
      <c r="D1506" s="61"/>
      <c r="E1506" s="61"/>
      <c r="F1506" s="61"/>
      <c r="G1506" s="61"/>
      <c r="H1506" s="1"/>
      <c r="I1506" s="1"/>
      <c r="J1506" s="1"/>
    </row>
    <row r="1507" spans="1:10" ht="14.25" customHeight="1" x14ac:dyDescent="0.25">
      <c r="A1507" s="59"/>
      <c r="B1507" s="1"/>
      <c r="C1507" s="58"/>
      <c r="D1507" s="61"/>
      <c r="E1507" s="61"/>
      <c r="F1507" s="61"/>
      <c r="G1507" s="61"/>
      <c r="H1507" s="1"/>
      <c r="I1507" s="1"/>
      <c r="J1507" s="1"/>
    </row>
    <row r="1508" spans="1:10" ht="14.25" customHeight="1" x14ac:dyDescent="0.25">
      <c r="A1508" s="59"/>
      <c r="B1508" s="1"/>
      <c r="C1508" s="58"/>
      <c r="D1508" s="61"/>
      <c r="E1508" s="61"/>
      <c r="F1508" s="61"/>
      <c r="G1508" s="61"/>
      <c r="H1508" s="1"/>
      <c r="I1508" s="1"/>
      <c r="J1508" s="1"/>
    </row>
    <row r="1509" spans="1:10" ht="14.25" customHeight="1" x14ac:dyDescent="0.25">
      <c r="A1509" s="59"/>
      <c r="B1509" s="1"/>
      <c r="C1509" s="58"/>
      <c r="D1509" s="61"/>
      <c r="E1509" s="61"/>
      <c r="F1509" s="61"/>
      <c r="G1509" s="61"/>
      <c r="H1509" s="1"/>
      <c r="I1509" s="1"/>
      <c r="J1509" s="1"/>
    </row>
    <row r="1510" spans="1:10" ht="14.25" customHeight="1" x14ac:dyDescent="0.25">
      <c r="A1510" s="59"/>
      <c r="B1510" s="1"/>
      <c r="C1510" s="58"/>
      <c r="D1510" s="61"/>
      <c r="E1510" s="61"/>
      <c r="F1510" s="61"/>
      <c r="G1510" s="61"/>
      <c r="H1510" s="1"/>
      <c r="I1510" s="1"/>
      <c r="J1510" s="1"/>
    </row>
    <row r="1511" spans="1:10" ht="14.25" customHeight="1" x14ac:dyDescent="0.25">
      <c r="A1511" s="59"/>
      <c r="B1511" s="1"/>
      <c r="C1511" s="58"/>
      <c r="D1511" s="61"/>
      <c r="E1511" s="61"/>
      <c r="F1511" s="61"/>
      <c r="G1511" s="61"/>
      <c r="H1511" s="1"/>
      <c r="I1511" s="1"/>
      <c r="J1511" s="1"/>
    </row>
    <row r="1512" spans="1:10" ht="14.25" customHeight="1" x14ac:dyDescent="0.25">
      <c r="A1512" s="59"/>
      <c r="B1512" s="1"/>
      <c r="C1512" s="58"/>
      <c r="D1512" s="61"/>
      <c r="E1512" s="61"/>
      <c r="F1512" s="61"/>
      <c r="G1512" s="61"/>
      <c r="H1512" s="1"/>
      <c r="I1512" s="1"/>
      <c r="J1512" s="1"/>
    </row>
    <row r="1513" spans="1:10" ht="14.25" customHeight="1" x14ac:dyDescent="0.25">
      <c r="A1513" s="59"/>
      <c r="B1513" s="1"/>
      <c r="C1513" s="58"/>
      <c r="D1513" s="61"/>
      <c r="E1513" s="61"/>
      <c r="F1513" s="61"/>
      <c r="G1513" s="61"/>
      <c r="H1513" s="1"/>
      <c r="I1513" s="1"/>
      <c r="J1513" s="1"/>
    </row>
    <row r="1514" spans="1:10" ht="14.25" customHeight="1" x14ac:dyDescent="0.25">
      <c r="A1514" s="59"/>
      <c r="B1514" s="1"/>
      <c r="C1514" s="58"/>
      <c r="D1514" s="61"/>
      <c r="E1514" s="61"/>
      <c r="F1514" s="61"/>
      <c r="G1514" s="61"/>
      <c r="H1514" s="1"/>
      <c r="I1514" s="1"/>
      <c r="J1514" s="1"/>
    </row>
    <row r="1515" spans="1:10" ht="14.25" customHeight="1" x14ac:dyDescent="0.25">
      <c r="A1515" s="59"/>
      <c r="B1515" s="1"/>
      <c r="C1515" s="58"/>
      <c r="D1515" s="61"/>
      <c r="E1515" s="61"/>
      <c r="F1515" s="61"/>
      <c r="G1515" s="61"/>
      <c r="H1515" s="1"/>
      <c r="I1515" s="1"/>
      <c r="J1515" s="1"/>
    </row>
    <row r="1516" spans="1:10" ht="14.25" customHeight="1" x14ac:dyDescent="0.25">
      <c r="A1516" s="59"/>
      <c r="B1516" s="1"/>
      <c r="C1516" s="58"/>
      <c r="D1516" s="61"/>
      <c r="E1516" s="61"/>
      <c r="F1516" s="61"/>
      <c r="G1516" s="61"/>
      <c r="H1516" s="1"/>
      <c r="I1516" s="1"/>
      <c r="J1516" s="1"/>
    </row>
    <row r="1517" spans="1:10" ht="14.25" customHeight="1" x14ac:dyDescent="0.25">
      <c r="A1517" s="59"/>
      <c r="B1517" s="1"/>
      <c r="C1517" s="58"/>
      <c r="D1517" s="61"/>
      <c r="E1517" s="61"/>
      <c r="F1517" s="61"/>
      <c r="G1517" s="61"/>
      <c r="H1517" s="1"/>
      <c r="I1517" s="1"/>
      <c r="J1517" s="1"/>
    </row>
    <row r="1518" spans="1:10" ht="14.25" customHeight="1" x14ac:dyDescent="0.25">
      <c r="A1518" s="59"/>
      <c r="B1518" s="1"/>
      <c r="C1518" s="58"/>
      <c r="D1518" s="61"/>
      <c r="E1518" s="61"/>
      <c r="F1518" s="61"/>
      <c r="G1518" s="61"/>
      <c r="H1518" s="1"/>
      <c r="I1518" s="1"/>
      <c r="J1518" s="1"/>
    </row>
    <row r="1519" spans="1:10" ht="14.25" customHeight="1" x14ac:dyDescent="0.25">
      <c r="A1519" s="59"/>
      <c r="B1519" s="1"/>
      <c r="C1519" s="58"/>
      <c r="D1519" s="61"/>
      <c r="E1519" s="61"/>
      <c r="F1519" s="61"/>
      <c r="G1519" s="61"/>
      <c r="H1519" s="1"/>
      <c r="I1519" s="1"/>
      <c r="J1519" s="1"/>
    </row>
    <row r="1520" spans="1:10" ht="14.25" customHeight="1" x14ac:dyDescent="0.25">
      <c r="A1520" s="59"/>
      <c r="B1520" s="1"/>
      <c r="C1520" s="58"/>
      <c r="D1520" s="61"/>
      <c r="E1520" s="61"/>
      <c r="F1520" s="61"/>
      <c r="G1520" s="61"/>
      <c r="H1520" s="1"/>
      <c r="I1520" s="1"/>
      <c r="J1520" s="1"/>
    </row>
    <row r="1521" spans="1:10" ht="14.25" customHeight="1" x14ac:dyDescent="0.25">
      <c r="A1521" s="59"/>
      <c r="B1521" s="1"/>
      <c r="C1521" s="58"/>
      <c r="D1521" s="61"/>
      <c r="E1521" s="61"/>
      <c r="F1521" s="61"/>
      <c r="G1521" s="61"/>
      <c r="H1521" s="1"/>
      <c r="I1521" s="1"/>
      <c r="J1521" s="1"/>
    </row>
    <row r="1522" spans="1:10" ht="14.25" customHeight="1" x14ac:dyDescent="0.25">
      <c r="A1522" s="59"/>
      <c r="B1522" s="1"/>
      <c r="C1522" s="58"/>
      <c r="D1522" s="61"/>
      <c r="E1522" s="61"/>
      <c r="F1522" s="61"/>
      <c r="G1522" s="61"/>
      <c r="H1522" s="1"/>
      <c r="I1522" s="1"/>
      <c r="J1522" s="1"/>
    </row>
    <row r="1523" spans="1:10" ht="14.25" customHeight="1" x14ac:dyDescent="0.25">
      <c r="A1523" s="59"/>
      <c r="B1523" s="1"/>
      <c r="C1523" s="58"/>
      <c r="D1523" s="61"/>
      <c r="E1523" s="61"/>
      <c r="F1523" s="61"/>
      <c r="G1523" s="61"/>
      <c r="H1523" s="1"/>
      <c r="I1523" s="1"/>
      <c r="J1523" s="1"/>
    </row>
    <row r="1524" spans="1:10" ht="14.25" customHeight="1" x14ac:dyDescent="0.25">
      <c r="A1524" s="59"/>
      <c r="B1524" s="1"/>
      <c r="C1524" s="58"/>
      <c r="D1524" s="61"/>
      <c r="E1524" s="61"/>
      <c r="F1524" s="61"/>
      <c r="G1524" s="61"/>
      <c r="H1524" s="1"/>
      <c r="I1524" s="1"/>
      <c r="J1524" s="1"/>
    </row>
    <row r="1525" spans="1:10" ht="14.25" customHeight="1" x14ac:dyDescent="0.25">
      <c r="A1525" s="59"/>
      <c r="B1525" s="1"/>
      <c r="C1525" s="58"/>
      <c r="D1525" s="61"/>
      <c r="E1525" s="61"/>
      <c r="F1525" s="61"/>
      <c r="G1525" s="61"/>
      <c r="H1525" s="1"/>
      <c r="I1525" s="1"/>
      <c r="J1525" s="1"/>
    </row>
    <row r="1526" spans="1:10" ht="14.25" customHeight="1" x14ac:dyDescent="0.25">
      <c r="A1526" s="59"/>
      <c r="B1526" s="1"/>
      <c r="C1526" s="58"/>
      <c r="D1526" s="61"/>
      <c r="E1526" s="61"/>
      <c r="F1526" s="61"/>
      <c r="G1526" s="61"/>
      <c r="H1526" s="1"/>
      <c r="I1526" s="1"/>
      <c r="J1526" s="1"/>
    </row>
    <row r="1527" spans="1:10" ht="14.25" customHeight="1" x14ac:dyDescent="0.25">
      <c r="A1527" s="59"/>
      <c r="B1527" s="1"/>
      <c r="C1527" s="58"/>
      <c r="D1527" s="61"/>
      <c r="E1527" s="61"/>
      <c r="F1527" s="61"/>
      <c r="G1527" s="61"/>
      <c r="H1527" s="1"/>
      <c r="I1527" s="1"/>
      <c r="J1527" s="1"/>
    </row>
    <row r="1528" spans="1:10" ht="14.25" customHeight="1" x14ac:dyDescent="0.25">
      <c r="A1528" s="59"/>
      <c r="B1528" s="1"/>
      <c r="C1528" s="58"/>
      <c r="D1528" s="61"/>
      <c r="E1528" s="61"/>
      <c r="F1528" s="61"/>
      <c r="G1528" s="61"/>
      <c r="H1528" s="1"/>
      <c r="I1528" s="1"/>
      <c r="J1528" s="1"/>
    </row>
    <row r="1529" spans="1:10" ht="14.25" customHeight="1" x14ac:dyDescent="0.25">
      <c r="A1529" s="59"/>
      <c r="B1529" s="1"/>
      <c r="C1529" s="58"/>
      <c r="D1529" s="61"/>
      <c r="E1529" s="61"/>
      <c r="F1529" s="61"/>
      <c r="G1529" s="61"/>
      <c r="H1529" s="1"/>
      <c r="I1529" s="1"/>
      <c r="J1529" s="1"/>
    </row>
    <row r="1530" spans="1:10" ht="14.25" customHeight="1" x14ac:dyDescent="0.25">
      <c r="A1530" s="59"/>
      <c r="B1530" s="1"/>
      <c r="C1530" s="58"/>
      <c r="D1530" s="61"/>
      <c r="E1530" s="61"/>
      <c r="F1530" s="61"/>
      <c r="G1530" s="61"/>
      <c r="H1530" s="1"/>
      <c r="I1530" s="1"/>
      <c r="J1530" s="1"/>
    </row>
    <row r="1531" spans="1:10" ht="14.25" customHeight="1" x14ac:dyDescent="0.25">
      <c r="A1531" s="59"/>
      <c r="B1531" s="1"/>
      <c r="C1531" s="58"/>
      <c r="D1531" s="61"/>
      <c r="E1531" s="61"/>
      <c r="F1531" s="61"/>
      <c r="G1531" s="61"/>
      <c r="H1531" s="1"/>
      <c r="I1531" s="1"/>
      <c r="J1531" s="1"/>
    </row>
    <row r="1532" spans="1:10" ht="14.25" customHeight="1" x14ac:dyDescent="0.25">
      <c r="A1532" s="59"/>
      <c r="B1532" s="1"/>
      <c r="C1532" s="58"/>
      <c r="D1532" s="61"/>
      <c r="E1532" s="61"/>
      <c r="F1532" s="61"/>
      <c r="G1532" s="61"/>
      <c r="H1532" s="1"/>
      <c r="I1532" s="1"/>
      <c r="J1532" s="1"/>
    </row>
    <row r="1533" spans="1:10" ht="14.25" customHeight="1" x14ac:dyDescent="0.25">
      <c r="A1533" s="59"/>
      <c r="B1533" s="1"/>
      <c r="C1533" s="58"/>
      <c r="D1533" s="61"/>
      <c r="E1533" s="61"/>
      <c r="F1533" s="61"/>
      <c r="G1533" s="61"/>
      <c r="H1533" s="1"/>
      <c r="I1533" s="1"/>
      <c r="J1533" s="1"/>
    </row>
    <row r="1534" spans="1:10" ht="14.25" customHeight="1" x14ac:dyDescent="0.25">
      <c r="A1534" s="59"/>
      <c r="B1534" s="1"/>
      <c r="C1534" s="58"/>
      <c r="D1534" s="61"/>
      <c r="E1534" s="61"/>
      <c r="F1534" s="61"/>
      <c r="G1534" s="61"/>
      <c r="H1534" s="1"/>
      <c r="I1534" s="1"/>
      <c r="J1534" s="1"/>
    </row>
    <row r="1535" spans="1:10" ht="14.25" customHeight="1" x14ac:dyDescent="0.25">
      <c r="A1535" s="59"/>
      <c r="B1535" s="1"/>
      <c r="C1535" s="58"/>
      <c r="D1535" s="61"/>
      <c r="E1535" s="61"/>
      <c r="F1535" s="61"/>
      <c r="G1535" s="61"/>
      <c r="H1535" s="1"/>
      <c r="I1535" s="1"/>
      <c r="J1535" s="1"/>
    </row>
    <row r="1536" spans="1:10" ht="14.25" customHeight="1" x14ac:dyDescent="0.25">
      <c r="A1536" s="59"/>
      <c r="B1536" s="1"/>
      <c r="C1536" s="58"/>
      <c r="D1536" s="61"/>
      <c r="E1536" s="61"/>
      <c r="F1536" s="61"/>
      <c r="G1536" s="61"/>
      <c r="H1536" s="1"/>
      <c r="I1536" s="1"/>
      <c r="J1536" s="1"/>
    </row>
    <row r="1537" spans="1:10" ht="14.25" customHeight="1" x14ac:dyDescent="0.25">
      <c r="A1537" s="59"/>
      <c r="B1537" s="1"/>
      <c r="C1537" s="58"/>
      <c r="D1537" s="61"/>
      <c r="E1537" s="61"/>
      <c r="F1537" s="61"/>
      <c r="G1537" s="61"/>
      <c r="H1537" s="1"/>
      <c r="I1537" s="1"/>
      <c r="J1537" s="1"/>
    </row>
    <row r="1538" spans="1:10" ht="14.25" customHeight="1" x14ac:dyDescent="0.25">
      <c r="A1538" s="59"/>
      <c r="B1538" s="1"/>
      <c r="C1538" s="58"/>
      <c r="D1538" s="61"/>
      <c r="E1538" s="61"/>
      <c r="F1538" s="61"/>
      <c r="G1538" s="61"/>
      <c r="H1538" s="1"/>
      <c r="I1538" s="1"/>
      <c r="J1538" s="1"/>
    </row>
    <row r="1539" spans="1:10" ht="14.25" customHeight="1" x14ac:dyDescent="0.25">
      <c r="A1539" s="59"/>
      <c r="B1539" s="1"/>
      <c r="C1539" s="58"/>
      <c r="D1539" s="61"/>
      <c r="E1539" s="61"/>
      <c r="F1539" s="61"/>
      <c r="G1539" s="61"/>
      <c r="H1539" s="1"/>
      <c r="I1539" s="1"/>
      <c r="J1539" s="1"/>
    </row>
    <row r="1540" spans="1:10" ht="14.25" customHeight="1" x14ac:dyDescent="0.25">
      <c r="A1540" s="59"/>
      <c r="B1540" s="1"/>
      <c r="C1540" s="58"/>
      <c r="D1540" s="61"/>
      <c r="E1540" s="61"/>
      <c r="F1540" s="61"/>
      <c r="G1540" s="61"/>
      <c r="H1540" s="1"/>
      <c r="I1540" s="1"/>
      <c r="J1540" s="1"/>
    </row>
    <row r="1541" spans="1:10" ht="14.25" customHeight="1" x14ac:dyDescent="0.25">
      <c r="A1541" s="59"/>
      <c r="B1541" s="1"/>
      <c r="C1541" s="58"/>
      <c r="D1541" s="61"/>
      <c r="E1541" s="61"/>
      <c r="F1541" s="61"/>
      <c r="G1541" s="61"/>
      <c r="H1541" s="1"/>
      <c r="I1541" s="1"/>
      <c r="J1541" s="1"/>
    </row>
    <row r="1542" spans="1:10" ht="14.25" customHeight="1" x14ac:dyDescent="0.25">
      <c r="A1542" s="59"/>
      <c r="B1542" s="1"/>
      <c r="C1542" s="58"/>
      <c r="D1542" s="61"/>
      <c r="E1542" s="61"/>
      <c r="F1542" s="61"/>
      <c r="G1542" s="61"/>
      <c r="H1542" s="1"/>
      <c r="I1542" s="1"/>
      <c r="J1542" s="1"/>
    </row>
    <row r="1543" spans="1:10" ht="14.25" customHeight="1" x14ac:dyDescent="0.25">
      <c r="A1543" s="59"/>
      <c r="B1543" s="1"/>
      <c r="C1543" s="58"/>
      <c r="D1543" s="61"/>
      <c r="E1543" s="61"/>
      <c r="F1543" s="61"/>
      <c r="G1543" s="61"/>
      <c r="H1543" s="1"/>
      <c r="I1543" s="1"/>
      <c r="J1543" s="1"/>
    </row>
    <row r="1544" spans="1:10" ht="14.25" customHeight="1" x14ac:dyDescent="0.25">
      <c r="A1544" s="59"/>
      <c r="B1544" s="1"/>
      <c r="C1544" s="58"/>
      <c r="D1544" s="61"/>
      <c r="E1544" s="61"/>
      <c r="F1544" s="61"/>
      <c r="G1544" s="61"/>
      <c r="H1544" s="1"/>
      <c r="I1544" s="1"/>
      <c r="J1544" s="1"/>
    </row>
    <row r="1545" spans="1:10" ht="14.25" customHeight="1" x14ac:dyDescent="0.25">
      <c r="A1545" s="59"/>
      <c r="B1545" s="1"/>
      <c r="C1545" s="58"/>
      <c r="D1545" s="61"/>
      <c r="E1545" s="61"/>
      <c r="F1545" s="61"/>
      <c r="G1545" s="61"/>
      <c r="H1545" s="1"/>
      <c r="I1545" s="1"/>
      <c r="J1545" s="1"/>
    </row>
    <row r="1546" spans="1:10" ht="14.25" customHeight="1" x14ac:dyDescent="0.25">
      <c r="A1546" s="59"/>
      <c r="B1546" s="1"/>
      <c r="C1546" s="58"/>
      <c r="D1546" s="61"/>
      <c r="E1546" s="61"/>
      <c r="F1546" s="61"/>
      <c r="G1546" s="61"/>
      <c r="H1546" s="1"/>
      <c r="I1546" s="1"/>
      <c r="J1546" s="1"/>
    </row>
    <row r="1547" spans="1:10" ht="14.25" customHeight="1" x14ac:dyDescent="0.25">
      <c r="A1547" s="59"/>
      <c r="B1547" s="1"/>
      <c r="C1547" s="58"/>
      <c r="D1547" s="61"/>
      <c r="E1547" s="61"/>
      <c r="F1547" s="61"/>
      <c r="G1547" s="61"/>
      <c r="H1547" s="1"/>
      <c r="I1547" s="1"/>
      <c r="J1547" s="1"/>
    </row>
    <row r="1548" spans="1:10" ht="14.25" customHeight="1" x14ac:dyDescent="0.25">
      <c r="A1548" s="59"/>
      <c r="B1548" s="1"/>
      <c r="C1548" s="58"/>
      <c r="D1548" s="61"/>
      <c r="E1548" s="61"/>
      <c r="F1548" s="61"/>
      <c r="G1548" s="61"/>
      <c r="H1548" s="1"/>
      <c r="I1548" s="1"/>
      <c r="J1548" s="1"/>
    </row>
    <row r="1549" spans="1:10" ht="14.25" customHeight="1" x14ac:dyDescent="0.25">
      <c r="A1549" s="59"/>
      <c r="B1549" s="1"/>
      <c r="C1549" s="58"/>
      <c r="D1549" s="61"/>
      <c r="E1549" s="61"/>
      <c r="F1549" s="61"/>
      <c r="G1549" s="61"/>
      <c r="H1549" s="1"/>
      <c r="I1549" s="1"/>
      <c r="J1549" s="1"/>
    </row>
    <row r="1550" spans="1:10" ht="14.25" customHeight="1" x14ac:dyDescent="0.25">
      <c r="A1550" s="59"/>
      <c r="B1550" s="1"/>
      <c r="C1550" s="58"/>
      <c r="D1550" s="61"/>
      <c r="E1550" s="61"/>
      <c r="F1550" s="61"/>
      <c r="G1550" s="61"/>
      <c r="H1550" s="1"/>
      <c r="I1550" s="1"/>
      <c r="J1550" s="1"/>
    </row>
    <row r="1551" spans="1:10" ht="14.25" customHeight="1" x14ac:dyDescent="0.25">
      <c r="A1551" s="59"/>
      <c r="B1551" s="1"/>
      <c r="C1551" s="58"/>
      <c r="D1551" s="61"/>
      <c r="E1551" s="61"/>
      <c r="F1551" s="61"/>
      <c r="G1551" s="61"/>
      <c r="H1551" s="1"/>
      <c r="I1551" s="1"/>
      <c r="J1551" s="1"/>
    </row>
    <row r="1552" spans="1:10" ht="14.25" customHeight="1" x14ac:dyDescent="0.25">
      <c r="A1552" s="59"/>
      <c r="B1552" s="1"/>
      <c r="C1552" s="58"/>
      <c r="D1552" s="61"/>
      <c r="E1552" s="61"/>
      <c r="F1552" s="61"/>
      <c r="G1552" s="61"/>
      <c r="H1552" s="1"/>
      <c r="I1552" s="1"/>
      <c r="J1552" s="1"/>
    </row>
    <row r="1553" spans="1:10" ht="14.25" customHeight="1" x14ac:dyDescent="0.25">
      <c r="A1553" s="59"/>
      <c r="B1553" s="1"/>
      <c r="C1553" s="58"/>
      <c r="D1553" s="61"/>
      <c r="E1553" s="61"/>
      <c r="F1553" s="61"/>
      <c r="G1553" s="61"/>
      <c r="H1553" s="1"/>
      <c r="I1553" s="1"/>
      <c r="J1553" s="1"/>
    </row>
    <row r="1554" spans="1:10" ht="14.25" customHeight="1" x14ac:dyDescent="0.25">
      <c r="A1554" s="59"/>
      <c r="B1554" s="1"/>
      <c r="C1554" s="58"/>
      <c r="D1554" s="61"/>
      <c r="E1554" s="61"/>
      <c r="F1554" s="61"/>
      <c r="G1554" s="61"/>
      <c r="H1554" s="1"/>
      <c r="I1554" s="1"/>
      <c r="J1554" s="1"/>
    </row>
    <row r="1555" spans="1:10" ht="14.25" customHeight="1" x14ac:dyDescent="0.25">
      <c r="A1555" s="59"/>
      <c r="B1555" s="1"/>
      <c r="C1555" s="58"/>
      <c r="D1555" s="61"/>
      <c r="E1555" s="61"/>
      <c r="F1555" s="61"/>
      <c r="G1555" s="61"/>
      <c r="H1555" s="1"/>
      <c r="I1555" s="1"/>
      <c r="J1555" s="1"/>
    </row>
    <row r="1556" spans="1:10" ht="14.25" customHeight="1" x14ac:dyDescent="0.25">
      <c r="A1556" s="59"/>
      <c r="B1556" s="1"/>
      <c r="C1556" s="58"/>
      <c r="D1556" s="61"/>
      <c r="E1556" s="61"/>
      <c r="F1556" s="61"/>
      <c r="G1556" s="61"/>
      <c r="H1556" s="1"/>
      <c r="I1556" s="1"/>
      <c r="J1556" s="1"/>
    </row>
    <row r="1557" spans="1:10" ht="14.25" customHeight="1" x14ac:dyDescent="0.25">
      <c r="A1557" s="59"/>
      <c r="B1557" s="1"/>
      <c r="C1557" s="58"/>
      <c r="D1557" s="61"/>
      <c r="E1557" s="61"/>
      <c r="F1557" s="61"/>
      <c r="G1557" s="61"/>
      <c r="H1557" s="1"/>
      <c r="I1557" s="1"/>
      <c r="J1557" s="1"/>
    </row>
    <row r="1558" spans="1:10" ht="14.25" customHeight="1" x14ac:dyDescent="0.25">
      <c r="A1558" s="59"/>
      <c r="B1558" s="1"/>
      <c r="C1558" s="58"/>
      <c r="D1558" s="61"/>
      <c r="E1558" s="61"/>
      <c r="F1558" s="61"/>
      <c r="G1558" s="61"/>
      <c r="H1558" s="1"/>
      <c r="I1558" s="1"/>
      <c r="J1558" s="1"/>
    </row>
    <row r="1559" spans="1:10" ht="14.25" customHeight="1" x14ac:dyDescent="0.25">
      <c r="A1559" s="59"/>
      <c r="B1559" s="1"/>
      <c r="C1559" s="58"/>
      <c r="D1559" s="61"/>
      <c r="E1559" s="61"/>
      <c r="F1559" s="61"/>
      <c r="G1559" s="61"/>
      <c r="H1559" s="1"/>
      <c r="I1559" s="1"/>
      <c r="J1559" s="1"/>
    </row>
    <row r="1560" spans="1:10" ht="14.25" customHeight="1" x14ac:dyDescent="0.25">
      <c r="A1560" s="59"/>
      <c r="B1560" s="1"/>
      <c r="C1560" s="58"/>
      <c r="D1560" s="61"/>
      <c r="E1560" s="61"/>
      <c r="F1560" s="61"/>
      <c r="G1560" s="61"/>
      <c r="H1560" s="1"/>
      <c r="I1560" s="1"/>
      <c r="J1560" s="1"/>
    </row>
    <row r="1561" spans="1:10" ht="14.25" customHeight="1" x14ac:dyDescent="0.25">
      <c r="A1561" s="59"/>
      <c r="B1561" s="1"/>
      <c r="C1561" s="58"/>
      <c r="D1561" s="61"/>
      <c r="E1561" s="61"/>
      <c r="F1561" s="61"/>
      <c r="G1561" s="61"/>
      <c r="H1561" s="1"/>
      <c r="I1561" s="1"/>
      <c r="J1561" s="1"/>
    </row>
    <row r="1562" spans="1:10" ht="14.25" customHeight="1" x14ac:dyDescent="0.25">
      <c r="A1562" s="59"/>
      <c r="B1562" s="1"/>
      <c r="C1562" s="58"/>
      <c r="D1562" s="61"/>
      <c r="E1562" s="61"/>
      <c r="F1562" s="61"/>
      <c r="G1562" s="61"/>
      <c r="H1562" s="1"/>
      <c r="I1562" s="1"/>
      <c r="J1562" s="1"/>
    </row>
    <row r="1563" spans="1:10" ht="14.25" customHeight="1" x14ac:dyDescent="0.25">
      <c r="A1563" s="59"/>
      <c r="B1563" s="1"/>
      <c r="C1563" s="58"/>
      <c r="D1563" s="61"/>
      <c r="E1563" s="61"/>
      <c r="F1563" s="61"/>
      <c r="G1563" s="61"/>
      <c r="H1563" s="1"/>
      <c r="I1563" s="1"/>
      <c r="J1563" s="1"/>
    </row>
    <row r="1564" spans="1:10" ht="14.25" customHeight="1" x14ac:dyDescent="0.25">
      <c r="A1564" s="59"/>
      <c r="B1564" s="1"/>
      <c r="C1564" s="58"/>
      <c r="D1564" s="61"/>
      <c r="E1564" s="61"/>
      <c r="F1564" s="61"/>
      <c r="G1564" s="61"/>
      <c r="H1564" s="1"/>
      <c r="I1564" s="1"/>
      <c r="J1564" s="1"/>
    </row>
    <row r="1565" spans="1:10" ht="14.25" customHeight="1" x14ac:dyDescent="0.25">
      <c r="A1565" s="59"/>
      <c r="B1565" s="1"/>
      <c r="C1565" s="58"/>
      <c r="D1565" s="61"/>
      <c r="E1565" s="61"/>
      <c r="F1565" s="61"/>
      <c r="G1565" s="61"/>
      <c r="H1565" s="1"/>
      <c r="I1565" s="1"/>
      <c r="J1565" s="1"/>
    </row>
    <row r="1566" spans="1:10" ht="14.25" customHeight="1" x14ac:dyDescent="0.25">
      <c r="A1566" s="59"/>
      <c r="B1566" s="1"/>
      <c r="C1566" s="58"/>
      <c r="D1566" s="61"/>
      <c r="E1566" s="61"/>
      <c r="F1566" s="61"/>
      <c r="G1566" s="61"/>
      <c r="H1566" s="1"/>
      <c r="I1566" s="1"/>
      <c r="J1566" s="1"/>
    </row>
    <row r="1567" spans="1:10" ht="14.25" customHeight="1" x14ac:dyDescent="0.25">
      <c r="A1567" s="59"/>
      <c r="B1567" s="1"/>
      <c r="C1567" s="58"/>
      <c r="D1567" s="61"/>
      <c r="E1567" s="61"/>
      <c r="F1567" s="61"/>
      <c r="G1567" s="61"/>
      <c r="H1567" s="1"/>
      <c r="I1567" s="1"/>
      <c r="J1567" s="1"/>
    </row>
    <row r="1568" spans="1:10" ht="14.25" customHeight="1" x14ac:dyDescent="0.25">
      <c r="A1568" s="59"/>
      <c r="B1568" s="1"/>
      <c r="C1568" s="58"/>
      <c r="D1568" s="61"/>
      <c r="E1568" s="61"/>
      <c r="F1568" s="61"/>
      <c r="G1568" s="61"/>
      <c r="H1568" s="1"/>
      <c r="I1568" s="1"/>
      <c r="J1568" s="1"/>
    </row>
    <row r="1569" spans="1:10" ht="14.25" customHeight="1" x14ac:dyDescent="0.25">
      <c r="A1569" s="59"/>
      <c r="B1569" s="1"/>
      <c r="C1569" s="58"/>
      <c r="D1569" s="61"/>
      <c r="E1569" s="61"/>
      <c r="F1569" s="61"/>
      <c r="G1569" s="61"/>
      <c r="H1569" s="1"/>
      <c r="I1569" s="1"/>
      <c r="J1569" s="1"/>
    </row>
    <row r="1570" spans="1:10" ht="14.25" customHeight="1" x14ac:dyDescent="0.25">
      <c r="A1570" s="59"/>
      <c r="B1570" s="1"/>
      <c r="C1570" s="58"/>
      <c r="D1570" s="61"/>
      <c r="E1570" s="61"/>
      <c r="F1570" s="61"/>
      <c r="G1570" s="61"/>
      <c r="H1570" s="1"/>
      <c r="I1570" s="1"/>
      <c r="J1570" s="1"/>
    </row>
    <row r="1571" spans="1:10" ht="14.25" customHeight="1" x14ac:dyDescent="0.25">
      <c r="A1571" s="59"/>
      <c r="B1571" s="1"/>
      <c r="C1571" s="58"/>
      <c r="D1571" s="61"/>
      <c r="E1571" s="61"/>
      <c r="F1571" s="61"/>
      <c r="G1571" s="61"/>
      <c r="H1571" s="1"/>
      <c r="I1571" s="1"/>
      <c r="J1571" s="1"/>
    </row>
    <row r="1572" spans="1:10" ht="14.25" customHeight="1" x14ac:dyDescent="0.25">
      <c r="A1572" s="59"/>
      <c r="B1572" s="1"/>
      <c r="C1572" s="58"/>
      <c r="D1572" s="61"/>
      <c r="E1572" s="61"/>
      <c r="F1572" s="61"/>
      <c r="G1572" s="61"/>
      <c r="H1572" s="1"/>
      <c r="I1572" s="1"/>
      <c r="J1572" s="1"/>
    </row>
    <row r="1573" spans="1:10" ht="14.25" customHeight="1" x14ac:dyDescent="0.25">
      <c r="A1573" s="59"/>
      <c r="B1573" s="1"/>
      <c r="C1573" s="58"/>
      <c r="D1573" s="61"/>
      <c r="E1573" s="61"/>
      <c r="F1573" s="61"/>
      <c r="G1573" s="61"/>
      <c r="H1573" s="1"/>
      <c r="I1573" s="1"/>
      <c r="J1573" s="1"/>
    </row>
    <row r="1574" spans="1:10" ht="14.25" customHeight="1" x14ac:dyDescent="0.25">
      <c r="A1574" s="59"/>
      <c r="B1574" s="1"/>
      <c r="C1574" s="58"/>
      <c r="D1574" s="61"/>
      <c r="E1574" s="61"/>
      <c r="F1574" s="61"/>
      <c r="G1574" s="61"/>
      <c r="H1574" s="1"/>
      <c r="I1574" s="1"/>
      <c r="J1574" s="1"/>
    </row>
    <row r="1575" spans="1:10" ht="14.25" customHeight="1" x14ac:dyDescent="0.25">
      <c r="A1575" s="59"/>
      <c r="B1575" s="1"/>
      <c r="C1575" s="58"/>
      <c r="D1575" s="61"/>
      <c r="E1575" s="61"/>
      <c r="F1575" s="61"/>
      <c r="G1575" s="61"/>
      <c r="H1575" s="1"/>
      <c r="I1575" s="1"/>
      <c r="J1575" s="1"/>
    </row>
    <row r="1576" spans="1:10" ht="14.25" customHeight="1" x14ac:dyDescent="0.25">
      <c r="A1576" s="59"/>
      <c r="B1576" s="1"/>
      <c r="C1576" s="58"/>
      <c r="D1576" s="61"/>
      <c r="E1576" s="61"/>
      <c r="F1576" s="61"/>
      <c r="G1576" s="61"/>
      <c r="H1576" s="1"/>
      <c r="I1576" s="1"/>
      <c r="J1576" s="1"/>
    </row>
    <row r="1577" spans="1:10" ht="14.25" customHeight="1" x14ac:dyDescent="0.25">
      <c r="A1577" s="59"/>
      <c r="B1577" s="1"/>
      <c r="C1577" s="58"/>
      <c r="D1577" s="61"/>
      <c r="E1577" s="61"/>
      <c r="F1577" s="61"/>
      <c r="G1577" s="61"/>
      <c r="H1577" s="1"/>
      <c r="I1577" s="1"/>
      <c r="J1577" s="1"/>
    </row>
    <row r="1578" spans="1:10" ht="14.25" customHeight="1" x14ac:dyDescent="0.25">
      <c r="A1578" s="59"/>
      <c r="B1578" s="1"/>
      <c r="C1578" s="58"/>
      <c r="D1578" s="61"/>
      <c r="E1578" s="61"/>
      <c r="F1578" s="61"/>
      <c r="G1578" s="61"/>
      <c r="H1578" s="1"/>
      <c r="I1578" s="1"/>
      <c r="J1578" s="1"/>
    </row>
    <row r="1579" spans="1:10" ht="14.25" customHeight="1" x14ac:dyDescent="0.25">
      <c r="A1579" s="59"/>
      <c r="B1579" s="1"/>
      <c r="C1579" s="58"/>
      <c r="D1579" s="61"/>
      <c r="E1579" s="61"/>
      <c r="F1579" s="61"/>
      <c r="G1579" s="61"/>
      <c r="H1579" s="1"/>
      <c r="I1579" s="1"/>
      <c r="J1579" s="1"/>
    </row>
    <row r="1580" spans="1:10" ht="14.25" customHeight="1" x14ac:dyDescent="0.25">
      <c r="A1580" s="59"/>
      <c r="B1580" s="1"/>
      <c r="C1580" s="58"/>
      <c r="D1580" s="61"/>
      <c r="E1580" s="61"/>
      <c r="F1580" s="61"/>
      <c r="G1580" s="61"/>
      <c r="H1580" s="1"/>
      <c r="I1580" s="1"/>
      <c r="J1580" s="1"/>
    </row>
    <row r="1581" spans="1:10" ht="14.25" customHeight="1" x14ac:dyDescent="0.25">
      <c r="A1581" s="59"/>
      <c r="B1581" s="1"/>
      <c r="C1581" s="58"/>
      <c r="D1581" s="61"/>
      <c r="E1581" s="61"/>
      <c r="F1581" s="61"/>
      <c r="G1581" s="61"/>
      <c r="H1581" s="1"/>
      <c r="I1581" s="1"/>
      <c r="J1581" s="1"/>
    </row>
    <row r="1582" spans="1:10" ht="14.25" customHeight="1" x14ac:dyDescent="0.25">
      <c r="A1582" s="59"/>
      <c r="B1582" s="1"/>
      <c r="C1582" s="58"/>
      <c r="D1582" s="61"/>
      <c r="E1582" s="61"/>
      <c r="F1582" s="61"/>
      <c r="G1582" s="61"/>
      <c r="H1582" s="1"/>
      <c r="I1582" s="1"/>
      <c r="J1582" s="1"/>
    </row>
    <row r="1583" spans="1:10" ht="14.25" customHeight="1" x14ac:dyDescent="0.25">
      <c r="A1583" s="59"/>
      <c r="B1583" s="1"/>
      <c r="C1583" s="58"/>
      <c r="D1583" s="61"/>
      <c r="E1583" s="61"/>
      <c r="F1583" s="61"/>
      <c r="G1583" s="61"/>
      <c r="H1583" s="1"/>
      <c r="I1583" s="1"/>
      <c r="J1583" s="1"/>
    </row>
    <row r="1584" spans="1:10" ht="14.25" customHeight="1" x14ac:dyDescent="0.25">
      <c r="A1584" s="59"/>
      <c r="B1584" s="1"/>
      <c r="C1584" s="58"/>
      <c r="D1584" s="61"/>
      <c r="E1584" s="61"/>
      <c r="F1584" s="61"/>
      <c r="G1584" s="61"/>
      <c r="H1584" s="1"/>
      <c r="I1584" s="1"/>
      <c r="J1584" s="1"/>
    </row>
    <row r="1585" spans="1:10" ht="14.25" customHeight="1" x14ac:dyDescent="0.25">
      <c r="A1585" s="59"/>
      <c r="B1585" s="1"/>
      <c r="C1585" s="58"/>
      <c r="D1585" s="61"/>
      <c r="E1585" s="61"/>
      <c r="F1585" s="61"/>
      <c r="G1585" s="61"/>
      <c r="H1585" s="1"/>
      <c r="I1585" s="1"/>
      <c r="J1585" s="1"/>
    </row>
    <row r="1586" spans="1:10" ht="14.25" customHeight="1" x14ac:dyDescent="0.25">
      <c r="A1586" s="59"/>
      <c r="B1586" s="1"/>
      <c r="C1586" s="58"/>
      <c r="D1586" s="61"/>
      <c r="E1586" s="61"/>
      <c r="F1586" s="61"/>
      <c r="G1586" s="61"/>
      <c r="H1586" s="1"/>
      <c r="I1586" s="1"/>
      <c r="J1586" s="1"/>
    </row>
    <row r="1587" spans="1:10" ht="14.25" customHeight="1" x14ac:dyDescent="0.25">
      <c r="A1587" s="59"/>
      <c r="B1587" s="1"/>
      <c r="C1587" s="58"/>
      <c r="D1587" s="61"/>
      <c r="E1587" s="61"/>
      <c r="F1587" s="61"/>
      <c r="G1587" s="61"/>
      <c r="H1587" s="1"/>
      <c r="I1587" s="1"/>
      <c r="J1587" s="1"/>
    </row>
    <row r="1588" spans="1:10" ht="14.25" customHeight="1" x14ac:dyDescent="0.25">
      <c r="A1588" s="59"/>
      <c r="B1588" s="1"/>
      <c r="C1588" s="58"/>
      <c r="D1588" s="61"/>
      <c r="E1588" s="61"/>
      <c r="F1588" s="61"/>
      <c r="G1588" s="61"/>
      <c r="H1588" s="1"/>
      <c r="I1588" s="1"/>
      <c r="J1588" s="1"/>
    </row>
    <row r="1589" spans="1:10" ht="14.25" customHeight="1" x14ac:dyDescent="0.25">
      <c r="A1589" s="59"/>
      <c r="B1589" s="1"/>
      <c r="C1589" s="58"/>
      <c r="D1589" s="61"/>
      <c r="E1589" s="61"/>
      <c r="F1589" s="61"/>
      <c r="G1589" s="61"/>
      <c r="H1589" s="1"/>
      <c r="I1589" s="1"/>
      <c r="J1589" s="1"/>
    </row>
    <row r="1590" spans="1:10" ht="14.25" customHeight="1" x14ac:dyDescent="0.25">
      <c r="A1590" s="59"/>
      <c r="B1590" s="1"/>
      <c r="C1590" s="58"/>
      <c r="D1590" s="61"/>
      <c r="E1590" s="61"/>
      <c r="F1590" s="61"/>
      <c r="G1590" s="61"/>
      <c r="H1590" s="1"/>
      <c r="I1590" s="1"/>
      <c r="J1590" s="1"/>
    </row>
    <row r="1591" spans="1:10" ht="14.25" customHeight="1" x14ac:dyDescent="0.25">
      <c r="A1591" s="59"/>
      <c r="B1591" s="1"/>
      <c r="C1591" s="58"/>
      <c r="D1591" s="61"/>
      <c r="E1591" s="61"/>
      <c r="F1591" s="61"/>
      <c r="G1591" s="61"/>
      <c r="H1591" s="1"/>
      <c r="I1591" s="1"/>
      <c r="J1591" s="1"/>
    </row>
    <row r="1592" spans="1:10" ht="14.25" customHeight="1" x14ac:dyDescent="0.25">
      <c r="A1592" s="59"/>
      <c r="B1592" s="1"/>
      <c r="C1592" s="58"/>
      <c r="D1592" s="61"/>
      <c r="E1592" s="61"/>
      <c r="F1592" s="61"/>
      <c r="G1592" s="61"/>
      <c r="H1592" s="1"/>
      <c r="I1592" s="1"/>
      <c r="J1592" s="1"/>
    </row>
    <row r="1593" spans="1:10" ht="14.25" customHeight="1" x14ac:dyDescent="0.25">
      <c r="A1593" s="59"/>
      <c r="B1593" s="1"/>
      <c r="C1593" s="58"/>
      <c r="D1593" s="61"/>
      <c r="E1593" s="61"/>
      <c r="F1593" s="61"/>
      <c r="G1593" s="61"/>
      <c r="H1593" s="1"/>
      <c r="I1593" s="1"/>
      <c r="J1593" s="1"/>
    </row>
    <row r="1594" spans="1:10" ht="14.25" customHeight="1" x14ac:dyDescent="0.25">
      <c r="A1594" s="59"/>
      <c r="B1594" s="1"/>
      <c r="C1594" s="58"/>
      <c r="D1594" s="61"/>
      <c r="E1594" s="61"/>
      <c r="F1594" s="61"/>
      <c r="G1594" s="61"/>
      <c r="H1594" s="1"/>
      <c r="I1594" s="1"/>
      <c r="J1594" s="1"/>
    </row>
    <row r="1595" spans="1:10" ht="14.25" customHeight="1" x14ac:dyDescent="0.25">
      <c r="A1595" s="59"/>
      <c r="B1595" s="1"/>
      <c r="C1595" s="58"/>
      <c r="D1595" s="61"/>
      <c r="E1595" s="61"/>
      <c r="F1595" s="61"/>
      <c r="G1595" s="61"/>
      <c r="H1595" s="1"/>
      <c r="I1595" s="1"/>
      <c r="J1595" s="1"/>
    </row>
    <row r="1596" spans="1:10" ht="14.25" customHeight="1" x14ac:dyDescent="0.25">
      <c r="A1596" s="59"/>
      <c r="B1596" s="1"/>
      <c r="C1596" s="58"/>
      <c r="D1596" s="61"/>
      <c r="E1596" s="61"/>
      <c r="F1596" s="61"/>
      <c r="G1596" s="61"/>
      <c r="H1596" s="1"/>
      <c r="I1596" s="1"/>
      <c r="J1596" s="1"/>
    </row>
    <row r="1597" spans="1:10" ht="14.25" customHeight="1" x14ac:dyDescent="0.25">
      <c r="A1597" s="59"/>
      <c r="B1597" s="1"/>
      <c r="C1597" s="58"/>
      <c r="D1597" s="61"/>
      <c r="E1597" s="61"/>
      <c r="F1597" s="61"/>
      <c r="G1597" s="61"/>
      <c r="H1597" s="1"/>
      <c r="I1597" s="1"/>
      <c r="J1597" s="1"/>
    </row>
    <row r="1598" spans="1:10" ht="14.25" customHeight="1" x14ac:dyDescent="0.25">
      <c r="A1598" s="59"/>
      <c r="B1598" s="1"/>
      <c r="C1598" s="58"/>
      <c r="D1598" s="61"/>
      <c r="E1598" s="61"/>
      <c r="F1598" s="61"/>
      <c r="G1598" s="61"/>
      <c r="H1598" s="1"/>
      <c r="I1598" s="1"/>
      <c r="J1598" s="1"/>
    </row>
    <row r="1599" spans="1:10" ht="14.25" customHeight="1" x14ac:dyDescent="0.25">
      <c r="A1599" s="59"/>
      <c r="B1599" s="1"/>
      <c r="C1599" s="58"/>
      <c r="D1599" s="61"/>
      <c r="E1599" s="61"/>
      <c r="F1599" s="61"/>
      <c r="G1599" s="61"/>
      <c r="H1599" s="1"/>
      <c r="I1599" s="1"/>
      <c r="J1599" s="1"/>
    </row>
    <row r="1600" spans="1:10" ht="14.25" customHeight="1" x14ac:dyDescent="0.25">
      <c r="A1600" s="59"/>
      <c r="B1600" s="1"/>
      <c r="C1600" s="58"/>
      <c r="D1600" s="61"/>
      <c r="E1600" s="61"/>
      <c r="F1600" s="61"/>
      <c r="G1600" s="61"/>
      <c r="H1600" s="1"/>
      <c r="I1600" s="1"/>
      <c r="J1600" s="1"/>
    </row>
    <row r="1601" spans="1:10" ht="14.25" customHeight="1" x14ac:dyDescent="0.25">
      <c r="A1601" s="59"/>
      <c r="B1601" s="1"/>
      <c r="C1601" s="58"/>
      <c r="D1601" s="61"/>
      <c r="E1601" s="61"/>
      <c r="F1601" s="61"/>
      <c r="G1601" s="61"/>
      <c r="H1601" s="1"/>
      <c r="I1601" s="1"/>
      <c r="J1601" s="1"/>
    </row>
    <row r="1602" spans="1:10" ht="14.25" customHeight="1" x14ac:dyDescent="0.25">
      <c r="A1602" s="59"/>
      <c r="B1602" s="1"/>
      <c r="C1602" s="58"/>
      <c r="D1602" s="61"/>
      <c r="E1602" s="61"/>
      <c r="F1602" s="61"/>
      <c r="G1602" s="61"/>
      <c r="H1602" s="1"/>
      <c r="I1602" s="1"/>
      <c r="J1602" s="1"/>
    </row>
    <row r="1603" spans="1:10" ht="14.25" customHeight="1" x14ac:dyDescent="0.25">
      <c r="A1603" s="59"/>
      <c r="B1603" s="1"/>
      <c r="C1603" s="58"/>
      <c r="D1603" s="61"/>
      <c r="E1603" s="61"/>
      <c r="F1603" s="61"/>
      <c r="G1603" s="61"/>
      <c r="H1603" s="1"/>
      <c r="I1603" s="1"/>
      <c r="J1603" s="1"/>
    </row>
    <row r="1604" spans="1:10" ht="14.25" customHeight="1" x14ac:dyDescent="0.25">
      <c r="A1604" s="59"/>
      <c r="B1604" s="1"/>
      <c r="C1604" s="58"/>
      <c r="D1604" s="61"/>
      <c r="E1604" s="61"/>
      <c r="F1604" s="61"/>
      <c r="G1604" s="61"/>
      <c r="H1604" s="1"/>
      <c r="I1604" s="1"/>
      <c r="J1604" s="1"/>
    </row>
    <row r="1605" spans="1:10" ht="14.25" customHeight="1" x14ac:dyDescent="0.25">
      <c r="A1605" s="59"/>
      <c r="B1605" s="1"/>
      <c r="C1605" s="58"/>
      <c r="D1605" s="61"/>
      <c r="E1605" s="61"/>
      <c r="F1605" s="61"/>
      <c r="G1605" s="61"/>
      <c r="H1605" s="1"/>
      <c r="I1605" s="1"/>
      <c r="J1605" s="1"/>
    </row>
    <row r="1606" spans="1:10" ht="14.25" customHeight="1" x14ac:dyDescent="0.25">
      <c r="A1606" s="59"/>
      <c r="B1606" s="1"/>
      <c r="C1606" s="58"/>
      <c r="D1606" s="61"/>
      <c r="E1606" s="61"/>
      <c r="F1606" s="61"/>
      <c r="G1606" s="61"/>
      <c r="H1606" s="1"/>
      <c r="I1606" s="1"/>
      <c r="J1606" s="1"/>
    </row>
    <row r="1607" spans="1:10" ht="14.25" customHeight="1" x14ac:dyDescent="0.25">
      <c r="A1607" s="59"/>
      <c r="B1607" s="1"/>
      <c r="C1607" s="58"/>
      <c r="D1607" s="61"/>
      <c r="E1607" s="61"/>
      <c r="F1607" s="61"/>
      <c r="G1607" s="61"/>
      <c r="H1607" s="1"/>
      <c r="I1607" s="1"/>
      <c r="J1607" s="1"/>
    </row>
    <row r="1608" spans="1:10" ht="14.25" customHeight="1" x14ac:dyDescent="0.25">
      <c r="A1608" s="59"/>
      <c r="B1608" s="1"/>
      <c r="C1608" s="58"/>
      <c r="D1608" s="61"/>
      <c r="E1608" s="61"/>
      <c r="F1608" s="61"/>
      <c r="G1608" s="61"/>
      <c r="H1608" s="1"/>
      <c r="I1608" s="1"/>
      <c r="J1608" s="1"/>
    </row>
    <row r="1609" spans="1:10" ht="14.25" customHeight="1" x14ac:dyDescent="0.25">
      <c r="A1609" s="59"/>
      <c r="B1609" s="1"/>
      <c r="C1609" s="58"/>
      <c r="D1609" s="61"/>
      <c r="E1609" s="61"/>
      <c r="F1609" s="61"/>
      <c r="G1609" s="61"/>
      <c r="H1609" s="1"/>
      <c r="I1609" s="1"/>
      <c r="J1609" s="1"/>
    </row>
    <row r="1610" spans="1:10" ht="14.25" customHeight="1" x14ac:dyDescent="0.25">
      <c r="A1610" s="59"/>
      <c r="B1610" s="1"/>
      <c r="C1610" s="58"/>
      <c r="D1610" s="61"/>
      <c r="E1610" s="61"/>
      <c r="F1610" s="61"/>
      <c r="G1610" s="61"/>
      <c r="H1610" s="1"/>
      <c r="I1610" s="1"/>
      <c r="J1610" s="1"/>
    </row>
    <row r="1611" spans="1:10" ht="14.25" customHeight="1" x14ac:dyDescent="0.25">
      <c r="A1611" s="59"/>
      <c r="B1611" s="1"/>
      <c r="C1611" s="58"/>
      <c r="D1611" s="61"/>
      <c r="E1611" s="61"/>
      <c r="F1611" s="61"/>
      <c r="G1611" s="61"/>
      <c r="H1611" s="1"/>
      <c r="I1611" s="1"/>
      <c r="J1611" s="1"/>
    </row>
    <row r="1612" spans="1:10" ht="14.25" customHeight="1" x14ac:dyDescent="0.25">
      <c r="A1612" s="59"/>
      <c r="B1612" s="1"/>
      <c r="C1612" s="58"/>
      <c r="D1612" s="61"/>
      <c r="E1612" s="61"/>
      <c r="F1612" s="61"/>
      <c r="G1612" s="61"/>
      <c r="H1612" s="1"/>
      <c r="I1612" s="1"/>
      <c r="J1612" s="1"/>
    </row>
    <row r="1613" spans="1:10" ht="14.25" customHeight="1" x14ac:dyDescent="0.25">
      <c r="A1613" s="59"/>
      <c r="B1613" s="1"/>
      <c r="C1613" s="58"/>
      <c r="D1613" s="61"/>
      <c r="E1613" s="61"/>
      <c r="F1613" s="61"/>
      <c r="G1613" s="61"/>
      <c r="H1613" s="1"/>
      <c r="I1613" s="1"/>
      <c r="J1613" s="1"/>
    </row>
    <row r="1614" spans="1:10" ht="14.25" customHeight="1" x14ac:dyDescent="0.25">
      <c r="A1614" s="59"/>
      <c r="B1614" s="1"/>
      <c r="C1614" s="58"/>
      <c r="D1614" s="61"/>
      <c r="E1614" s="61"/>
      <c r="F1614" s="61"/>
      <c r="G1614" s="61"/>
      <c r="H1614" s="1"/>
      <c r="I1614" s="1"/>
      <c r="J1614" s="1"/>
    </row>
    <row r="1615" spans="1:10" ht="14.25" customHeight="1" x14ac:dyDescent="0.25">
      <c r="A1615" s="59"/>
      <c r="B1615" s="1"/>
      <c r="C1615" s="58"/>
      <c r="D1615" s="61"/>
      <c r="E1615" s="61"/>
      <c r="F1615" s="61"/>
      <c r="G1615" s="61"/>
      <c r="H1615" s="1"/>
      <c r="I1615" s="1"/>
      <c r="J1615" s="1"/>
    </row>
    <row r="1616" spans="1:10" ht="14.25" customHeight="1" x14ac:dyDescent="0.25">
      <c r="A1616" s="59"/>
      <c r="B1616" s="1"/>
      <c r="C1616" s="58"/>
      <c r="D1616" s="61"/>
      <c r="E1616" s="61"/>
      <c r="F1616" s="61"/>
      <c r="G1616" s="61"/>
      <c r="H1616" s="1"/>
      <c r="I1616" s="1"/>
      <c r="J1616" s="1"/>
    </row>
    <row r="1617" spans="1:10" ht="14.25" customHeight="1" x14ac:dyDescent="0.25">
      <c r="A1617" s="59"/>
      <c r="B1617" s="1"/>
      <c r="C1617" s="58"/>
      <c r="D1617" s="61"/>
      <c r="E1617" s="61"/>
      <c r="F1617" s="61"/>
      <c r="G1617" s="61"/>
      <c r="H1617" s="1"/>
      <c r="I1617" s="1"/>
      <c r="J1617" s="1"/>
    </row>
    <row r="1618" spans="1:10" ht="14.25" customHeight="1" x14ac:dyDescent="0.25">
      <c r="A1618" s="59"/>
      <c r="B1618" s="1"/>
      <c r="C1618" s="58"/>
      <c r="D1618" s="61"/>
      <c r="E1618" s="61"/>
      <c r="F1618" s="61"/>
      <c r="G1618" s="61"/>
      <c r="H1618" s="1"/>
      <c r="I1618" s="1"/>
      <c r="J1618" s="1"/>
    </row>
    <row r="1619" spans="1:10" ht="14.25" customHeight="1" x14ac:dyDescent="0.25">
      <c r="A1619" s="59"/>
      <c r="B1619" s="1"/>
      <c r="C1619" s="58"/>
      <c r="D1619" s="61"/>
      <c r="E1619" s="61"/>
      <c r="F1619" s="61"/>
      <c r="G1619" s="61"/>
      <c r="H1619" s="1"/>
      <c r="I1619" s="1"/>
      <c r="J1619" s="1"/>
    </row>
    <row r="1620" spans="1:10" ht="14.25" customHeight="1" x14ac:dyDescent="0.25">
      <c r="A1620" s="59"/>
      <c r="B1620" s="1"/>
      <c r="C1620" s="58"/>
      <c r="D1620" s="61"/>
      <c r="E1620" s="61"/>
      <c r="F1620" s="61"/>
      <c r="G1620" s="61"/>
      <c r="H1620" s="1"/>
      <c r="I1620" s="1"/>
      <c r="J1620" s="1"/>
    </row>
    <row r="1621" spans="1:10" ht="14.25" customHeight="1" x14ac:dyDescent="0.25">
      <c r="A1621" s="59"/>
      <c r="B1621" s="1"/>
      <c r="C1621" s="58"/>
      <c r="D1621" s="61"/>
      <c r="E1621" s="61"/>
      <c r="F1621" s="61"/>
      <c r="G1621" s="61"/>
      <c r="H1621" s="1"/>
      <c r="I1621" s="1"/>
      <c r="J1621" s="1"/>
    </row>
    <row r="1622" spans="1:10" ht="14.25" customHeight="1" x14ac:dyDescent="0.25">
      <c r="A1622" s="59"/>
      <c r="B1622" s="1"/>
      <c r="C1622" s="58"/>
      <c r="D1622" s="61"/>
      <c r="E1622" s="61"/>
      <c r="F1622" s="61"/>
      <c r="G1622" s="61"/>
      <c r="H1622" s="1"/>
      <c r="I1622" s="1"/>
      <c r="J1622" s="1"/>
    </row>
    <row r="1623" spans="1:10" ht="14.25" customHeight="1" x14ac:dyDescent="0.25">
      <c r="A1623" s="59"/>
      <c r="B1623" s="1"/>
      <c r="C1623" s="58"/>
      <c r="D1623" s="61"/>
      <c r="E1623" s="61"/>
      <c r="F1623" s="61"/>
      <c r="G1623" s="61"/>
      <c r="H1623" s="1"/>
      <c r="I1623" s="1"/>
      <c r="J1623" s="1"/>
    </row>
    <row r="1624" spans="1:10" ht="14.25" customHeight="1" x14ac:dyDescent="0.25">
      <c r="A1624" s="59"/>
      <c r="B1624" s="1"/>
      <c r="C1624" s="58"/>
      <c r="D1624" s="61"/>
      <c r="E1624" s="61"/>
      <c r="F1624" s="61"/>
      <c r="G1624" s="61"/>
      <c r="H1624" s="1"/>
      <c r="I1624" s="1"/>
      <c r="J1624" s="1"/>
    </row>
    <row r="1625" spans="1:10" ht="14.25" customHeight="1" x14ac:dyDescent="0.25">
      <c r="A1625" s="59"/>
      <c r="B1625" s="1"/>
      <c r="C1625" s="58"/>
      <c r="D1625" s="61"/>
      <c r="E1625" s="61"/>
      <c r="F1625" s="61"/>
      <c r="G1625" s="61"/>
      <c r="H1625" s="1"/>
      <c r="I1625" s="1"/>
      <c r="J1625" s="1"/>
    </row>
    <row r="1626" spans="1:10" ht="14.25" customHeight="1" x14ac:dyDescent="0.25">
      <c r="A1626" s="59"/>
      <c r="B1626" s="1"/>
      <c r="C1626" s="58"/>
      <c r="D1626" s="61"/>
      <c r="E1626" s="61"/>
      <c r="F1626" s="61"/>
      <c r="G1626" s="61"/>
      <c r="H1626" s="1"/>
      <c r="I1626" s="1"/>
      <c r="J1626" s="1"/>
    </row>
    <row r="1627" spans="1:10" ht="14.25" customHeight="1" x14ac:dyDescent="0.25">
      <c r="A1627" s="59"/>
      <c r="B1627" s="1"/>
      <c r="C1627" s="58"/>
      <c r="D1627" s="61"/>
      <c r="E1627" s="61"/>
      <c r="F1627" s="61"/>
      <c r="G1627" s="61"/>
      <c r="H1627" s="1"/>
      <c r="I1627" s="1"/>
      <c r="J1627" s="1"/>
    </row>
    <row r="1628" spans="1:10" ht="14.25" customHeight="1" x14ac:dyDescent="0.25">
      <c r="A1628" s="59"/>
      <c r="B1628" s="1"/>
      <c r="C1628" s="58"/>
      <c r="D1628" s="61"/>
      <c r="E1628" s="61"/>
      <c r="F1628" s="61"/>
      <c r="G1628" s="61"/>
      <c r="H1628" s="1"/>
      <c r="I1628" s="1"/>
      <c r="J1628" s="1"/>
    </row>
    <row r="1629" spans="1:10" ht="14.25" customHeight="1" x14ac:dyDescent="0.25">
      <c r="A1629" s="59"/>
      <c r="B1629" s="1"/>
      <c r="C1629" s="58"/>
      <c r="D1629" s="61"/>
      <c r="E1629" s="61"/>
      <c r="F1629" s="61"/>
      <c r="G1629" s="61"/>
      <c r="H1629" s="1"/>
      <c r="I1629" s="1"/>
      <c r="J1629" s="1"/>
    </row>
    <row r="1630" spans="1:10" ht="14.25" customHeight="1" x14ac:dyDescent="0.25">
      <c r="A1630" s="59"/>
      <c r="B1630" s="1"/>
      <c r="C1630" s="58"/>
      <c r="D1630" s="61"/>
      <c r="E1630" s="61"/>
      <c r="F1630" s="61"/>
      <c r="G1630" s="61"/>
      <c r="H1630" s="1"/>
      <c r="I1630" s="1"/>
      <c r="J1630" s="1"/>
    </row>
    <row r="1631" spans="1:10" ht="14.25" customHeight="1" x14ac:dyDescent="0.25">
      <c r="A1631" s="59"/>
      <c r="B1631" s="1"/>
      <c r="C1631" s="58"/>
      <c r="D1631" s="61"/>
      <c r="E1631" s="61"/>
      <c r="F1631" s="61"/>
      <c r="G1631" s="61"/>
      <c r="H1631" s="1"/>
      <c r="I1631" s="1"/>
      <c r="J1631" s="1"/>
    </row>
    <row r="1632" spans="1:10" ht="14.25" customHeight="1" x14ac:dyDescent="0.25">
      <c r="A1632" s="59"/>
      <c r="B1632" s="1"/>
      <c r="C1632" s="58"/>
      <c r="D1632" s="61"/>
      <c r="E1632" s="61"/>
      <c r="F1632" s="61"/>
      <c r="G1632" s="61"/>
      <c r="H1632" s="1"/>
      <c r="I1632" s="1"/>
      <c r="J1632" s="1"/>
    </row>
    <row r="1633" spans="1:10" ht="14.25" customHeight="1" x14ac:dyDescent="0.25">
      <c r="A1633" s="59"/>
      <c r="B1633" s="1"/>
      <c r="C1633" s="58"/>
      <c r="D1633" s="61"/>
      <c r="E1633" s="61"/>
      <c r="F1633" s="61"/>
      <c r="G1633" s="61"/>
      <c r="H1633" s="1"/>
      <c r="I1633" s="1"/>
      <c r="J1633" s="1"/>
    </row>
    <row r="1634" spans="1:10" ht="14.25" customHeight="1" x14ac:dyDescent="0.25">
      <c r="A1634" s="59"/>
      <c r="B1634" s="1"/>
      <c r="C1634" s="58"/>
      <c r="D1634" s="61"/>
      <c r="E1634" s="61"/>
      <c r="F1634" s="61"/>
      <c r="G1634" s="61"/>
      <c r="H1634" s="1"/>
      <c r="I1634" s="1"/>
      <c r="J1634" s="1"/>
    </row>
    <row r="1635" spans="1:10" ht="14.25" customHeight="1" x14ac:dyDescent="0.25">
      <c r="A1635" s="59"/>
      <c r="B1635" s="1"/>
      <c r="C1635" s="58"/>
      <c r="D1635" s="61"/>
      <c r="E1635" s="61"/>
      <c r="F1635" s="61"/>
      <c r="G1635" s="61"/>
      <c r="H1635" s="1"/>
      <c r="I1635" s="1"/>
      <c r="J1635" s="1"/>
    </row>
    <row r="1636" spans="1:10" ht="14.25" customHeight="1" x14ac:dyDescent="0.25">
      <c r="A1636" s="59"/>
      <c r="B1636" s="1"/>
      <c r="C1636" s="58"/>
      <c r="D1636" s="61"/>
      <c r="E1636" s="61"/>
      <c r="F1636" s="61"/>
      <c r="G1636" s="61"/>
      <c r="H1636" s="1"/>
      <c r="I1636" s="1"/>
      <c r="J1636" s="1"/>
    </row>
    <row r="1637" spans="1:10" ht="14.25" customHeight="1" x14ac:dyDescent="0.2">
      <c r="J1637" s="1"/>
    </row>
    <row r="1638" spans="1:10" ht="14.25" customHeight="1" x14ac:dyDescent="0.2">
      <c r="J1638" s="1"/>
    </row>
    <row r="1639" spans="1:10" ht="14.25" customHeight="1" x14ac:dyDescent="0.2">
      <c r="J1639" s="1"/>
    </row>
    <row r="1640" spans="1:10" ht="14.25" customHeight="1" x14ac:dyDescent="0.2">
      <c r="J1640" s="1"/>
    </row>
    <row r="1641" spans="1:10" ht="14.25" customHeight="1" x14ac:dyDescent="0.2">
      <c r="J1641" s="1"/>
    </row>
    <row r="1642" spans="1:10" ht="14.25" customHeight="1" x14ac:dyDescent="0.2">
      <c r="J1642" s="1"/>
    </row>
    <row r="1643" spans="1:10" ht="14.25" customHeight="1" x14ac:dyDescent="0.2">
      <c r="J1643" s="1"/>
    </row>
    <row r="1644" spans="1:10" ht="14.25" customHeight="1" x14ac:dyDescent="0.2">
      <c r="J1644" s="1"/>
    </row>
  </sheetData>
  <autoFilter ref="A3:J597" xr:uid="{00000000-0001-0000-0200-000000000000}"/>
  <mergeCells count="6">
    <mergeCell ref="A1:J1"/>
    <mergeCell ref="A2:A3"/>
    <mergeCell ref="B2:B3"/>
    <mergeCell ref="C2:C3"/>
    <mergeCell ref="D2:G2"/>
    <mergeCell ref="H2:I2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>
    <tabColor rgb="FFC55A11"/>
    <pageSetUpPr fitToPage="1"/>
  </sheetPr>
  <dimension ref="A1:M3477"/>
  <sheetViews>
    <sheetView tabSelected="1" topLeftCell="A226" workbookViewId="0">
      <selection activeCell="G37" sqref="G37"/>
    </sheetView>
  </sheetViews>
  <sheetFormatPr baseColWidth="10" defaultColWidth="12.625" defaultRowHeight="15" customHeight="1" x14ac:dyDescent="0.2"/>
  <sheetData>
    <row r="1" spans="1:13" ht="14.25" x14ac:dyDescent="0.2"/>
    <row r="2" spans="1:13" ht="14.25" x14ac:dyDescent="0.2"/>
    <row r="3" spans="1:13" ht="14.25" x14ac:dyDescent="0.2"/>
    <row r="4" spans="1:13" ht="14.25" x14ac:dyDescent="0.2"/>
    <row r="5" spans="1:13" ht="14.25" x14ac:dyDescent="0.2"/>
    <row r="6" spans="1:13" thickBot="1" x14ac:dyDescent="0.25"/>
    <row r="7" spans="1:13" ht="33" thickTop="1" thickBot="1" x14ac:dyDescent="0.25">
      <c r="A7" s="3" t="s">
        <v>0</v>
      </c>
      <c r="B7" s="85" t="s">
        <v>894</v>
      </c>
      <c r="C7" s="86"/>
      <c r="D7" s="86"/>
      <c r="E7" s="86"/>
      <c r="F7" s="86"/>
      <c r="G7" s="87"/>
      <c r="H7" s="88"/>
      <c r="I7" s="89"/>
      <c r="J7" s="90"/>
      <c r="K7" s="74" t="s">
        <v>1</v>
      </c>
      <c r="L7" s="91">
        <v>46107</v>
      </c>
      <c r="M7" s="92"/>
    </row>
    <row r="8" spans="1:13" ht="16.5" thickBot="1" x14ac:dyDescent="0.25">
      <c r="A8" s="93" t="s">
        <v>9</v>
      </c>
      <c r="B8" s="94"/>
      <c r="C8" s="94"/>
      <c r="D8" s="94"/>
      <c r="E8" s="94"/>
      <c r="F8" s="94"/>
      <c r="G8" s="95"/>
      <c r="H8" s="4" t="s">
        <v>10</v>
      </c>
      <c r="I8" s="99">
        <v>25</v>
      </c>
      <c r="J8" s="87"/>
      <c r="K8" s="5"/>
      <c r="L8" s="4"/>
      <c r="M8" s="4"/>
    </row>
    <row r="9" spans="1:13" ht="16.5" thickBot="1" x14ac:dyDescent="0.25">
      <c r="A9" s="96"/>
      <c r="B9" s="97"/>
      <c r="C9" s="97"/>
      <c r="D9" s="97"/>
      <c r="E9" s="97"/>
      <c r="F9" s="97"/>
      <c r="G9" s="98"/>
      <c r="H9" s="4" t="s">
        <v>11</v>
      </c>
      <c r="I9" s="99">
        <v>0</v>
      </c>
      <c r="J9" s="87"/>
      <c r="K9" s="4"/>
      <c r="L9" s="4"/>
      <c r="M9" s="4"/>
    </row>
    <row r="10" spans="1:13" ht="16.5" thickBot="1" x14ac:dyDescent="0.25">
      <c r="A10" s="9" t="s">
        <v>12</v>
      </c>
      <c r="B10" s="79" t="s">
        <v>13</v>
      </c>
      <c r="C10" s="80"/>
      <c r="D10" s="80"/>
      <c r="E10" s="80"/>
      <c r="F10" s="80"/>
      <c r="G10" s="81"/>
      <c r="H10" s="99" t="s">
        <v>13</v>
      </c>
      <c r="I10" s="86"/>
      <c r="J10" s="86"/>
      <c r="K10" s="86"/>
      <c r="L10" s="86"/>
      <c r="M10" s="87"/>
    </row>
    <row r="11" spans="1:13" ht="33" thickTop="1" thickBot="1" x14ac:dyDescent="0.25">
      <c r="A11" s="10" t="s">
        <v>14</v>
      </c>
      <c r="B11" s="11" t="s">
        <v>15</v>
      </c>
      <c r="C11" s="11" t="s">
        <v>16</v>
      </c>
      <c r="D11" s="11" t="s">
        <v>17</v>
      </c>
      <c r="E11" s="11" t="s">
        <v>18</v>
      </c>
      <c r="F11" s="11" t="s">
        <v>19</v>
      </c>
      <c r="G11" s="12" t="s">
        <v>20</v>
      </c>
      <c r="H11" s="13" t="s">
        <v>15</v>
      </c>
      <c r="I11" s="13" t="s">
        <v>16</v>
      </c>
      <c r="J11" s="13" t="s">
        <v>17</v>
      </c>
      <c r="K11" s="13" t="s">
        <v>18</v>
      </c>
      <c r="L11" s="13" t="s">
        <v>19</v>
      </c>
      <c r="M11" s="14" t="s">
        <v>20</v>
      </c>
    </row>
    <row r="12" spans="1:13" ht="96" thickTop="1" thickBot="1" x14ac:dyDescent="0.25">
      <c r="A12" s="15" t="s">
        <v>21</v>
      </c>
      <c r="B12" s="16"/>
      <c r="C12" s="16"/>
      <c r="D12" s="16"/>
      <c r="E12" s="16">
        <v>5</v>
      </c>
      <c r="F12" s="16">
        <v>20</v>
      </c>
      <c r="G12" s="16">
        <v>25</v>
      </c>
      <c r="H12" s="18">
        <f>IFERROR(B12/$G$12,0)</f>
        <v>0</v>
      </c>
      <c r="I12" s="18">
        <f t="shared" ref="I12:L13" si="0">IFERROR(C12/$G$12,0)</f>
        <v>0</v>
      </c>
      <c r="J12" s="18">
        <f t="shared" si="0"/>
        <v>0</v>
      </c>
      <c r="K12" s="18">
        <f t="shared" si="0"/>
        <v>0.2</v>
      </c>
      <c r="L12" s="18">
        <f t="shared" si="0"/>
        <v>0.8</v>
      </c>
      <c r="M12" s="19" t="s">
        <v>22</v>
      </c>
    </row>
    <row r="13" spans="1:13" ht="96" thickTop="1" thickBot="1" x14ac:dyDescent="0.25">
      <c r="A13" s="15" t="s">
        <v>23</v>
      </c>
      <c r="B13" s="16"/>
      <c r="C13" s="16"/>
      <c r="D13" s="16"/>
      <c r="E13" s="16">
        <v>7</v>
      </c>
      <c r="F13" s="16">
        <v>18</v>
      </c>
      <c r="G13" s="16">
        <v>25</v>
      </c>
      <c r="H13" s="18">
        <v>0</v>
      </c>
      <c r="I13" s="18">
        <f t="shared" si="0"/>
        <v>0</v>
      </c>
      <c r="J13" s="18">
        <f t="shared" si="0"/>
        <v>0</v>
      </c>
      <c r="K13" s="18">
        <f t="shared" si="0"/>
        <v>0.28000000000000003</v>
      </c>
      <c r="L13" s="18">
        <f>IFERROR(F14/$G$12,0)</f>
        <v>0.68</v>
      </c>
      <c r="M13" s="20" t="s">
        <v>22</v>
      </c>
    </row>
    <row r="14" spans="1:13" ht="111.75" thickTop="1" thickBot="1" x14ac:dyDescent="0.25">
      <c r="A14" s="15" t="s">
        <v>24</v>
      </c>
      <c r="B14" s="16"/>
      <c r="C14" s="16"/>
      <c r="D14" s="16"/>
      <c r="E14" s="16">
        <v>8</v>
      </c>
      <c r="F14" s="16">
        <v>17</v>
      </c>
      <c r="G14" s="16">
        <v>25</v>
      </c>
      <c r="H14" s="18">
        <f t="shared" ref="H14:K14" si="1">IFERROR(B14/$G$12,0)</f>
        <v>0</v>
      </c>
      <c r="I14" s="18">
        <f t="shared" si="1"/>
        <v>0</v>
      </c>
      <c r="J14" s="18">
        <f t="shared" si="1"/>
        <v>0</v>
      </c>
      <c r="K14" s="18">
        <f t="shared" si="1"/>
        <v>0.32</v>
      </c>
      <c r="L14" s="18">
        <f>IFERROR(F15/$G$12,0)</f>
        <v>0.73333333333333328</v>
      </c>
      <c r="M14" s="20" t="s">
        <v>22</v>
      </c>
    </row>
    <row r="15" spans="1:13" ht="33" thickTop="1" thickBot="1" x14ac:dyDescent="0.25">
      <c r="A15" s="21" t="s">
        <v>25</v>
      </c>
      <c r="B15" s="22">
        <f>IFERROR(AVERAGE(B12:B14),0)</f>
        <v>0</v>
      </c>
      <c r="C15" s="22">
        <f t="shared" ref="C15:F15" si="2">IFERROR(AVERAGE(C12:C14),0)</f>
        <v>0</v>
      </c>
      <c r="D15" s="22">
        <f t="shared" si="2"/>
        <v>0</v>
      </c>
      <c r="E15" s="30">
        <f t="shared" si="2"/>
        <v>6.666666666666667</v>
      </c>
      <c r="F15" s="30">
        <f t="shared" si="2"/>
        <v>18.333333333333332</v>
      </c>
      <c r="G15" s="22"/>
      <c r="H15" s="23">
        <f>AVERAGE(H12:H14)*0.2</f>
        <v>0</v>
      </c>
      <c r="I15" s="23">
        <f>AVERAGE(I12:I14)*0.4</f>
        <v>0</v>
      </c>
      <c r="J15" s="23">
        <f>AVERAGE(J12:J14)*0.6</f>
        <v>0</v>
      </c>
      <c r="K15" s="23">
        <f>AVERAGE(K12:K14)*0.8</f>
        <v>0.21333333333333335</v>
      </c>
      <c r="L15" s="23">
        <f>AVERAGE(L12:L14)*1</f>
        <v>0.73777777777777775</v>
      </c>
      <c r="M15" s="24">
        <f>SUM(H15:L15)</f>
        <v>0.95111111111111113</v>
      </c>
    </row>
    <row r="16" spans="1:13" ht="48.75" thickTop="1" thickBot="1" x14ac:dyDescent="0.25">
      <c r="A16" s="27" t="s">
        <v>26</v>
      </c>
      <c r="B16" s="11" t="s">
        <v>15</v>
      </c>
      <c r="C16" s="11" t="s">
        <v>16</v>
      </c>
      <c r="D16" s="11" t="s">
        <v>17</v>
      </c>
      <c r="E16" s="11" t="s">
        <v>18</v>
      </c>
      <c r="F16" s="11" t="s">
        <v>19</v>
      </c>
      <c r="G16" s="12" t="s">
        <v>20</v>
      </c>
      <c r="H16" s="11" t="s">
        <v>15</v>
      </c>
      <c r="I16" s="11" t="s">
        <v>16</v>
      </c>
      <c r="J16" s="11" t="s">
        <v>17</v>
      </c>
      <c r="K16" s="11" t="s">
        <v>18</v>
      </c>
      <c r="L16" s="28" t="s">
        <v>19</v>
      </c>
      <c r="M16" s="12" t="s">
        <v>20</v>
      </c>
    </row>
    <row r="17" spans="1:13" ht="80.25" thickTop="1" thickBot="1" x14ac:dyDescent="0.25">
      <c r="A17" s="15" t="s">
        <v>27</v>
      </c>
      <c r="B17" s="16"/>
      <c r="C17" s="16"/>
      <c r="D17" s="16"/>
      <c r="E17" s="16">
        <v>12</v>
      </c>
      <c r="F17" s="16">
        <v>13</v>
      </c>
      <c r="G17" s="16">
        <v>25</v>
      </c>
      <c r="H17" s="18" t="s">
        <v>672</v>
      </c>
      <c r="I17" s="18">
        <f t="shared" ref="I17:L17" si="3">IFERROR(C17/$G$17,0)</f>
        <v>0</v>
      </c>
      <c r="J17" s="18">
        <f t="shared" si="3"/>
        <v>0</v>
      </c>
      <c r="K17" s="18">
        <f t="shared" si="3"/>
        <v>0.48</v>
      </c>
      <c r="L17" s="18">
        <f t="shared" si="3"/>
        <v>0.52</v>
      </c>
      <c r="M17" s="20" t="s">
        <v>22</v>
      </c>
    </row>
    <row r="18" spans="1:13" ht="111.75" thickTop="1" thickBot="1" x14ac:dyDescent="0.25">
      <c r="A18" s="15" t="s">
        <v>28</v>
      </c>
      <c r="B18" s="16"/>
      <c r="C18" s="16"/>
      <c r="D18" s="16"/>
      <c r="E18" s="16">
        <v>9</v>
      </c>
      <c r="F18" s="16">
        <v>16</v>
      </c>
      <c r="G18" s="16">
        <v>25</v>
      </c>
      <c r="H18" s="18">
        <f t="shared" ref="H18:L21" si="4">IFERROR(B18/$G$17,0)</f>
        <v>0</v>
      </c>
      <c r="I18" s="18">
        <f t="shared" si="4"/>
        <v>0</v>
      </c>
      <c r="J18" s="18">
        <f t="shared" si="4"/>
        <v>0</v>
      </c>
      <c r="K18" s="18">
        <f t="shared" si="4"/>
        <v>0.36</v>
      </c>
      <c r="L18" s="18">
        <f>IFERROR(F18/$G$17,0)</f>
        <v>0.64</v>
      </c>
      <c r="M18" s="20" t="s">
        <v>22</v>
      </c>
    </row>
    <row r="19" spans="1:13" ht="127.5" thickTop="1" thickBot="1" x14ac:dyDescent="0.25">
      <c r="A19" s="15" t="s">
        <v>29</v>
      </c>
      <c r="B19" s="16"/>
      <c r="C19" s="16"/>
      <c r="D19" s="16"/>
      <c r="E19" s="16">
        <v>10</v>
      </c>
      <c r="F19" s="16">
        <v>15</v>
      </c>
      <c r="G19" s="16">
        <v>25</v>
      </c>
      <c r="H19" s="18">
        <f t="shared" si="4"/>
        <v>0</v>
      </c>
      <c r="I19" s="18">
        <f t="shared" si="4"/>
        <v>0</v>
      </c>
      <c r="J19" s="18">
        <f t="shared" si="4"/>
        <v>0</v>
      </c>
      <c r="K19" s="18">
        <f t="shared" si="4"/>
        <v>0.4</v>
      </c>
      <c r="L19" s="18">
        <f>IFERROR(F19/$G$17,0)</f>
        <v>0.6</v>
      </c>
      <c r="M19" s="20" t="s">
        <v>22</v>
      </c>
    </row>
    <row r="20" spans="1:13" ht="96" thickTop="1" thickBot="1" x14ac:dyDescent="0.25">
      <c r="A20" s="15" t="s">
        <v>30</v>
      </c>
      <c r="B20" s="16"/>
      <c r="C20" s="16"/>
      <c r="D20" s="16"/>
      <c r="E20" s="16">
        <v>1</v>
      </c>
      <c r="F20" s="16">
        <v>24</v>
      </c>
      <c r="G20" s="16">
        <v>25</v>
      </c>
      <c r="H20" s="18">
        <f t="shared" si="4"/>
        <v>0</v>
      </c>
      <c r="I20" s="18">
        <f t="shared" si="4"/>
        <v>0</v>
      </c>
      <c r="J20" s="18">
        <f t="shared" si="4"/>
        <v>0</v>
      </c>
      <c r="K20" s="18">
        <f t="shared" si="4"/>
        <v>0.04</v>
      </c>
      <c r="L20" s="18">
        <f t="shared" si="4"/>
        <v>0.96</v>
      </c>
      <c r="M20" s="20" t="s">
        <v>22</v>
      </c>
    </row>
    <row r="21" spans="1:13" ht="143.25" thickTop="1" thickBot="1" x14ac:dyDescent="0.25">
      <c r="A21" s="15" t="s">
        <v>31</v>
      </c>
      <c r="B21" s="16"/>
      <c r="C21" s="16"/>
      <c r="D21" s="16">
        <v>6</v>
      </c>
      <c r="E21" s="16">
        <v>7</v>
      </c>
      <c r="F21" s="16">
        <v>12</v>
      </c>
      <c r="G21" s="16">
        <v>25</v>
      </c>
      <c r="H21" s="18">
        <f t="shared" si="4"/>
        <v>0</v>
      </c>
      <c r="I21" s="18">
        <f t="shared" si="4"/>
        <v>0</v>
      </c>
      <c r="J21" s="18">
        <f t="shared" si="4"/>
        <v>0.24</v>
      </c>
      <c r="K21" s="18">
        <f t="shared" si="4"/>
        <v>0.28000000000000003</v>
      </c>
      <c r="L21" s="18">
        <f t="shared" si="4"/>
        <v>0.48</v>
      </c>
      <c r="M21" s="20"/>
    </row>
    <row r="22" spans="1:13" ht="17.25" thickTop="1" thickBot="1" x14ac:dyDescent="0.25">
      <c r="A22" s="21" t="s">
        <v>32</v>
      </c>
      <c r="B22" s="22"/>
      <c r="C22" s="22"/>
      <c r="D22" s="22"/>
      <c r="E22" s="22"/>
      <c r="F22" s="22"/>
      <c r="G22" s="22"/>
      <c r="H22" s="24">
        <f>AVERAGE(H17:H21)*0.2</f>
        <v>0</v>
      </c>
      <c r="I22" s="24">
        <f>AVERAGE(I17:I21)*0.4</f>
        <v>0</v>
      </c>
      <c r="J22" s="24">
        <f>AVERAGE(J17:J21)*0.6</f>
        <v>2.8799999999999999E-2</v>
      </c>
      <c r="K22" s="24">
        <f>AVERAGE(K17:K21)*0.8</f>
        <v>0.24960000000000002</v>
      </c>
      <c r="L22" s="29">
        <f>AVERAGE(L17:L21)*1</f>
        <v>0.64</v>
      </c>
      <c r="M22" s="24">
        <f>SUM(H22:L22)</f>
        <v>0.91840000000000011</v>
      </c>
    </row>
    <row r="23" spans="1:13" ht="33" thickTop="1" thickBot="1" x14ac:dyDescent="0.25">
      <c r="A23" s="27" t="s">
        <v>33</v>
      </c>
      <c r="B23" s="11" t="s">
        <v>15</v>
      </c>
      <c r="C23" s="11" t="s">
        <v>16</v>
      </c>
      <c r="D23" s="11" t="s">
        <v>17</v>
      </c>
      <c r="E23" s="11" t="s">
        <v>18</v>
      </c>
      <c r="F23" s="11" t="s">
        <v>19</v>
      </c>
      <c r="G23" s="12" t="s">
        <v>20</v>
      </c>
      <c r="H23" s="11" t="s">
        <v>15</v>
      </c>
      <c r="I23" s="11" t="s">
        <v>16</v>
      </c>
      <c r="J23" s="11" t="s">
        <v>17</v>
      </c>
      <c r="K23" s="11" t="s">
        <v>18</v>
      </c>
      <c r="L23" s="28" t="s">
        <v>19</v>
      </c>
      <c r="M23" s="12" t="s">
        <v>20</v>
      </c>
    </row>
    <row r="24" spans="1:13" ht="111.75" thickTop="1" thickBot="1" x14ac:dyDescent="0.25">
      <c r="A24" s="15" t="s">
        <v>34</v>
      </c>
      <c r="B24" s="16"/>
      <c r="C24" s="16"/>
      <c r="D24" s="16"/>
      <c r="E24" s="16">
        <v>13</v>
      </c>
      <c r="F24" s="16">
        <v>12</v>
      </c>
      <c r="G24" s="16">
        <v>25</v>
      </c>
      <c r="H24" s="18">
        <f t="shared" ref="H24:L26" si="5">IFERROR(B24/$G$24,0)</f>
        <v>0</v>
      </c>
      <c r="I24" s="18">
        <f t="shared" si="5"/>
        <v>0</v>
      </c>
      <c r="J24" s="18">
        <f t="shared" si="5"/>
        <v>0</v>
      </c>
      <c r="K24" s="18">
        <f t="shared" si="5"/>
        <v>0.52</v>
      </c>
      <c r="L24" s="18">
        <f t="shared" si="5"/>
        <v>0.48</v>
      </c>
      <c r="M24" s="20" t="s">
        <v>22</v>
      </c>
    </row>
    <row r="25" spans="1:13" ht="80.25" thickTop="1" thickBot="1" x14ac:dyDescent="0.25">
      <c r="A25" s="15" t="s">
        <v>35</v>
      </c>
      <c r="B25" s="16"/>
      <c r="C25" s="16"/>
      <c r="D25" s="16"/>
      <c r="E25" s="16">
        <v>9</v>
      </c>
      <c r="F25" s="16">
        <v>16</v>
      </c>
      <c r="G25" s="16">
        <v>25</v>
      </c>
      <c r="H25" s="18">
        <f t="shared" si="5"/>
        <v>0</v>
      </c>
      <c r="I25" s="18">
        <f t="shared" si="5"/>
        <v>0</v>
      </c>
      <c r="J25" s="18">
        <f t="shared" si="5"/>
        <v>0</v>
      </c>
      <c r="K25" s="18">
        <f t="shared" si="5"/>
        <v>0.36</v>
      </c>
      <c r="L25" s="18">
        <f t="shared" si="5"/>
        <v>0.64</v>
      </c>
      <c r="M25" s="20" t="s">
        <v>22</v>
      </c>
    </row>
    <row r="26" spans="1:13" ht="80.25" thickTop="1" thickBot="1" x14ac:dyDescent="0.25">
      <c r="A26" s="15" t="s">
        <v>36</v>
      </c>
      <c r="B26" s="16"/>
      <c r="C26" s="16"/>
      <c r="D26" s="16"/>
      <c r="E26" s="16">
        <v>10</v>
      </c>
      <c r="F26" s="16">
        <v>15</v>
      </c>
      <c r="G26" s="16">
        <v>25</v>
      </c>
      <c r="H26" s="18">
        <f t="shared" si="5"/>
        <v>0</v>
      </c>
      <c r="I26" s="18">
        <f t="shared" si="5"/>
        <v>0</v>
      </c>
      <c r="J26" s="18">
        <f t="shared" si="5"/>
        <v>0</v>
      </c>
      <c r="K26" s="18">
        <f>IFERROR(E26/$G$24,0)</f>
        <v>0.4</v>
      </c>
      <c r="L26" s="18">
        <f>IFERROR(F26/$G$24,0)</f>
        <v>0.6</v>
      </c>
      <c r="M26" s="20" t="s">
        <v>22</v>
      </c>
    </row>
    <row r="27" spans="1:13" ht="17.25" thickTop="1" thickBot="1" x14ac:dyDescent="0.25">
      <c r="A27" s="21" t="s">
        <v>32</v>
      </c>
      <c r="B27" s="22"/>
      <c r="C27" s="22"/>
      <c r="D27" s="30"/>
      <c r="E27" s="30"/>
      <c r="F27" s="30"/>
      <c r="G27" s="17"/>
      <c r="H27" s="24">
        <f>AVERAGE(H24:H26)*0.2</f>
        <v>0</v>
      </c>
      <c r="I27" s="24">
        <f>AVERAGE(I24:I26)*0.4</f>
        <v>0</v>
      </c>
      <c r="J27" s="24">
        <f>AVERAGE(J24:J26)*0.6</f>
        <v>0</v>
      </c>
      <c r="K27" s="24">
        <f>AVERAGE(K24:K26)*0.8</f>
        <v>0.34133333333333338</v>
      </c>
      <c r="L27" s="29">
        <f>AVERAGE(L24:L26)*1</f>
        <v>0.57333333333333336</v>
      </c>
      <c r="M27" s="31">
        <f>SUM(H27:L27)</f>
        <v>0.91466666666666674</v>
      </c>
    </row>
    <row r="28" spans="1:13" ht="33" thickTop="1" thickBot="1" x14ac:dyDescent="0.25">
      <c r="A28" s="10" t="s">
        <v>37</v>
      </c>
      <c r="B28" s="11" t="s">
        <v>15</v>
      </c>
      <c r="C28" s="11" t="s">
        <v>16</v>
      </c>
      <c r="D28" s="11" t="s">
        <v>17</v>
      </c>
      <c r="E28" s="11" t="s">
        <v>18</v>
      </c>
      <c r="F28" s="11" t="s">
        <v>19</v>
      </c>
      <c r="G28" s="12" t="s">
        <v>20</v>
      </c>
      <c r="H28" s="11" t="s">
        <v>15</v>
      </c>
      <c r="I28" s="11" t="s">
        <v>16</v>
      </c>
      <c r="J28" s="11" t="s">
        <v>17</v>
      </c>
      <c r="K28" s="11" t="s">
        <v>18</v>
      </c>
      <c r="L28" s="28" t="s">
        <v>19</v>
      </c>
      <c r="M28" s="12" t="s">
        <v>20</v>
      </c>
    </row>
    <row r="29" spans="1:13" ht="127.5" thickTop="1" thickBot="1" x14ac:dyDescent="0.25">
      <c r="A29" s="34" t="s">
        <v>38</v>
      </c>
      <c r="B29" s="35"/>
      <c r="C29" s="35"/>
      <c r="D29" s="35"/>
      <c r="E29" s="16"/>
      <c r="F29" s="16">
        <v>25</v>
      </c>
      <c r="G29" s="16">
        <v>25</v>
      </c>
      <c r="H29" s="37">
        <f t="shared" ref="H29:L32" si="6">IFERROR(B29/$G$29,0)</f>
        <v>0</v>
      </c>
      <c r="I29" s="37">
        <f t="shared" si="6"/>
        <v>0</v>
      </c>
      <c r="J29" s="37">
        <f t="shared" si="6"/>
        <v>0</v>
      </c>
      <c r="K29" s="37">
        <f t="shared" si="6"/>
        <v>0</v>
      </c>
      <c r="L29" s="37">
        <f>IFERROR(F29/$G$29,0)</f>
        <v>1</v>
      </c>
      <c r="M29" s="20" t="s">
        <v>22</v>
      </c>
    </row>
    <row r="30" spans="1:13" ht="80.25" thickTop="1" thickBot="1" x14ac:dyDescent="0.25">
      <c r="A30" s="34" t="s">
        <v>39</v>
      </c>
      <c r="B30" s="35"/>
      <c r="C30" s="35"/>
      <c r="D30" s="35">
        <v>7</v>
      </c>
      <c r="E30" s="16">
        <v>8</v>
      </c>
      <c r="F30" s="16">
        <v>10</v>
      </c>
      <c r="G30" s="16">
        <v>25</v>
      </c>
      <c r="H30" s="37">
        <f t="shared" si="6"/>
        <v>0</v>
      </c>
      <c r="I30" s="37">
        <f t="shared" si="6"/>
        <v>0</v>
      </c>
      <c r="J30" s="37">
        <f t="shared" si="6"/>
        <v>0.28000000000000003</v>
      </c>
      <c r="K30" s="37">
        <f t="shared" si="6"/>
        <v>0.32</v>
      </c>
      <c r="L30" s="37">
        <f t="shared" si="6"/>
        <v>0.4</v>
      </c>
      <c r="M30" s="20" t="s">
        <v>22</v>
      </c>
    </row>
    <row r="31" spans="1:13" ht="80.25" thickTop="1" thickBot="1" x14ac:dyDescent="0.25">
      <c r="A31" s="34" t="s">
        <v>40</v>
      </c>
      <c r="B31" s="35"/>
      <c r="C31" s="35"/>
      <c r="D31" s="35">
        <v>6</v>
      </c>
      <c r="E31" s="16">
        <v>7</v>
      </c>
      <c r="F31" s="16">
        <v>12</v>
      </c>
      <c r="G31" s="16">
        <v>25</v>
      </c>
      <c r="H31" s="37">
        <f t="shared" si="6"/>
        <v>0</v>
      </c>
      <c r="I31" s="37">
        <f t="shared" si="6"/>
        <v>0</v>
      </c>
      <c r="J31" s="37">
        <f t="shared" si="6"/>
        <v>0.24</v>
      </c>
      <c r="K31" s="37">
        <f t="shared" si="6"/>
        <v>0.28000000000000003</v>
      </c>
      <c r="L31" s="37">
        <f t="shared" si="6"/>
        <v>0.48</v>
      </c>
      <c r="M31" s="20" t="s">
        <v>22</v>
      </c>
    </row>
    <row r="32" spans="1:13" ht="96" thickTop="1" thickBot="1" x14ac:dyDescent="0.25">
      <c r="A32" s="34" t="s">
        <v>41</v>
      </c>
      <c r="B32" s="35"/>
      <c r="C32" s="35"/>
      <c r="D32" s="35"/>
      <c r="E32" s="16">
        <v>5</v>
      </c>
      <c r="F32" s="16">
        <v>20</v>
      </c>
      <c r="G32" s="16">
        <v>25</v>
      </c>
      <c r="H32" s="37">
        <f t="shared" si="6"/>
        <v>0</v>
      </c>
      <c r="I32" s="37">
        <f t="shared" si="6"/>
        <v>0</v>
      </c>
      <c r="J32" s="37">
        <f t="shared" si="6"/>
        <v>0</v>
      </c>
      <c r="K32" s="37">
        <f t="shared" si="6"/>
        <v>0.2</v>
      </c>
      <c r="L32" s="37">
        <f t="shared" si="6"/>
        <v>0.8</v>
      </c>
      <c r="M32" s="20" t="s">
        <v>22</v>
      </c>
    </row>
    <row r="33" spans="1:13" ht="17.25" thickTop="1" thickBot="1" x14ac:dyDescent="0.25">
      <c r="A33" s="38" t="s">
        <v>32</v>
      </c>
      <c r="B33" s="39"/>
      <c r="C33" s="39"/>
      <c r="D33" s="39"/>
      <c r="E33" s="39"/>
      <c r="F33" s="16"/>
      <c r="G33" s="16"/>
      <c r="H33" s="31">
        <f>AVERAGE(H29:H32)*0.2</f>
        <v>0</v>
      </c>
      <c r="I33" s="31">
        <f>AVERAGE(I29:I32)*0.4</f>
        <v>0</v>
      </c>
      <c r="J33" s="31">
        <f>AVERAGE(J29:J32)*0.6</f>
        <v>7.8E-2</v>
      </c>
      <c r="K33" s="31">
        <f>AVERAGE(K29:K32)*0.8</f>
        <v>0.16000000000000003</v>
      </c>
      <c r="L33" s="40">
        <f>AVERAGE(L29:L32)*1</f>
        <v>0.66999999999999993</v>
      </c>
      <c r="M33" s="31">
        <f>SUM(H33:L33)</f>
        <v>0.90799999999999992</v>
      </c>
    </row>
    <row r="34" spans="1:13" ht="80.25" thickTop="1" thickBot="1" x14ac:dyDescent="0.25">
      <c r="A34" s="41" t="s">
        <v>42</v>
      </c>
      <c r="B34" s="42"/>
      <c r="C34" s="42"/>
      <c r="D34" s="42"/>
      <c r="E34" s="42"/>
      <c r="F34" s="42"/>
      <c r="G34" s="43"/>
      <c r="H34" s="44">
        <f t="shared" ref="H34:L34" si="7">IFERROR(B34/$G$34,0)</f>
        <v>0</v>
      </c>
      <c r="I34" s="44">
        <f t="shared" si="7"/>
        <v>0</v>
      </c>
      <c r="J34" s="44">
        <f t="shared" si="7"/>
        <v>0</v>
      </c>
      <c r="K34" s="44">
        <f t="shared" si="7"/>
        <v>0</v>
      </c>
      <c r="L34" s="44">
        <f t="shared" si="7"/>
        <v>0</v>
      </c>
      <c r="M34" s="20" t="s">
        <v>22</v>
      </c>
    </row>
    <row r="35" spans="1:13" ht="17.25" thickTop="1" thickBot="1" x14ac:dyDescent="0.25">
      <c r="A35" s="82" t="s">
        <v>43</v>
      </c>
      <c r="B35" s="83"/>
      <c r="C35" s="83"/>
      <c r="D35" s="83"/>
      <c r="E35" s="83"/>
      <c r="F35" s="84"/>
      <c r="G35" s="45">
        <v>25</v>
      </c>
      <c r="H35" s="31" t="s">
        <v>22</v>
      </c>
      <c r="I35" s="31" t="s">
        <v>22</v>
      </c>
      <c r="J35" s="31" t="s">
        <v>22</v>
      </c>
      <c r="K35" s="31" t="s">
        <v>22</v>
      </c>
      <c r="L35" s="31" t="s">
        <v>22</v>
      </c>
      <c r="M35" s="31">
        <f>(M15+M22+M27+M33)/4</f>
        <v>0.92304444444444445</v>
      </c>
    </row>
    <row r="36" spans="1:13" thickTop="1" x14ac:dyDescent="0.2"/>
    <row r="37" spans="1:13" thickBot="1" x14ac:dyDescent="0.25"/>
    <row r="38" spans="1:13" ht="33" thickTop="1" thickBot="1" x14ac:dyDescent="0.25">
      <c r="A38" s="3" t="s">
        <v>0</v>
      </c>
      <c r="B38" s="85" t="s">
        <v>893</v>
      </c>
      <c r="C38" s="86"/>
      <c r="D38" s="86"/>
      <c r="E38" s="86"/>
      <c r="F38" s="86"/>
      <c r="G38" s="87"/>
      <c r="H38" s="88"/>
      <c r="I38" s="89"/>
      <c r="J38" s="90"/>
      <c r="K38" s="74" t="s">
        <v>1</v>
      </c>
      <c r="L38" s="91">
        <v>46072</v>
      </c>
      <c r="M38" s="92"/>
    </row>
    <row r="39" spans="1:13" ht="16.5" thickBot="1" x14ac:dyDescent="0.25">
      <c r="A39" s="93" t="s">
        <v>9</v>
      </c>
      <c r="B39" s="94"/>
      <c r="C39" s="94"/>
      <c r="D39" s="94"/>
      <c r="E39" s="94"/>
      <c r="F39" s="94"/>
      <c r="G39" s="95"/>
      <c r="H39" s="4" t="s">
        <v>10</v>
      </c>
      <c r="I39" s="99">
        <v>25</v>
      </c>
      <c r="J39" s="87"/>
      <c r="K39" s="5"/>
      <c r="L39" s="4"/>
      <c r="M39" s="4"/>
    </row>
    <row r="40" spans="1:13" ht="16.5" thickBot="1" x14ac:dyDescent="0.25">
      <c r="A40" s="96"/>
      <c r="B40" s="97"/>
      <c r="C40" s="97"/>
      <c r="D40" s="97"/>
      <c r="E40" s="97"/>
      <c r="F40" s="97"/>
      <c r="G40" s="98"/>
      <c r="H40" s="4" t="s">
        <v>11</v>
      </c>
      <c r="I40" s="99">
        <v>0</v>
      </c>
      <c r="J40" s="87"/>
      <c r="K40" s="4"/>
      <c r="L40" s="4"/>
      <c r="M40" s="4"/>
    </row>
    <row r="41" spans="1:13" ht="16.5" thickBot="1" x14ac:dyDescent="0.25">
      <c r="A41" s="9" t="s">
        <v>12</v>
      </c>
      <c r="B41" s="79" t="s">
        <v>13</v>
      </c>
      <c r="C41" s="80"/>
      <c r="D41" s="80"/>
      <c r="E41" s="80"/>
      <c r="F41" s="80"/>
      <c r="G41" s="81"/>
      <c r="H41" s="99" t="s">
        <v>13</v>
      </c>
      <c r="I41" s="86"/>
      <c r="J41" s="86"/>
      <c r="K41" s="86"/>
      <c r="L41" s="86"/>
      <c r="M41" s="87"/>
    </row>
    <row r="42" spans="1:13" ht="33" thickTop="1" thickBot="1" x14ac:dyDescent="0.25">
      <c r="A42" s="10" t="s">
        <v>14</v>
      </c>
      <c r="B42" s="11" t="s">
        <v>15</v>
      </c>
      <c r="C42" s="11" t="s">
        <v>16</v>
      </c>
      <c r="D42" s="11" t="s">
        <v>17</v>
      </c>
      <c r="E42" s="11" t="s">
        <v>18</v>
      </c>
      <c r="F42" s="11" t="s">
        <v>19</v>
      </c>
      <c r="G42" s="12" t="s">
        <v>20</v>
      </c>
      <c r="H42" s="13" t="s">
        <v>15</v>
      </c>
      <c r="I42" s="13" t="s">
        <v>16</v>
      </c>
      <c r="J42" s="13" t="s">
        <v>17</v>
      </c>
      <c r="K42" s="13" t="s">
        <v>18</v>
      </c>
      <c r="L42" s="13" t="s">
        <v>19</v>
      </c>
      <c r="M42" s="14" t="s">
        <v>20</v>
      </c>
    </row>
    <row r="43" spans="1:13" ht="96" thickTop="1" thickBot="1" x14ac:dyDescent="0.25">
      <c r="A43" s="15" t="s">
        <v>21</v>
      </c>
      <c r="B43" s="16"/>
      <c r="C43" s="16"/>
      <c r="D43" s="16"/>
      <c r="E43" s="16">
        <v>5</v>
      </c>
      <c r="F43" s="16">
        <v>20</v>
      </c>
      <c r="G43" s="16">
        <v>25</v>
      </c>
      <c r="H43" s="18">
        <f>IFERROR(B43/$G$43,0)</f>
        <v>0</v>
      </c>
      <c r="I43" s="18">
        <f t="shared" ref="I43:L44" si="8">IFERROR(C43/$G$43,0)</f>
        <v>0</v>
      </c>
      <c r="J43" s="18">
        <f t="shared" si="8"/>
        <v>0</v>
      </c>
      <c r="K43" s="18">
        <f t="shared" si="8"/>
        <v>0.2</v>
      </c>
      <c r="L43" s="18">
        <f t="shared" si="8"/>
        <v>0.8</v>
      </c>
      <c r="M43" s="19" t="s">
        <v>22</v>
      </c>
    </row>
    <row r="44" spans="1:13" ht="96" thickTop="1" thickBot="1" x14ac:dyDescent="0.25">
      <c r="A44" s="15" t="s">
        <v>23</v>
      </c>
      <c r="B44" s="16"/>
      <c r="C44" s="16"/>
      <c r="D44" s="16"/>
      <c r="E44" s="16">
        <v>7</v>
      </c>
      <c r="F44" s="16">
        <v>18</v>
      </c>
      <c r="G44" s="16">
        <v>25</v>
      </c>
      <c r="H44" s="18">
        <v>0</v>
      </c>
      <c r="I44" s="18">
        <f t="shared" si="8"/>
        <v>0</v>
      </c>
      <c r="J44" s="18">
        <f t="shared" si="8"/>
        <v>0</v>
      </c>
      <c r="K44" s="18">
        <f t="shared" si="8"/>
        <v>0.28000000000000003</v>
      </c>
      <c r="L44" s="18">
        <f>IFERROR(F45/$G$43,0)</f>
        <v>0.68</v>
      </c>
      <c r="M44" s="20" t="s">
        <v>22</v>
      </c>
    </row>
    <row r="45" spans="1:13" ht="111.75" thickTop="1" thickBot="1" x14ac:dyDescent="0.25">
      <c r="A45" s="15" t="s">
        <v>24</v>
      </c>
      <c r="B45" s="16"/>
      <c r="C45" s="16"/>
      <c r="D45" s="16"/>
      <c r="E45" s="16">
        <v>8</v>
      </c>
      <c r="F45" s="16">
        <v>17</v>
      </c>
      <c r="G45" s="16">
        <v>25</v>
      </c>
      <c r="H45" s="18">
        <f t="shared" ref="H45:K45" si="9">IFERROR(B45/$G$43,0)</f>
        <v>0</v>
      </c>
      <c r="I45" s="18">
        <f t="shared" si="9"/>
        <v>0</v>
      </c>
      <c r="J45" s="18">
        <f t="shared" si="9"/>
        <v>0</v>
      </c>
      <c r="K45" s="18">
        <f t="shared" si="9"/>
        <v>0.32</v>
      </c>
      <c r="L45" s="18">
        <f>IFERROR(F46/$G$43,0)</f>
        <v>0.73333333333333328</v>
      </c>
      <c r="M45" s="20" t="s">
        <v>22</v>
      </c>
    </row>
    <row r="46" spans="1:13" ht="33" thickTop="1" thickBot="1" x14ac:dyDescent="0.25">
      <c r="A46" s="21" t="s">
        <v>25</v>
      </c>
      <c r="B46" s="22">
        <f>IFERROR(AVERAGE(B43:B45),0)</f>
        <v>0</v>
      </c>
      <c r="C46" s="22">
        <f t="shared" ref="C46:F46" si="10">IFERROR(AVERAGE(C43:C45),0)</f>
        <v>0</v>
      </c>
      <c r="D46" s="22">
        <f t="shared" si="10"/>
        <v>0</v>
      </c>
      <c r="E46" s="30">
        <f t="shared" si="10"/>
        <v>6.666666666666667</v>
      </c>
      <c r="F46" s="30">
        <f t="shared" si="10"/>
        <v>18.333333333333332</v>
      </c>
      <c r="G46" s="22"/>
      <c r="H46" s="23">
        <f>AVERAGE(H43:H45)*0.2</f>
        <v>0</v>
      </c>
      <c r="I46" s="23">
        <f>AVERAGE(I43:I45)*0.4</f>
        <v>0</v>
      </c>
      <c r="J46" s="23">
        <f>AVERAGE(J43:J45)*0.6</f>
        <v>0</v>
      </c>
      <c r="K46" s="23">
        <f>AVERAGE(K43:K45)*0.8</f>
        <v>0.21333333333333335</v>
      </c>
      <c r="L46" s="23">
        <f>AVERAGE(L43:L45)*1</f>
        <v>0.73777777777777775</v>
      </c>
      <c r="M46" s="24">
        <f>SUM(H46:L46)</f>
        <v>0.95111111111111113</v>
      </c>
    </row>
    <row r="47" spans="1:13" ht="48.75" thickTop="1" thickBot="1" x14ac:dyDescent="0.25">
      <c r="A47" s="27" t="s">
        <v>26</v>
      </c>
      <c r="B47" s="11" t="s">
        <v>15</v>
      </c>
      <c r="C47" s="11" t="s">
        <v>16</v>
      </c>
      <c r="D47" s="11" t="s">
        <v>17</v>
      </c>
      <c r="E47" s="11" t="s">
        <v>18</v>
      </c>
      <c r="F47" s="11" t="s">
        <v>19</v>
      </c>
      <c r="G47" s="12" t="s">
        <v>20</v>
      </c>
      <c r="H47" s="11" t="s">
        <v>15</v>
      </c>
      <c r="I47" s="11" t="s">
        <v>16</v>
      </c>
      <c r="J47" s="11" t="s">
        <v>17</v>
      </c>
      <c r="K47" s="11" t="s">
        <v>18</v>
      </c>
      <c r="L47" s="28" t="s">
        <v>19</v>
      </c>
      <c r="M47" s="12" t="s">
        <v>20</v>
      </c>
    </row>
    <row r="48" spans="1:13" ht="80.25" thickTop="1" thickBot="1" x14ac:dyDescent="0.25">
      <c r="A48" s="15" t="s">
        <v>27</v>
      </c>
      <c r="B48" s="16"/>
      <c r="C48" s="16"/>
      <c r="D48" s="16"/>
      <c r="E48" s="16">
        <v>12</v>
      </c>
      <c r="F48" s="16">
        <v>13</v>
      </c>
      <c r="G48" s="16">
        <v>25</v>
      </c>
      <c r="H48" s="18" t="s">
        <v>672</v>
      </c>
      <c r="I48" s="18">
        <f t="shared" ref="I48:L48" si="11">IFERROR(C48/$G$48,0)</f>
        <v>0</v>
      </c>
      <c r="J48" s="18">
        <f t="shared" si="11"/>
        <v>0</v>
      </c>
      <c r="K48" s="18">
        <f t="shared" si="11"/>
        <v>0.48</v>
      </c>
      <c r="L48" s="18">
        <f t="shared" si="11"/>
        <v>0.52</v>
      </c>
      <c r="M48" s="20" t="s">
        <v>22</v>
      </c>
    </row>
    <row r="49" spans="1:13" ht="111.75" thickTop="1" thickBot="1" x14ac:dyDescent="0.25">
      <c r="A49" s="15" t="s">
        <v>28</v>
      </c>
      <c r="B49" s="16"/>
      <c r="C49" s="16"/>
      <c r="D49" s="16"/>
      <c r="E49" s="16">
        <v>9</v>
      </c>
      <c r="F49" s="16">
        <v>16</v>
      </c>
      <c r="G49" s="16">
        <v>25</v>
      </c>
      <c r="H49" s="18">
        <f t="shared" ref="H49:L52" si="12">IFERROR(B49/$G$48,0)</f>
        <v>0</v>
      </c>
      <c r="I49" s="18">
        <f t="shared" si="12"/>
        <v>0</v>
      </c>
      <c r="J49" s="18">
        <f t="shared" si="12"/>
        <v>0</v>
      </c>
      <c r="K49" s="18">
        <f t="shared" si="12"/>
        <v>0.36</v>
      </c>
      <c r="L49" s="18">
        <f>IFERROR(F49/$G$48,0)</f>
        <v>0.64</v>
      </c>
      <c r="M49" s="20" t="s">
        <v>22</v>
      </c>
    </row>
    <row r="50" spans="1:13" ht="127.5" thickTop="1" thickBot="1" x14ac:dyDescent="0.25">
      <c r="A50" s="15" t="s">
        <v>29</v>
      </c>
      <c r="B50" s="16"/>
      <c r="C50" s="16"/>
      <c r="D50" s="16"/>
      <c r="E50" s="16">
        <v>10</v>
      </c>
      <c r="F50" s="16">
        <v>15</v>
      </c>
      <c r="G50" s="16">
        <v>25</v>
      </c>
      <c r="H50" s="18">
        <f t="shared" si="12"/>
        <v>0</v>
      </c>
      <c r="I50" s="18">
        <f t="shared" si="12"/>
        <v>0</v>
      </c>
      <c r="J50" s="18">
        <f t="shared" si="12"/>
        <v>0</v>
      </c>
      <c r="K50" s="18">
        <f t="shared" si="12"/>
        <v>0.4</v>
      </c>
      <c r="L50" s="18">
        <f>IFERROR(F50/$G$48,0)</f>
        <v>0.6</v>
      </c>
      <c r="M50" s="20" t="s">
        <v>22</v>
      </c>
    </row>
    <row r="51" spans="1:13" ht="96" thickTop="1" thickBot="1" x14ac:dyDescent="0.25">
      <c r="A51" s="15" t="s">
        <v>30</v>
      </c>
      <c r="B51" s="16"/>
      <c r="C51" s="16"/>
      <c r="D51" s="16"/>
      <c r="E51" s="16">
        <v>1</v>
      </c>
      <c r="F51" s="16">
        <v>24</v>
      </c>
      <c r="G51" s="16">
        <v>25</v>
      </c>
      <c r="H51" s="18">
        <f t="shared" si="12"/>
        <v>0</v>
      </c>
      <c r="I51" s="18">
        <f t="shared" si="12"/>
        <v>0</v>
      </c>
      <c r="J51" s="18">
        <f t="shared" si="12"/>
        <v>0</v>
      </c>
      <c r="K51" s="18">
        <f t="shared" si="12"/>
        <v>0.04</v>
      </c>
      <c r="L51" s="18">
        <f t="shared" si="12"/>
        <v>0.96</v>
      </c>
      <c r="M51" s="20" t="s">
        <v>22</v>
      </c>
    </row>
    <row r="52" spans="1:13" ht="143.25" thickTop="1" thickBot="1" x14ac:dyDescent="0.25">
      <c r="A52" s="15" t="s">
        <v>31</v>
      </c>
      <c r="B52" s="16"/>
      <c r="C52" s="16"/>
      <c r="D52" s="16">
        <v>6</v>
      </c>
      <c r="E52" s="16">
        <v>7</v>
      </c>
      <c r="F52" s="16">
        <v>12</v>
      </c>
      <c r="G52" s="16">
        <v>25</v>
      </c>
      <c r="H52" s="18">
        <f t="shared" si="12"/>
        <v>0</v>
      </c>
      <c r="I52" s="18">
        <f t="shared" si="12"/>
        <v>0</v>
      </c>
      <c r="J52" s="18">
        <f t="shared" si="12"/>
        <v>0.24</v>
      </c>
      <c r="K52" s="18">
        <f t="shared" si="12"/>
        <v>0.28000000000000003</v>
      </c>
      <c r="L52" s="18">
        <f t="shared" si="12"/>
        <v>0.48</v>
      </c>
      <c r="M52" s="20"/>
    </row>
    <row r="53" spans="1:13" ht="17.25" thickTop="1" thickBot="1" x14ac:dyDescent="0.25">
      <c r="A53" s="21" t="s">
        <v>32</v>
      </c>
      <c r="B53" s="22"/>
      <c r="C53" s="22"/>
      <c r="D53" s="22"/>
      <c r="E53" s="22"/>
      <c r="F53" s="22"/>
      <c r="G53" s="22"/>
      <c r="H53" s="24">
        <f>AVERAGE(H48:H52)*0.2</f>
        <v>0</v>
      </c>
      <c r="I53" s="24">
        <f>AVERAGE(I48:I52)*0.4</f>
        <v>0</v>
      </c>
      <c r="J53" s="24">
        <f>AVERAGE(J48:J52)*0.6</f>
        <v>2.8799999999999999E-2</v>
      </c>
      <c r="K53" s="24">
        <f>AVERAGE(K48:K52)*0.8</f>
        <v>0.24960000000000002</v>
      </c>
      <c r="L53" s="29">
        <f>AVERAGE(L48:L52)*1</f>
        <v>0.64</v>
      </c>
      <c r="M53" s="24">
        <f>SUM(H53:L53)</f>
        <v>0.91840000000000011</v>
      </c>
    </row>
    <row r="54" spans="1:13" ht="33" thickTop="1" thickBot="1" x14ac:dyDescent="0.25">
      <c r="A54" s="27" t="s">
        <v>33</v>
      </c>
      <c r="B54" s="11" t="s">
        <v>15</v>
      </c>
      <c r="C54" s="11" t="s">
        <v>16</v>
      </c>
      <c r="D54" s="11" t="s">
        <v>17</v>
      </c>
      <c r="E54" s="11" t="s">
        <v>18</v>
      </c>
      <c r="F54" s="11" t="s">
        <v>19</v>
      </c>
      <c r="G54" s="12" t="s">
        <v>20</v>
      </c>
      <c r="H54" s="11" t="s">
        <v>15</v>
      </c>
      <c r="I54" s="11" t="s">
        <v>16</v>
      </c>
      <c r="J54" s="11" t="s">
        <v>17</v>
      </c>
      <c r="K54" s="11" t="s">
        <v>18</v>
      </c>
      <c r="L54" s="28" t="s">
        <v>19</v>
      </c>
      <c r="M54" s="12" t="s">
        <v>20</v>
      </c>
    </row>
    <row r="55" spans="1:13" ht="111.75" thickTop="1" thickBot="1" x14ac:dyDescent="0.25">
      <c r="A55" s="15" t="s">
        <v>34</v>
      </c>
      <c r="B55" s="16"/>
      <c r="C55" s="16"/>
      <c r="D55" s="16"/>
      <c r="E55" s="16">
        <v>13</v>
      </c>
      <c r="F55" s="16">
        <v>12</v>
      </c>
      <c r="G55" s="16">
        <v>25</v>
      </c>
      <c r="H55" s="18">
        <f t="shared" ref="H55:L57" si="13">IFERROR(B55/$G$55,0)</f>
        <v>0</v>
      </c>
      <c r="I55" s="18">
        <f t="shared" si="13"/>
        <v>0</v>
      </c>
      <c r="J55" s="18">
        <f t="shared" si="13"/>
        <v>0</v>
      </c>
      <c r="K55" s="18">
        <f t="shared" si="13"/>
        <v>0.52</v>
      </c>
      <c r="L55" s="18">
        <f t="shared" si="13"/>
        <v>0.48</v>
      </c>
      <c r="M55" s="20" t="s">
        <v>22</v>
      </c>
    </row>
    <row r="56" spans="1:13" ht="80.25" thickTop="1" thickBot="1" x14ac:dyDescent="0.25">
      <c r="A56" s="15" t="s">
        <v>35</v>
      </c>
      <c r="B56" s="16"/>
      <c r="C56" s="16"/>
      <c r="D56" s="16"/>
      <c r="E56" s="16">
        <v>9</v>
      </c>
      <c r="F56" s="16">
        <v>16</v>
      </c>
      <c r="G56" s="16">
        <v>25</v>
      </c>
      <c r="H56" s="18">
        <f t="shared" si="13"/>
        <v>0</v>
      </c>
      <c r="I56" s="18">
        <f t="shared" si="13"/>
        <v>0</v>
      </c>
      <c r="J56" s="18">
        <f t="shared" si="13"/>
        <v>0</v>
      </c>
      <c r="K56" s="18">
        <f t="shared" si="13"/>
        <v>0.36</v>
      </c>
      <c r="L56" s="18">
        <f t="shared" si="13"/>
        <v>0.64</v>
      </c>
      <c r="M56" s="20" t="s">
        <v>22</v>
      </c>
    </row>
    <row r="57" spans="1:13" ht="80.25" thickTop="1" thickBot="1" x14ac:dyDescent="0.25">
      <c r="A57" s="15" t="s">
        <v>36</v>
      </c>
      <c r="B57" s="16"/>
      <c r="C57" s="16"/>
      <c r="D57" s="16"/>
      <c r="E57" s="16">
        <v>10</v>
      </c>
      <c r="F57" s="16">
        <v>15</v>
      </c>
      <c r="G57" s="16">
        <v>25</v>
      </c>
      <c r="H57" s="18">
        <f t="shared" si="13"/>
        <v>0</v>
      </c>
      <c r="I57" s="18">
        <f t="shared" si="13"/>
        <v>0</v>
      </c>
      <c r="J57" s="18">
        <f t="shared" si="13"/>
        <v>0</v>
      </c>
      <c r="K57" s="18">
        <f>IFERROR(E57/$G$55,0)</f>
        <v>0.4</v>
      </c>
      <c r="L57" s="18">
        <f>IFERROR(F57/$G$55,0)</f>
        <v>0.6</v>
      </c>
      <c r="M57" s="20" t="s">
        <v>22</v>
      </c>
    </row>
    <row r="58" spans="1:13" ht="17.25" thickTop="1" thickBot="1" x14ac:dyDescent="0.25">
      <c r="A58" s="21" t="s">
        <v>32</v>
      </c>
      <c r="B58" s="22"/>
      <c r="C58" s="22"/>
      <c r="D58" s="30"/>
      <c r="E58" s="30"/>
      <c r="F58" s="30"/>
      <c r="G58" s="17"/>
      <c r="H58" s="24">
        <f>AVERAGE(H55:H57)*0.2</f>
        <v>0</v>
      </c>
      <c r="I58" s="24">
        <f>AVERAGE(I55:I57)*0.4</f>
        <v>0</v>
      </c>
      <c r="J58" s="24">
        <f>AVERAGE(J55:J57)*0.6</f>
        <v>0</v>
      </c>
      <c r="K58" s="24">
        <f>AVERAGE(K55:K57)*0.8</f>
        <v>0.34133333333333338</v>
      </c>
      <c r="L58" s="29">
        <f>AVERAGE(L55:L57)*1</f>
        <v>0.57333333333333336</v>
      </c>
      <c r="M58" s="31">
        <f>SUM(H58:L58)</f>
        <v>0.91466666666666674</v>
      </c>
    </row>
    <row r="59" spans="1:13" ht="33" thickTop="1" thickBot="1" x14ac:dyDescent="0.25">
      <c r="A59" s="10" t="s">
        <v>37</v>
      </c>
      <c r="B59" s="11" t="s">
        <v>15</v>
      </c>
      <c r="C59" s="11" t="s">
        <v>16</v>
      </c>
      <c r="D59" s="11" t="s">
        <v>17</v>
      </c>
      <c r="E59" s="11" t="s">
        <v>18</v>
      </c>
      <c r="F59" s="11" t="s">
        <v>19</v>
      </c>
      <c r="G59" s="12" t="s">
        <v>20</v>
      </c>
      <c r="H59" s="11" t="s">
        <v>15</v>
      </c>
      <c r="I59" s="11" t="s">
        <v>16</v>
      </c>
      <c r="J59" s="11" t="s">
        <v>17</v>
      </c>
      <c r="K59" s="11" t="s">
        <v>18</v>
      </c>
      <c r="L59" s="28" t="s">
        <v>19</v>
      </c>
      <c r="M59" s="12" t="s">
        <v>20</v>
      </c>
    </row>
    <row r="60" spans="1:13" ht="127.5" thickTop="1" thickBot="1" x14ac:dyDescent="0.25">
      <c r="A60" s="34" t="s">
        <v>38</v>
      </c>
      <c r="B60" s="35"/>
      <c r="C60" s="35"/>
      <c r="D60" s="35"/>
      <c r="E60" s="16"/>
      <c r="F60" s="16">
        <v>25</v>
      </c>
      <c r="G60" s="16">
        <v>25</v>
      </c>
      <c r="H60" s="37">
        <f t="shared" ref="H60:L63" si="14">IFERROR(B60/$G$60,0)</f>
        <v>0</v>
      </c>
      <c r="I60" s="37">
        <f t="shared" si="14"/>
        <v>0</v>
      </c>
      <c r="J60" s="37">
        <f t="shared" si="14"/>
        <v>0</v>
      </c>
      <c r="K60" s="37">
        <f t="shared" si="14"/>
        <v>0</v>
      </c>
      <c r="L60" s="37">
        <f>IFERROR(F60/$G$60,0)</f>
        <v>1</v>
      </c>
      <c r="M60" s="20" t="s">
        <v>22</v>
      </c>
    </row>
    <row r="61" spans="1:13" ht="80.25" thickTop="1" thickBot="1" x14ac:dyDescent="0.25">
      <c r="A61" s="34" t="s">
        <v>39</v>
      </c>
      <c r="B61" s="35"/>
      <c r="C61" s="35"/>
      <c r="D61" s="35">
        <v>7</v>
      </c>
      <c r="E61" s="16">
        <v>8</v>
      </c>
      <c r="F61" s="16">
        <v>10</v>
      </c>
      <c r="G61" s="16">
        <v>25</v>
      </c>
      <c r="H61" s="37">
        <f t="shared" si="14"/>
        <v>0</v>
      </c>
      <c r="I61" s="37">
        <f t="shared" si="14"/>
        <v>0</v>
      </c>
      <c r="J61" s="37">
        <f t="shared" si="14"/>
        <v>0.28000000000000003</v>
      </c>
      <c r="K61" s="37">
        <f t="shared" si="14"/>
        <v>0.32</v>
      </c>
      <c r="L61" s="37">
        <f t="shared" si="14"/>
        <v>0.4</v>
      </c>
      <c r="M61" s="20" t="s">
        <v>22</v>
      </c>
    </row>
    <row r="62" spans="1:13" ht="80.25" thickTop="1" thickBot="1" x14ac:dyDescent="0.25">
      <c r="A62" s="34" t="s">
        <v>40</v>
      </c>
      <c r="B62" s="35"/>
      <c r="C62" s="35"/>
      <c r="D62" s="35">
        <v>6</v>
      </c>
      <c r="E62" s="16">
        <v>7</v>
      </c>
      <c r="F62" s="16">
        <v>12</v>
      </c>
      <c r="G62" s="16">
        <v>25</v>
      </c>
      <c r="H62" s="37">
        <f t="shared" si="14"/>
        <v>0</v>
      </c>
      <c r="I62" s="37">
        <f t="shared" si="14"/>
        <v>0</v>
      </c>
      <c r="J62" s="37">
        <f t="shared" si="14"/>
        <v>0.24</v>
      </c>
      <c r="K62" s="37">
        <f t="shared" si="14"/>
        <v>0.28000000000000003</v>
      </c>
      <c r="L62" s="37">
        <f t="shared" si="14"/>
        <v>0.48</v>
      </c>
      <c r="M62" s="20" t="s">
        <v>22</v>
      </c>
    </row>
    <row r="63" spans="1:13" ht="96" thickTop="1" thickBot="1" x14ac:dyDescent="0.25">
      <c r="A63" s="34" t="s">
        <v>41</v>
      </c>
      <c r="B63" s="35"/>
      <c r="C63" s="35"/>
      <c r="D63" s="35"/>
      <c r="E63" s="16">
        <v>5</v>
      </c>
      <c r="F63" s="16">
        <v>20</v>
      </c>
      <c r="G63" s="16">
        <v>25</v>
      </c>
      <c r="H63" s="37">
        <f t="shared" si="14"/>
        <v>0</v>
      </c>
      <c r="I63" s="37">
        <f t="shared" si="14"/>
        <v>0</v>
      </c>
      <c r="J63" s="37">
        <f t="shared" si="14"/>
        <v>0</v>
      </c>
      <c r="K63" s="37">
        <f t="shared" si="14"/>
        <v>0.2</v>
      </c>
      <c r="L63" s="37">
        <f t="shared" si="14"/>
        <v>0.8</v>
      </c>
      <c r="M63" s="20" t="s">
        <v>22</v>
      </c>
    </row>
    <row r="64" spans="1:13" ht="17.25" thickTop="1" thickBot="1" x14ac:dyDescent="0.25">
      <c r="A64" s="38" t="s">
        <v>32</v>
      </c>
      <c r="B64" s="39"/>
      <c r="C64" s="39"/>
      <c r="D64" s="39"/>
      <c r="E64" s="39"/>
      <c r="F64" s="16"/>
      <c r="G64" s="16"/>
      <c r="H64" s="31">
        <f>AVERAGE(H60:H63)*0.2</f>
        <v>0</v>
      </c>
      <c r="I64" s="31">
        <f>AVERAGE(I60:I63)*0.4</f>
        <v>0</v>
      </c>
      <c r="J64" s="31">
        <f>AVERAGE(J60:J63)*0.6</f>
        <v>7.8E-2</v>
      </c>
      <c r="K64" s="31">
        <f>AVERAGE(K60:K63)*0.8</f>
        <v>0.16000000000000003</v>
      </c>
      <c r="L64" s="40">
        <f>AVERAGE(L60:L63)*1</f>
        <v>0.66999999999999993</v>
      </c>
      <c r="M64" s="31">
        <f>SUM(H64:L64)</f>
        <v>0.90799999999999992</v>
      </c>
    </row>
    <row r="65" spans="1:13" ht="80.25" thickTop="1" thickBot="1" x14ac:dyDescent="0.25">
      <c r="A65" s="41" t="s">
        <v>42</v>
      </c>
      <c r="B65" s="42"/>
      <c r="C65" s="42"/>
      <c r="D65" s="42"/>
      <c r="E65" s="42"/>
      <c r="F65" s="42"/>
      <c r="G65" s="43"/>
      <c r="H65" s="44">
        <f t="shared" ref="H65:L65" si="15">IFERROR(B65/$G$65,0)</f>
        <v>0</v>
      </c>
      <c r="I65" s="44">
        <f t="shared" si="15"/>
        <v>0</v>
      </c>
      <c r="J65" s="44">
        <f t="shared" si="15"/>
        <v>0</v>
      </c>
      <c r="K65" s="44">
        <f t="shared" si="15"/>
        <v>0</v>
      </c>
      <c r="L65" s="44">
        <f t="shared" si="15"/>
        <v>0</v>
      </c>
      <c r="M65" s="20" t="s">
        <v>22</v>
      </c>
    </row>
    <row r="66" spans="1:13" ht="17.25" thickTop="1" thickBot="1" x14ac:dyDescent="0.25">
      <c r="A66" s="82" t="s">
        <v>43</v>
      </c>
      <c r="B66" s="83"/>
      <c r="C66" s="83"/>
      <c r="D66" s="83"/>
      <c r="E66" s="83"/>
      <c r="F66" s="84"/>
      <c r="G66" s="45">
        <v>25</v>
      </c>
      <c r="H66" s="31" t="s">
        <v>22</v>
      </c>
      <c r="I66" s="31" t="s">
        <v>22</v>
      </c>
      <c r="J66" s="31" t="s">
        <v>22</v>
      </c>
      <c r="K66" s="31" t="s">
        <v>22</v>
      </c>
      <c r="L66" s="31" t="s">
        <v>22</v>
      </c>
      <c r="M66" s="31">
        <f>(M46+M53+M58+M64)/4</f>
        <v>0.92304444444444445</v>
      </c>
    </row>
    <row r="67" spans="1:13" thickTop="1" x14ac:dyDescent="0.2"/>
    <row r="68" spans="1:13" thickBot="1" x14ac:dyDescent="0.25"/>
    <row r="69" spans="1:13" ht="33" thickTop="1" thickBot="1" x14ac:dyDescent="0.25">
      <c r="A69" s="3" t="s">
        <v>0</v>
      </c>
      <c r="B69" s="85" t="s">
        <v>892</v>
      </c>
      <c r="C69" s="86"/>
      <c r="D69" s="86"/>
      <c r="E69" s="86"/>
      <c r="F69" s="86"/>
      <c r="G69" s="87"/>
      <c r="H69" s="88"/>
      <c r="I69" s="89"/>
      <c r="J69" s="90"/>
      <c r="K69" s="74" t="s">
        <v>1</v>
      </c>
      <c r="L69" s="91">
        <v>46087</v>
      </c>
      <c r="M69" s="92"/>
    </row>
    <row r="70" spans="1:13" ht="16.5" thickBot="1" x14ac:dyDescent="0.25">
      <c r="A70" s="93" t="s">
        <v>9</v>
      </c>
      <c r="B70" s="94"/>
      <c r="C70" s="94"/>
      <c r="D70" s="94"/>
      <c r="E70" s="94"/>
      <c r="F70" s="94"/>
      <c r="G70" s="95"/>
      <c r="H70" s="4" t="s">
        <v>10</v>
      </c>
      <c r="I70" s="99">
        <v>29</v>
      </c>
      <c r="J70" s="87"/>
      <c r="K70" s="5"/>
      <c r="L70" s="4"/>
      <c r="M70" s="4"/>
    </row>
    <row r="71" spans="1:13" ht="16.5" thickBot="1" x14ac:dyDescent="0.25">
      <c r="A71" s="96"/>
      <c r="B71" s="97"/>
      <c r="C71" s="97"/>
      <c r="D71" s="97"/>
      <c r="E71" s="97"/>
      <c r="F71" s="97"/>
      <c r="G71" s="98"/>
      <c r="H71" s="4" t="s">
        <v>11</v>
      </c>
      <c r="I71" s="99">
        <v>0</v>
      </c>
      <c r="J71" s="87"/>
      <c r="K71" s="4"/>
      <c r="L71" s="4"/>
      <c r="M71" s="4"/>
    </row>
    <row r="72" spans="1:13" ht="16.5" thickBot="1" x14ac:dyDescent="0.25">
      <c r="A72" s="9" t="s">
        <v>12</v>
      </c>
      <c r="B72" s="79" t="s">
        <v>13</v>
      </c>
      <c r="C72" s="80"/>
      <c r="D72" s="80"/>
      <c r="E72" s="80"/>
      <c r="F72" s="80"/>
      <c r="G72" s="81"/>
      <c r="H72" s="99" t="s">
        <v>13</v>
      </c>
      <c r="I72" s="86"/>
      <c r="J72" s="86"/>
      <c r="K72" s="86"/>
      <c r="L72" s="86"/>
      <c r="M72" s="87"/>
    </row>
    <row r="73" spans="1:13" ht="33" thickTop="1" thickBot="1" x14ac:dyDescent="0.25">
      <c r="A73" s="10" t="s">
        <v>14</v>
      </c>
      <c r="B73" s="11" t="s">
        <v>15</v>
      </c>
      <c r="C73" s="11" t="s">
        <v>16</v>
      </c>
      <c r="D73" s="11" t="s">
        <v>17</v>
      </c>
      <c r="E73" s="11" t="s">
        <v>18</v>
      </c>
      <c r="F73" s="11" t="s">
        <v>19</v>
      </c>
      <c r="G73" s="12" t="s">
        <v>20</v>
      </c>
      <c r="H73" s="13" t="s">
        <v>15</v>
      </c>
      <c r="I73" s="13" t="s">
        <v>16</v>
      </c>
      <c r="J73" s="13" t="s">
        <v>17</v>
      </c>
      <c r="K73" s="13" t="s">
        <v>18</v>
      </c>
      <c r="L73" s="13" t="s">
        <v>19</v>
      </c>
      <c r="M73" s="14" t="s">
        <v>20</v>
      </c>
    </row>
    <row r="74" spans="1:13" ht="96" thickTop="1" thickBot="1" x14ac:dyDescent="0.25">
      <c r="A74" s="15" t="s">
        <v>21</v>
      </c>
      <c r="B74" s="16"/>
      <c r="C74" s="16"/>
      <c r="D74" s="16"/>
      <c r="E74" s="16">
        <v>9</v>
      </c>
      <c r="F74" s="16">
        <v>20</v>
      </c>
      <c r="G74" s="16">
        <v>29</v>
      </c>
      <c r="H74" s="18">
        <f>IFERROR(B74/$G$74,0)</f>
        <v>0</v>
      </c>
      <c r="I74" s="18">
        <f t="shared" ref="I74:L75" si="16">IFERROR(C74/$G$74,0)</f>
        <v>0</v>
      </c>
      <c r="J74" s="18">
        <f t="shared" si="16"/>
        <v>0</v>
      </c>
      <c r="K74" s="18">
        <f t="shared" si="16"/>
        <v>0.31034482758620691</v>
      </c>
      <c r="L74" s="18">
        <f t="shared" si="16"/>
        <v>0.68965517241379315</v>
      </c>
      <c r="M74" s="19" t="s">
        <v>22</v>
      </c>
    </row>
    <row r="75" spans="1:13" ht="96" thickTop="1" thickBot="1" x14ac:dyDescent="0.25">
      <c r="A75" s="15" t="s">
        <v>23</v>
      </c>
      <c r="B75" s="16"/>
      <c r="C75" s="16"/>
      <c r="D75" s="16"/>
      <c r="E75" s="16">
        <v>4</v>
      </c>
      <c r="F75" s="16">
        <v>25</v>
      </c>
      <c r="G75" s="16">
        <v>29</v>
      </c>
      <c r="H75" s="18">
        <v>0</v>
      </c>
      <c r="I75" s="18">
        <f t="shared" si="16"/>
        <v>0</v>
      </c>
      <c r="J75" s="18">
        <f t="shared" si="16"/>
        <v>0</v>
      </c>
      <c r="K75" s="18">
        <f t="shared" si="16"/>
        <v>0.13793103448275862</v>
      </c>
      <c r="L75" s="18">
        <f>IFERROR(F76/$G$74,0)</f>
        <v>0.96551724137931039</v>
      </c>
      <c r="M75" s="20" t="s">
        <v>22</v>
      </c>
    </row>
    <row r="76" spans="1:13" ht="111.75" thickTop="1" thickBot="1" x14ac:dyDescent="0.25">
      <c r="A76" s="15" t="s">
        <v>24</v>
      </c>
      <c r="B76" s="16"/>
      <c r="C76" s="16"/>
      <c r="D76" s="16"/>
      <c r="E76" s="16">
        <v>1</v>
      </c>
      <c r="F76" s="16">
        <v>28</v>
      </c>
      <c r="G76" s="16">
        <v>29</v>
      </c>
      <c r="H76" s="18">
        <f t="shared" ref="H76:K76" si="17">IFERROR(B76/$G$74,0)</f>
        <v>0</v>
      </c>
      <c r="I76" s="18">
        <f t="shared" si="17"/>
        <v>0</v>
      </c>
      <c r="J76" s="18">
        <f t="shared" si="17"/>
        <v>0</v>
      </c>
      <c r="K76" s="18">
        <f t="shared" si="17"/>
        <v>3.4482758620689655E-2</v>
      </c>
      <c r="L76" s="18">
        <f>IFERROR(F77/$G$74,0)</f>
        <v>0.83908045977011492</v>
      </c>
      <c r="M76" s="20" t="s">
        <v>22</v>
      </c>
    </row>
    <row r="77" spans="1:13" ht="33" thickTop="1" thickBot="1" x14ac:dyDescent="0.25">
      <c r="A77" s="21" t="s">
        <v>25</v>
      </c>
      <c r="B77" s="22">
        <f>IFERROR(AVERAGE(B74:B76),0)</f>
        <v>0</v>
      </c>
      <c r="C77" s="22">
        <f t="shared" ref="C77:F77" si="18">IFERROR(AVERAGE(C74:C76),0)</f>
        <v>0</v>
      </c>
      <c r="D77" s="22">
        <f t="shared" si="18"/>
        <v>0</v>
      </c>
      <c r="E77" s="30">
        <f t="shared" si="18"/>
        <v>4.666666666666667</v>
      </c>
      <c r="F77" s="30">
        <f t="shared" si="18"/>
        <v>24.333333333333332</v>
      </c>
      <c r="G77" s="22"/>
      <c r="H77" s="23">
        <f>AVERAGE(H74:H76)*0.2</f>
        <v>0</v>
      </c>
      <c r="I77" s="23">
        <f>AVERAGE(I74:I76)*0.4</f>
        <v>0</v>
      </c>
      <c r="J77" s="23">
        <f>AVERAGE(J74:J76)*0.6</f>
        <v>0</v>
      </c>
      <c r="K77" s="23">
        <f>AVERAGE(K74:K76)*0.8</f>
        <v>0.12873563218390804</v>
      </c>
      <c r="L77" s="23">
        <f>AVERAGE(L74:L76)*1</f>
        <v>0.83141762452107282</v>
      </c>
      <c r="M77" s="24">
        <f>SUM(H77:L77)</f>
        <v>0.96015325670498086</v>
      </c>
    </row>
    <row r="78" spans="1:13" ht="48.75" thickTop="1" thickBot="1" x14ac:dyDescent="0.25">
      <c r="A78" s="27" t="s">
        <v>26</v>
      </c>
      <c r="B78" s="11" t="s">
        <v>15</v>
      </c>
      <c r="C78" s="11" t="s">
        <v>16</v>
      </c>
      <c r="D78" s="11" t="s">
        <v>17</v>
      </c>
      <c r="E78" s="11" t="s">
        <v>18</v>
      </c>
      <c r="F78" s="11" t="s">
        <v>19</v>
      </c>
      <c r="G78" s="12" t="s">
        <v>20</v>
      </c>
      <c r="H78" s="11" t="s">
        <v>15</v>
      </c>
      <c r="I78" s="11" t="s">
        <v>16</v>
      </c>
      <c r="J78" s="11" t="s">
        <v>17</v>
      </c>
      <c r="K78" s="11" t="s">
        <v>18</v>
      </c>
      <c r="L78" s="28" t="s">
        <v>19</v>
      </c>
      <c r="M78" s="12" t="s">
        <v>20</v>
      </c>
    </row>
    <row r="79" spans="1:13" ht="80.25" thickTop="1" thickBot="1" x14ac:dyDescent="0.25">
      <c r="A79" s="15" t="s">
        <v>27</v>
      </c>
      <c r="B79" s="16"/>
      <c r="C79" s="16"/>
      <c r="D79" s="16">
        <v>4</v>
      </c>
      <c r="E79" s="16">
        <v>5</v>
      </c>
      <c r="F79" s="16">
        <v>20</v>
      </c>
      <c r="G79" s="16">
        <v>29</v>
      </c>
      <c r="H79" s="18" t="s">
        <v>672</v>
      </c>
      <c r="I79" s="18">
        <f t="shared" ref="I79:L79" si="19">IFERROR(C79/$G$79,0)</f>
        <v>0</v>
      </c>
      <c r="J79" s="18">
        <f t="shared" si="19"/>
        <v>0.13793103448275862</v>
      </c>
      <c r="K79" s="18">
        <f t="shared" si="19"/>
        <v>0.17241379310344829</v>
      </c>
      <c r="L79" s="18">
        <f t="shared" si="19"/>
        <v>0.68965517241379315</v>
      </c>
      <c r="M79" s="20" t="s">
        <v>22</v>
      </c>
    </row>
    <row r="80" spans="1:13" ht="111.75" thickTop="1" thickBot="1" x14ac:dyDescent="0.25">
      <c r="A80" s="15" t="s">
        <v>28</v>
      </c>
      <c r="B80" s="16"/>
      <c r="C80" s="16"/>
      <c r="D80" s="16">
        <v>4</v>
      </c>
      <c r="E80" s="16">
        <v>10</v>
      </c>
      <c r="F80" s="16">
        <v>15</v>
      </c>
      <c r="G80" s="16">
        <v>29</v>
      </c>
      <c r="H80" s="18">
        <f t="shared" ref="H80:L83" si="20">IFERROR(B80/$G$79,0)</f>
        <v>0</v>
      </c>
      <c r="I80" s="18">
        <f t="shared" si="20"/>
        <v>0</v>
      </c>
      <c r="J80" s="18">
        <f t="shared" si="20"/>
        <v>0.13793103448275862</v>
      </c>
      <c r="K80" s="18">
        <f t="shared" si="20"/>
        <v>0.34482758620689657</v>
      </c>
      <c r="L80" s="18">
        <f>IFERROR(F80/$G$79,0)</f>
        <v>0.51724137931034486</v>
      </c>
      <c r="M80" s="20" t="s">
        <v>22</v>
      </c>
    </row>
    <row r="81" spans="1:13" ht="127.5" thickTop="1" thickBot="1" x14ac:dyDescent="0.25">
      <c r="A81" s="15" t="s">
        <v>29</v>
      </c>
      <c r="B81" s="16"/>
      <c r="C81" s="16"/>
      <c r="D81" s="16">
        <v>9</v>
      </c>
      <c r="E81" s="16">
        <v>10</v>
      </c>
      <c r="F81" s="16">
        <v>10</v>
      </c>
      <c r="G81" s="16">
        <v>29</v>
      </c>
      <c r="H81" s="18">
        <f t="shared" si="20"/>
        <v>0</v>
      </c>
      <c r="I81" s="18">
        <f t="shared" si="20"/>
        <v>0</v>
      </c>
      <c r="J81" s="18">
        <f t="shared" si="20"/>
        <v>0.31034482758620691</v>
      </c>
      <c r="K81" s="18">
        <f t="shared" si="20"/>
        <v>0.34482758620689657</v>
      </c>
      <c r="L81" s="18">
        <f>IFERROR(F81/$G$79,0)</f>
        <v>0.34482758620689657</v>
      </c>
      <c r="M81" s="20" t="s">
        <v>22</v>
      </c>
    </row>
    <row r="82" spans="1:13" ht="96" thickTop="1" thickBot="1" x14ac:dyDescent="0.25">
      <c r="A82" s="15" t="s">
        <v>30</v>
      </c>
      <c r="B82" s="16"/>
      <c r="C82" s="16"/>
      <c r="D82" s="16"/>
      <c r="E82" s="16">
        <v>4</v>
      </c>
      <c r="F82" s="16">
        <v>25</v>
      </c>
      <c r="G82" s="16">
        <v>29</v>
      </c>
      <c r="H82" s="18">
        <f t="shared" si="20"/>
        <v>0</v>
      </c>
      <c r="I82" s="18">
        <f t="shared" si="20"/>
        <v>0</v>
      </c>
      <c r="J82" s="18">
        <f t="shared" si="20"/>
        <v>0</v>
      </c>
      <c r="K82" s="18">
        <f t="shared" si="20"/>
        <v>0.13793103448275862</v>
      </c>
      <c r="L82" s="18">
        <f t="shared" si="20"/>
        <v>0.86206896551724133</v>
      </c>
      <c r="M82" s="20" t="s">
        <v>22</v>
      </c>
    </row>
    <row r="83" spans="1:13" ht="143.25" thickTop="1" thickBot="1" x14ac:dyDescent="0.25">
      <c r="A83" s="15" t="s">
        <v>31</v>
      </c>
      <c r="B83" s="16"/>
      <c r="C83" s="16"/>
      <c r="D83" s="16"/>
      <c r="E83" s="16">
        <v>9</v>
      </c>
      <c r="F83" s="16">
        <v>20</v>
      </c>
      <c r="G83" s="16">
        <v>29</v>
      </c>
      <c r="H83" s="18">
        <f t="shared" si="20"/>
        <v>0</v>
      </c>
      <c r="I83" s="18">
        <f t="shared" si="20"/>
        <v>0</v>
      </c>
      <c r="J83" s="18">
        <f t="shared" si="20"/>
        <v>0</v>
      </c>
      <c r="K83" s="18">
        <f t="shared" si="20"/>
        <v>0.31034482758620691</v>
      </c>
      <c r="L83" s="18">
        <f t="shared" si="20"/>
        <v>0.68965517241379315</v>
      </c>
      <c r="M83" s="20"/>
    </row>
    <row r="84" spans="1:13" ht="17.25" thickTop="1" thickBot="1" x14ac:dyDescent="0.25">
      <c r="A84" s="21" t="s">
        <v>32</v>
      </c>
      <c r="B84" s="22"/>
      <c r="C84" s="22"/>
      <c r="D84" s="22"/>
      <c r="E84" s="22"/>
      <c r="F84" s="22"/>
      <c r="G84" s="22"/>
      <c r="H84" s="24">
        <f>AVERAGE(H79:H83)*0.2</f>
        <v>0</v>
      </c>
      <c r="I84" s="24">
        <f>AVERAGE(I79:I83)*0.4</f>
        <v>0</v>
      </c>
      <c r="J84" s="24">
        <f>AVERAGE(J79:J83)*0.6</f>
        <v>7.0344827586206901E-2</v>
      </c>
      <c r="K84" s="24">
        <f>AVERAGE(K79:K83)*0.8</f>
        <v>0.20965517241379308</v>
      </c>
      <c r="L84" s="29">
        <f>AVERAGE(L79:L83)*1</f>
        <v>0.62068965517241381</v>
      </c>
      <c r="M84" s="24">
        <f>SUM(H84:L84)</f>
        <v>0.90068965517241373</v>
      </c>
    </row>
    <row r="85" spans="1:13" ht="33" thickTop="1" thickBot="1" x14ac:dyDescent="0.25">
      <c r="A85" s="27" t="s">
        <v>33</v>
      </c>
      <c r="B85" s="11" t="s">
        <v>15</v>
      </c>
      <c r="C85" s="11" t="s">
        <v>16</v>
      </c>
      <c r="D85" s="11" t="s">
        <v>17</v>
      </c>
      <c r="E85" s="11" t="s">
        <v>18</v>
      </c>
      <c r="F85" s="11" t="s">
        <v>19</v>
      </c>
      <c r="G85" s="12" t="s">
        <v>20</v>
      </c>
      <c r="H85" s="11" t="s">
        <v>15</v>
      </c>
      <c r="I85" s="11" t="s">
        <v>16</v>
      </c>
      <c r="J85" s="11" t="s">
        <v>17</v>
      </c>
      <c r="K85" s="11" t="s">
        <v>18</v>
      </c>
      <c r="L85" s="28" t="s">
        <v>19</v>
      </c>
      <c r="M85" s="12" t="s">
        <v>20</v>
      </c>
    </row>
    <row r="86" spans="1:13" ht="111.75" thickTop="1" thickBot="1" x14ac:dyDescent="0.25">
      <c r="A86" s="15" t="s">
        <v>34</v>
      </c>
      <c r="B86" s="16"/>
      <c r="C86" s="16"/>
      <c r="D86" s="16"/>
      <c r="E86" s="16">
        <v>1</v>
      </c>
      <c r="F86" s="16">
        <v>28</v>
      </c>
      <c r="G86" s="16">
        <v>29</v>
      </c>
      <c r="H86" s="18">
        <f t="shared" ref="H86:L88" si="21">IFERROR(B86/$G$86,0)</f>
        <v>0</v>
      </c>
      <c r="I86" s="18">
        <f t="shared" si="21"/>
        <v>0</v>
      </c>
      <c r="J86" s="18">
        <f t="shared" si="21"/>
        <v>0</v>
      </c>
      <c r="K86" s="18">
        <f t="shared" si="21"/>
        <v>3.4482758620689655E-2</v>
      </c>
      <c r="L86" s="18">
        <f t="shared" si="21"/>
        <v>0.96551724137931039</v>
      </c>
      <c r="M86" s="20" t="s">
        <v>22</v>
      </c>
    </row>
    <row r="87" spans="1:13" ht="80.25" thickTop="1" thickBot="1" x14ac:dyDescent="0.25">
      <c r="A87" s="15" t="s">
        <v>35</v>
      </c>
      <c r="B87" s="16"/>
      <c r="C87" s="16"/>
      <c r="D87" s="16"/>
      <c r="E87" s="16">
        <v>2</v>
      </c>
      <c r="F87" s="16">
        <v>27</v>
      </c>
      <c r="G87" s="16">
        <v>29</v>
      </c>
      <c r="H87" s="18">
        <f t="shared" si="21"/>
        <v>0</v>
      </c>
      <c r="I87" s="18">
        <f t="shared" si="21"/>
        <v>0</v>
      </c>
      <c r="J87" s="18">
        <f t="shared" si="21"/>
        <v>0</v>
      </c>
      <c r="K87" s="18">
        <f t="shared" si="21"/>
        <v>6.8965517241379309E-2</v>
      </c>
      <c r="L87" s="18">
        <f t="shared" si="21"/>
        <v>0.93103448275862066</v>
      </c>
      <c r="M87" s="20" t="s">
        <v>22</v>
      </c>
    </row>
    <row r="88" spans="1:13" ht="80.25" thickTop="1" thickBot="1" x14ac:dyDescent="0.25">
      <c r="A88" s="15" t="s">
        <v>36</v>
      </c>
      <c r="B88" s="16"/>
      <c r="C88" s="16"/>
      <c r="D88" s="16"/>
      <c r="E88" s="16">
        <v>3</v>
      </c>
      <c r="F88" s="16">
        <v>26</v>
      </c>
      <c r="G88" s="16">
        <v>29</v>
      </c>
      <c r="H88" s="18">
        <f t="shared" si="21"/>
        <v>0</v>
      </c>
      <c r="I88" s="18">
        <f t="shared" si="21"/>
        <v>0</v>
      </c>
      <c r="J88" s="18">
        <f t="shared" si="21"/>
        <v>0</v>
      </c>
      <c r="K88" s="18">
        <f>IFERROR(E88/$G$86,0)</f>
        <v>0.10344827586206896</v>
      </c>
      <c r="L88" s="18">
        <f>IFERROR(F88/$G$86,0)</f>
        <v>0.89655172413793105</v>
      </c>
      <c r="M88" s="20" t="s">
        <v>22</v>
      </c>
    </row>
    <row r="89" spans="1:13" ht="17.25" thickTop="1" thickBot="1" x14ac:dyDescent="0.25">
      <c r="A89" s="21" t="s">
        <v>32</v>
      </c>
      <c r="B89" s="22"/>
      <c r="C89" s="22"/>
      <c r="D89" s="30"/>
      <c r="E89" s="30"/>
      <c r="F89" s="30"/>
      <c r="G89" s="17"/>
      <c r="H89" s="24">
        <f>AVERAGE(H86:H88)*0.2</f>
        <v>0</v>
      </c>
      <c r="I89" s="24">
        <f>AVERAGE(I86:I88)*0.4</f>
        <v>0</v>
      </c>
      <c r="J89" s="24">
        <f>AVERAGE(J86:J88)*0.6</f>
        <v>0</v>
      </c>
      <c r="K89" s="24">
        <f>AVERAGE(K86:K88)*0.8</f>
        <v>5.5172413793103448E-2</v>
      </c>
      <c r="L89" s="29">
        <f>AVERAGE(L86:L88)*1</f>
        <v>0.93103448275862066</v>
      </c>
      <c r="M89" s="31">
        <f>SUM(H89:L89)</f>
        <v>0.98620689655172411</v>
      </c>
    </row>
    <row r="90" spans="1:13" ht="33" thickTop="1" thickBot="1" x14ac:dyDescent="0.25">
      <c r="A90" s="10" t="s">
        <v>37</v>
      </c>
      <c r="B90" s="11" t="s">
        <v>15</v>
      </c>
      <c r="C90" s="11" t="s">
        <v>16</v>
      </c>
      <c r="D90" s="11" t="s">
        <v>17</v>
      </c>
      <c r="E90" s="11" t="s">
        <v>18</v>
      </c>
      <c r="F90" s="11" t="s">
        <v>19</v>
      </c>
      <c r="G90" s="12" t="s">
        <v>20</v>
      </c>
      <c r="H90" s="11" t="s">
        <v>15</v>
      </c>
      <c r="I90" s="11" t="s">
        <v>16</v>
      </c>
      <c r="J90" s="11" t="s">
        <v>17</v>
      </c>
      <c r="K90" s="11" t="s">
        <v>18</v>
      </c>
      <c r="L90" s="28" t="s">
        <v>19</v>
      </c>
      <c r="M90" s="12" t="s">
        <v>20</v>
      </c>
    </row>
    <row r="91" spans="1:13" ht="127.5" thickTop="1" thickBot="1" x14ac:dyDescent="0.25">
      <c r="A91" s="34" t="s">
        <v>38</v>
      </c>
      <c r="B91" s="35"/>
      <c r="C91" s="35"/>
      <c r="D91" s="35"/>
      <c r="E91" s="16">
        <v>9</v>
      </c>
      <c r="F91" s="16">
        <v>20</v>
      </c>
      <c r="G91" s="16">
        <v>29</v>
      </c>
      <c r="H91" s="37">
        <f t="shared" ref="H91:L94" si="22">IFERROR(B91/$G$91,0)</f>
        <v>0</v>
      </c>
      <c r="I91" s="37">
        <f t="shared" si="22"/>
        <v>0</v>
      </c>
      <c r="J91" s="37">
        <f t="shared" si="22"/>
        <v>0</v>
      </c>
      <c r="K91" s="37">
        <f t="shared" si="22"/>
        <v>0.31034482758620691</v>
      </c>
      <c r="L91" s="37">
        <f>IFERROR(F91/$G$91,0)</f>
        <v>0.68965517241379315</v>
      </c>
      <c r="M91" s="20" t="s">
        <v>22</v>
      </c>
    </row>
    <row r="92" spans="1:13" ht="80.25" thickTop="1" thickBot="1" x14ac:dyDescent="0.25">
      <c r="A92" s="34" t="s">
        <v>39</v>
      </c>
      <c r="B92" s="35"/>
      <c r="C92" s="35"/>
      <c r="D92" s="35"/>
      <c r="E92" s="16">
        <v>5</v>
      </c>
      <c r="F92" s="16">
        <v>24</v>
      </c>
      <c r="G92" s="16">
        <v>29</v>
      </c>
      <c r="H92" s="37">
        <f t="shared" si="22"/>
        <v>0</v>
      </c>
      <c r="I92" s="37">
        <f t="shared" si="22"/>
        <v>0</v>
      </c>
      <c r="J92" s="37">
        <f t="shared" si="22"/>
        <v>0</v>
      </c>
      <c r="K92" s="37">
        <f t="shared" si="22"/>
        <v>0.17241379310344829</v>
      </c>
      <c r="L92" s="37">
        <f t="shared" si="22"/>
        <v>0.82758620689655171</v>
      </c>
      <c r="M92" s="20" t="s">
        <v>22</v>
      </c>
    </row>
    <row r="93" spans="1:13" ht="80.25" thickTop="1" thickBot="1" x14ac:dyDescent="0.25">
      <c r="A93" s="34" t="s">
        <v>40</v>
      </c>
      <c r="B93" s="35"/>
      <c r="C93" s="35"/>
      <c r="D93" s="35"/>
      <c r="E93" s="16">
        <v>6</v>
      </c>
      <c r="F93" s="16">
        <v>23</v>
      </c>
      <c r="G93" s="16">
        <v>29</v>
      </c>
      <c r="H93" s="37">
        <f t="shared" si="22"/>
        <v>0</v>
      </c>
      <c r="I93" s="37">
        <f t="shared" si="22"/>
        <v>0</v>
      </c>
      <c r="J93" s="37">
        <f t="shared" si="22"/>
        <v>0</v>
      </c>
      <c r="K93" s="37">
        <f t="shared" si="22"/>
        <v>0.20689655172413793</v>
      </c>
      <c r="L93" s="37">
        <f t="shared" si="22"/>
        <v>0.7931034482758621</v>
      </c>
      <c r="M93" s="20" t="s">
        <v>22</v>
      </c>
    </row>
    <row r="94" spans="1:13" ht="96" thickTop="1" thickBot="1" x14ac:dyDescent="0.25">
      <c r="A94" s="34" t="s">
        <v>41</v>
      </c>
      <c r="B94" s="35"/>
      <c r="C94" s="35"/>
      <c r="D94" s="35"/>
      <c r="E94" s="16"/>
      <c r="F94" s="16">
        <v>29</v>
      </c>
      <c r="G94" s="16">
        <v>29</v>
      </c>
      <c r="H94" s="37">
        <f t="shared" si="22"/>
        <v>0</v>
      </c>
      <c r="I94" s="37">
        <f t="shared" si="22"/>
        <v>0</v>
      </c>
      <c r="J94" s="37">
        <f t="shared" si="22"/>
        <v>0</v>
      </c>
      <c r="K94" s="37">
        <f t="shared" si="22"/>
        <v>0</v>
      </c>
      <c r="L94" s="37">
        <f t="shared" si="22"/>
        <v>1</v>
      </c>
      <c r="M94" s="20" t="s">
        <v>22</v>
      </c>
    </row>
    <row r="95" spans="1:13" ht="17.25" thickTop="1" thickBot="1" x14ac:dyDescent="0.25">
      <c r="A95" s="38" t="s">
        <v>32</v>
      </c>
      <c r="B95" s="39"/>
      <c r="C95" s="39"/>
      <c r="D95" s="39"/>
      <c r="E95" s="39"/>
      <c r="F95" s="16"/>
      <c r="G95" s="16"/>
      <c r="H95" s="31">
        <f>AVERAGE(H91:H94)*0.2</f>
        <v>0</v>
      </c>
      <c r="I95" s="31">
        <f>AVERAGE(I91:I94)*0.4</f>
        <v>0</v>
      </c>
      <c r="J95" s="31">
        <f>AVERAGE(J91:J94)*0.6</f>
        <v>0</v>
      </c>
      <c r="K95" s="31">
        <f>AVERAGE(K91:K94)*0.8</f>
        <v>0.13793103448275865</v>
      </c>
      <c r="L95" s="40">
        <f>AVERAGE(L91:L94)*1</f>
        <v>0.82758620689655171</v>
      </c>
      <c r="M95" s="31">
        <f>SUM(H95:L95)</f>
        <v>0.96551724137931039</v>
      </c>
    </row>
    <row r="96" spans="1:13" ht="80.25" thickTop="1" thickBot="1" x14ac:dyDescent="0.25">
      <c r="A96" s="41" t="s">
        <v>42</v>
      </c>
      <c r="B96" s="42"/>
      <c r="C96" s="42"/>
      <c r="D96" s="42"/>
      <c r="E96" s="42"/>
      <c r="F96" s="42"/>
      <c r="G96" s="43"/>
      <c r="H96" s="44">
        <f t="shared" ref="H96:L96" si="23">IFERROR(B96/$G$96,0)</f>
        <v>0</v>
      </c>
      <c r="I96" s="44">
        <f t="shared" si="23"/>
        <v>0</v>
      </c>
      <c r="J96" s="44">
        <f t="shared" si="23"/>
        <v>0</v>
      </c>
      <c r="K96" s="44">
        <f t="shared" si="23"/>
        <v>0</v>
      </c>
      <c r="L96" s="44">
        <f t="shared" si="23"/>
        <v>0</v>
      </c>
      <c r="M96" s="20" t="s">
        <v>22</v>
      </c>
    </row>
    <row r="97" spans="1:13" ht="17.25" thickTop="1" thickBot="1" x14ac:dyDescent="0.25">
      <c r="A97" s="82" t="s">
        <v>43</v>
      </c>
      <c r="B97" s="83"/>
      <c r="C97" s="83"/>
      <c r="D97" s="83"/>
      <c r="E97" s="83"/>
      <c r="F97" s="84"/>
      <c r="G97" s="45">
        <v>29</v>
      </c>
      <c r="H97" s="31" t="s">
        <v>22</v>
      </c>
      <c r="I97" s="31" t="s">
        <v>22</v>
      </c>
      <c r="J97" s="31" t="s">
        <v>22</v>
      </c>
      <c r="K97" s="31" t="s">
        <v>22</v>
      </c>
      <c r="L97" s="31" t="s">
        <v>22</v>
      </c>
      <c r="M97" s="31">
        <f>(M77+M84+M89+M95)/4</f>
        <v>0.95314176245210724</v>
      </c>
    </row>
    <row r="98" spans="1:13" thickTop="1" x14ac:dyDescent="0.2"/>
    <row r="99" spans="1:13" thickBot="1" x14ac:dyDescent="0.25"/>
    <row r="100" spans="1:13" ht="33" thickTop="1" thickBot="1" x14ac:dyDescent="0.25">
      <c r="A100" s="3" t="s">
        <v>0</v>
      </c>
      <c r="B100" s="85" t="s">
        <v>891</v>
      </c>
      <c r="C100" s="86"/>
      <c r="D100" s="86"/>
      <c r="E100" s="86"/>
      <c r="F100" s="86"/>
      <c r="G100" s="87"/>
      <c r="H100" s="88"/>
      <c r="I100" s="89"/>
      <c r="J100" s="90"/>
      <c r="K100" s="74" t="s">
        <v>1</v>
      </c>
      <c r="L100" s="91">
        <v>46045</v>
      </c>
      <c r="M100" s="92"/>
    </row>
    <row r="101" spans="1:13" ht="16.5" thickBot="1" x14ac:dyDescent="0.25">
      <c r="A101" s="93" t="s">
        <v>9</v>
      </c>
      <c r="B101" s="94"/>
      <c r="C101" s="94"/>
      <c r="D101" s="94"/>
      <c r="E101" s="94"/>
      <c r="F101" s="94"/>
      <c r="G101" s="95"/>
      <c r="H101" s="4" t="s">
        <v>10</v>
      </c>
      <c r="I101" s="99">
        <v>29</v>
      </c>
      <c r="J101" s="87"/>
      <c r="K101" s="5"/>
      <c r="L101" s="4"/>
      <c r="M101" s="4"/>
    </row>
    <row r="102" spans="1:13" ht="16.5" thickBot="1" x14ac:dyDescent="0.25">
      <c r="A102" s="96"/>
      <c r="B102" s="97"/>
      <c r="C102" s="97"/>
      <c r="D102" s="97"/>
      <c r="E102" s="97"/>
      <c r="F102" s="97"/>
      <c r="G102" s="98"/>
      <c r="H102" s="4" t="s">
        <v>11</v>
      </c>
      <c r="I102" s="99">
        <v>0</v>
      </c>
      <c r="J102" s="87"/>
      <c r="K102" s="4"/>
      <c r="L102" s="4"/>
      <c r="M102" s="4"/>
    </row>
    <row r="103" spans="1:13" ht="16.5" thickBot="1" x14ac:dyDescent="0.25">
      <c r="A103" s="9" t="s">
        <v>12</v>
      </c>
      <c r="B103" s="79" t="s">
        <v>13</v>
      </c>
      <c r="C103" s="80"/>
      <c r="D103" s="80"/>
      <c r="E103" s="80"/>
      <c r="F103" s="80"/>
      <c r="G103" s="81"/>
      <c r="H103" s="99" t="s">
        <v>13</v>
      </c>
      <c r="I103" s="86"/>
      <c r="J103" s="86"/>
      <c r="K103" s="86"/>
      <c r="L103" s="86"/>
      <c r="M103" s="87"/>
    </row>
    <row r="104" spans="1:13" ht="33" thickTop="1" thickBot="1" x14ac:dyDescent="0.25">
      <c r="A104" s="10" t="s">
        <v>14</v>
      </c>
      <c r="B104" s="11" t="s">
        <v>15</v>
      </c>
      <c r="C104" s="11" t="s">
        <v>16</v>
      </c>
      <c r="D104" s="11" t="s">
        <v>17</v>
      </c>
      <c r="E104" s="11" t="s">
        <v>18</v>
      </c>
      <c r="F104" s="11" t="s">
        <v>19</v>
      </c>
      <c r="G104" s="12" t="s">
        <v>20</v>
      </c>
      <c r="H104" s="13" t="s">
        <v>15</v>
      </c>
      <c r="I104" s="13" t="s">
        <v>16</v>
      </c>
      <c r="J104" s="13" t="s">
        <v>17</v>
      </c>
      <c r="K104" s="13" t="s">
        <v>18</v>
      </c>
      <c r="L104" s="13" t="s">
        <v>19</v>
      </c>
      <c r="M104" s="14" t="s">
        <v>20</v>
      </c>
    </row>
    <row r="105" spans="1:13" ht="96" thickTop="1" thickBot="1" x14ac:dyDescent="0.25">
      <c r="A105" s="15" t="s">
        <v>21</v>
      </c>
      <c r="B105" s="16"/>
      <c r="C105" s="16"/>
      <c r="D105" s="16"/>
      <c r="E105" s="16">
        <v>9</v>
      </c>
      <c r="F105" s="16">
        <v>20</v>
      </c>
      <c r="G105" s="16">
        <v>29</v>
      </c>
      <c r="H105" s="18">
        <f>IFERROR(B105/$G$105,0)</f>
        <v>0</v>
      </c>
      <c r="I105" s="18">
        <f t="shared" ref="I105:L106" si="24">IFERROR(C105/$G$105,0)</f>
        <v>0</v>
      </c>
      <c r="J105" s="18">
        <f t="shared" si="24"/>
        <v>0</v>
      </c>
      <c r="K105" s="18">
        <f t="shared" si="24"/>
        <v>0.31034482758620691</v>
      </c>
      <c r="L105" s="18">
        <f t="shared" si="24"/>
        <v>0.68965517241379315</v>
      </c>
      <c r="M105" s="19" t="s">
        <v>22</v>
      </c>
    </row>
    <row r="106" spans="1:13" ht="96" thickTop="1" thickBot="1" x14ac:dyDescent="0.25">
      <c r="A106" s="15" t="s">
        <v>23</v>
      </c>
      <c r="B106" s="16"/>
      <c r="C106" s="16"/>
      <c r="D106" s="16"/>
      <c r="E106" s="16">
        <v>4</v>
      </c>
      <c r="F106" s="16">
        <v>25</v>
      </c>
      <c r="G106" s="16">
        <v>29</v>
      </c>
      <c r="H106" s="18">
        <v>0</v>
      </c>
      <c r="I106" s="18">
        <f t="shared" si="24"/>
        <v>0</v>
      </c>
      <c r="J106" s="18">
        <f t="shared" si="24"/>
        <v>0</v>
      </c>
      <c r="K106" s="18">
        <f t="shared" si="24"/>
        <v>0.13793103448275862</v>
      </c>
      <c r="L106" s="18">
        <f>IFERROR(F107/$G$105,0)</f>
        <v>0.96551724137931039</v>
      </c>
      <c r="M106" s="20" t="s">
        <v>22</v>
      </c>
    </row>
    <row r="107" spans="1:13" ht="111.75" thickTop="1" thickBot="1" x14ac:dyDescent="0.25">
      <c r="A107" s="15" t="s">
        <v>24</v>
      </c>
      <c r="B107" s="16"/>
      <c r="C107" s="16"/>
      <c r="D107" s="16"/>
      <c r="E107" s="16">
        <v>1</v>
      </c>
      <c r="F107" s="16">
        <v>28</v>
      </c>
      <c r="G107" s="16">
        <v>29</v>
      </c>
      <c r="H107" s="18">
        <f t="shared" ref="H107:K107" si="25">IFERROR(B107/$G$105,0)</f>
        <v>0</v>
      </c>
      <c r="I107" s="18">
        <f t="shared" si="25"/>
        <v>0</v>
      </c>
      <c r="J107" s="18">
        <f t="shared" si="25"/>
        <v>0</v>
      </c>
      <c r="K107" s="18">
        <f t="shared" si="25"/>
        <v>3.4482758620689655E-2</v>
      </c>
      <c r="L107" s="18">
        <f>IFERROR(F108/$G$105,0)</f>
        <v>0.83908045977011492</v>
      </c>
      <c r="M107" s="20" t="s">
        <v>22</v>
      </c>
    </row>
    <row r="108" spans="1:13" ht="33" thickTop="1" thickBot="1" x14ac:dyDescent="0.25">
      <c r="A108" s="21" t="s">
        <v>25</v>
      </c>
      <c r="B108" s="22">
        <f>IFERROR(AVERAGE(B105:B107),0)</f>
        <v>0</v>
      </c>
      <c r="C108" s="22">
        <f t="shared" ref="C108:F108" si="26">IFERROR(AVERAGE(C105:C107),0)</f>
        <v>0</v>
      </c>
      <c r="D108" s="22">
        <f t="shared" si="26"/>
        <v>0</v>
      </c>
      <c r="E108" s="30">
        <f t="shared" si="26"/>
        <v>4.666666666666667</v>
      </c>
      <c r="F108" s="30">
        <f t="shared" si="26"/>
        <v>24.333333333333332</v>
      </c>
      <c r="G108" s="22"/>
      <c r="H108" s="23">
        <f>AVERAGE(H105:H107)*0.2</f>
        <v>0</v>
      </c>
      <c r="I108" s="23">
        <f>AVERAGE(I105:I107)*0.4</f>
        <v>0</v>
      </c>
      <c r="J108" s="23">
        <f>AVERAGE(J105:J107)*0.6</f>
        <v>0</v>
      </c>
      <c r="K108" s="23">
        <f>AVERAGE(K105:K107)*0.8</f>
        <v>0.12873563218390804</v>
      </c>
      <c r="L108" s="23">
        <f>AVERAGE(L105:L107)*1</f>
        <v>0.83141762452107282</v>
      </c>
      <c r="M108" s="24">
        <f>SUM(H108:L108)</f>
        <v>0.96015325670498086</v>
      </c>
    </row>
    <row r="109" spans="1:13" ht="48.75" thickTop="1" thickBot="1" x14ac:dyDescent="0.25">
      <c r="A109" s="27" t="s">
        <v>26</v>
      </c>
      <c r="B109" s="11" t="s">
        <v>15</v>
      </c>
      <c r="C109" s="11" t="s">
        <v>16</v>
      </c>
      <c r="D109" s="11" t="s">
        <v>17</v>
      </c>
      <c r="E109" s="11" t="s">
        <v>18</v>
      </c>
      <c r="F109" s="11" t="s">
        <v>19</v>
      </c>
      <c r="G109" s="12" t="s">
        <v>20</v>
      </c>
      <c r="H109" s="11" t="s">
        <v>15</v>
      </c>
      <c r="I109" s="11" t="s">
        <v>16</v>
      </c>
      <c r="J109" s="11" t="s">
        <v>17</v>
      </c>
      <c r="K109" s="11" t="s">
        <v>18</v>
      </c>
      <c r="L109" s="28" t="s">
        <v>19</v>
      </c>
      <c r="M109" s="12" t="s">
        <v>20</v>
      </c>
    </row>
    <row r="110" spans="1:13" ht="80.25" thickTop="1" thickBot="1" x14ac:dyDescent="0.25">
      <c r="A110" s="15" t="s">
        <v>27</v>
      </c>
      <c r="B110" s="16"/>
      <c r="C110" s="16"/>
      <c r="D110" s="16">
        <v>4</v>
      </c>
      <c r="E110" s="16">
        <v>5</v>
      </c>
      <c r="F110" s="16">
        <v>20</v>
      </c>
      <c r="G110" s="16">
        <v>29</v>
      </c>
      <c r="H110" s="18" t="s">
        <v>672</v>
      </c>
      <c r="I110" s="18">
        <f t="shared" ref="I110:L110" si="27">IFERROR(C110/$G$110,0)</f>
        <v>0</v>
      </c>
      <c r="J110" s="18">
        <f t="shared" si="27"/>
        <v>0.13793103448275862</v>
      </c>
      <c r="K110" s="18">
        <f t="shared" si="27"/>
        <v>0.17241379310344829</v>
      </c>
      <c r="L110" s="18">
        <f t="shared" si="27"/>
        <v>0.68965517241379315</v>
      </c>
      <c r="M110" s="20" t="s">
        <v>22</v>
      </c>
    </row>
    <row r="111" spans="1:13" ht="111.75" thickTop="1" thickBot="1" x14ac:dyDescent="0.25">
      <c r="A111" s="15" t="s">
        <v>28</v>
      </c>
      <c r="B111" s="16"/>
      <c r="C111" s="16"/>
      <c r="D111" s="16">
        <v>4</v>
      </c>
      <c r="E111" s="16">
        <v>10</v>
      </c>
      <c r="F111" s="16">
        <v>15</v>
      </c>
      <c r="G111" s="16">
        <v>29</v>
      </c>
      <c r="H111" s="18">
        <f t="shared" ref="H111:L114" si="28">IFERROR(B111/$G$110,0)</f>
        <v>0</v>
      </c>
      <c r="I111" s="18">
        <f t="shared" si="28"/>
        <v>0</v>
      </c>
      <c r="J111" s="18">
        <f t="shared" si="28"/>
        <v>0.13793103448275862</v>
      </c>
      <c r="K111" s="18">
        <f t="shared" si="28"/>
        <v>0.34482758620689657</v>
      </c>
      <c r="L111" s="18">
        <f>IFERROR(F111/$G$110,0)</f>
        <v>0.51724137931034486</v>
      </c>
      <c r="M111" s="20" t="s">
        <v>22</v>
      </c>
    </row>
    <row r="112" spans="1:13" ht="127.5" thickTop="1" thickBot="1" x14ac:dyDescent="0.25">
      <c r="A112" s="15" t="s">
        <v>29</v>
      </c>
      <c r="B112" s="16"/>
      <c r="C112" s="16"/>
      <c r="D112" s="16">
        <v>9</v>
      </c>
      <c r="E112" s="16">
        <v>10</v>
      </c>
      <c r="F112" s="16">
        <v>10</v>
      </c>
      <c r="G112" s="16">
        <v>29</v>
      </c>
      <c r="H112" s="18">
        <f t="shared" si="28"/>
        <v>0</v>
      </c>
      <c r="I112" s="18">
        <f t="shared" si="28"/>
        <v>0</v>
      </c>
      <c r="J112" s="18">
        <f t="shared" si="28"/>
        <v>0.31034482758620691</v>
      </c>
      <c r="K112" s="18">
        <f t="shared" si="28"/>
        <v>0.34482758620689657</v>
      </c>
      <c r="L112" s="18">
        <f>IFERROR(F112/$G$110,0)</f>
        <v>0.34482758620689657</v>
      </c>
      <c r="M112" s="20" t="s">
        <v>22</v>
      </c>
    </row>
    <row r="113" spans="1:13" ht="96" thickTop="1" thickBot="1" x14ac:dyDescent="0.25">
      <c r="A113" s="15" t="s">
        <v>30</v>
      </c>
      <c r="B113" s="16"/>
      <c r="C113" s="16"/>
      <c r="D113" s="16"/>
      <c r="E113" s="16">
        <v>4</v>
      </c>
      <c r="F113" s="16">
        <v>25</v>
      </c>
      <c r="G113" s="16">
        <v>29</v>
      </c>
      <c r="H113" s="18">
        <f t="shared" si="28"/>
        <v>0</v>
      </c>
      <c r="I113" s="18">
        <f t="shared" si="28"/>
        <v>0</v>
      </c>
      <c r="J113" s="18">
        <f t="shared" si="28"/>
        <v>0</v>
      </c>
      <c r="K113" s="18">
        <f t="shared" si="28"/>
        <v>0.13793103448275862</v>
      </c>
      <c r="L113" s="18">
        <f t="shared" si="28"/>
        <v>0.86206896551724133</v>
      </c>
      <c r="M113" s="20" t="s">
        <v>22</v>
      </c>
    </row>
    <row r="114" spans="1:13" ht="143.25" thickTop="1" thickBot="1" x14ac:dyDescent="0.25">
      <c r="A114" s="15" t="s">
        <v>31</v>
      </c>
      <c r="B114" s="16"/>
      <c r="C114" s="16"/>
      <c r="D114" s="16"/>
      <c r="E114" s="16">
        <v>9</v>
      </c>
      <c r="F114" s="16">
        <v>20</v>
      </c>
      <c r="G114" s="16">
        <v>29</v>
      </c>
      <c r="H114" s="18">
        <f t="shared" si="28"/>
        <v>0</v>
      </c>
      <c r="I114" s="18">
        <f t="shared" si="28"/>
        <v>0</v>
      </c>
      <c r="J114" s="18">
        <f t="shared" si="28"/>
        <v>0</v>
      </c>
      <c r="K114" s="18">
        <f t="shared" si="28"/>
        <v>0.31034482758620691</v>
      </c>
      <c r="L114" s="18">
        <f t="shared" si="28"/>
        <v>0.68965517241379315</v>
      </c>
      <c r="M114" s="20"/>
    </row>
    <row r="115" spans="1:13" ht="17.25" thickTop="1" thickBot="1" x14ac:dyDescent="0.25">
      <c r="A115" s="21" t="s">
        <v>32</v>
      </c>
      <c r="B115" s="22"/>
      <c r="C115" s="22"/>
      <c r="D115" s="22"/>
      <c r="E115" s="22"/>
      <c r="F115" s="22"/>
      <c r="G115" s="22"/>
      <c r="H115" s="24">
        <f>AVERAGE(H110:H114)*0.2</f>
        <v>0</v>
      </c>
      <c r="I115" s="24">
        <f>AVERAGE(I110:I114)*0.4</f>
        <v>0</v>
      </c>
      <c r="J115" s="24">
        <f>AVERAGE(J110:J114)*0.6</f>
        <v>7.0344827586206901E-2</v>
      </c>
      <c r="K115" s="24">
        <f>AVERAGE(K110:K114)*0.8</f>
        <v>0.20965517241379308</v>
      </c>
      <c r="L115" s="29">
        <f>AVERAGE(L110:L114)*1</f>
        <v>0.62068965517241381</v>
      </c>
      <c r="M115" s="24">
        <f>SUM(H115:L115)</f>
        <v>0.90068965517241373</v>
      </c>
    </row>
    <row r="116" spans="1:13" ht="33" thickTop="1" thickBot="1" x14ac:dyDescent="0.25">
      <c r="A116" s="27" t="s">
        <v>33</v>
      </c>
      <c r="B116" s="11" t="s">
        <v>15</v>
      </c>
      <c r="C116" s="11" t="s">
        <v>16</v>
      </c>
      <c r="D116" s="11" t="s">
        <v>17</v>
      </c>
      <c r="E116" s="11" t="s">
        <v>18</v>
      </c>
      <c r="F116" s="11" t="s">
        <v>19</v>
      </c>
      <c r="G116" s="12" t="s">
        <v>20</v>
      </c>
      <c r="H116" s="11" t="s">
        <v>15</v>
      </c>
      <c r="I116" s="11" t="s">
        <v>16</v>
      </c>
      <c r="J116" s="11" t="s">
        <v>17</v>
      </c>
      <c r="K116" s="11" t="s">
        <v>18</v>
      </c>
      <c r="L116" s="28" t="s">
        <v>19</v>
      </c>
      <c r="M116" s="12" t="s">
        <v>20</v>
      </c>
    </row>
    <row r="117" spans="1:13" ht="111.75" thickTop="1" thickBot="1" x14ac:dyDescent="0.25">
      <c r="A117" s="15" t="s">
        <v>34</v>
      </c>
      <c r="B117" s="16"/>
      <c r="C117" s="16"/>
      <c r="D117" s="16"/>
      <c r="E117" s="16">
        <v>1</v>
      </c>
      <c r="F117" s="16">
        <v>28</v>
      </c>
      <c r="G117" s="16">
        <v>29</v>
      </c>
      <c r="H117" s="18">
        <f t="shared" ref="H117:L119" si="29">IFERROR(B117/$G$117,0)</f>
        <v>0</v>
      </c>
      <c r="I117" s="18">
        <f t="shared" si="29"/>
        <v>0</v>
      </c>
      <c r="J117" s="18">
        <f t="shared" si="29"/>
        <v>0</v>
      </c>
      <c r="K117" s="18">
        <f t="shared" si="29"/>
        <v>3.4482758620689655E-2</v>
      </c>
      <c r="L117" s="18">
        <f t="shared" si="29"/>
        <v>0.96551724137931039</v>
      </c>
      <c r="M117" s="20" t="s">
        <v>22</v>
      </c>
    </row>
    <row r="118" spans="1:13" ht="80.25" thickTop="1" thickBot="1" x14ac:dyDescent="0.25">
      <c r="A118" s="15" t="s">
        <v>35</v>
      </c>
      <c r="B118" s="16"/>
      <c r="C118" s="16"/>
      <c r="D118" s="16"/>
      <c r="E118" s="16">
        <v>2</v>
      </c>
      <c r="F118" s="16">
        <v>27</v>
      </c>
      <c r="G118" s="16">
        <v>29</v>
      </c>
      <c r="H118" s="18">
        <f t="shared" si="29"/>
        <v>0</v>
      </c>
      <c r="I118" s="18">
        <f t="shared" si="29"/>
        <v>0</v>
      </c>
      <c r="J118" s="18">
        <f t="shared" si="29"/>
        <v>0</v>
      </c>
      <c r="K118" s="18">
        <f t="shared" si="29"/>
        <v>6.8965517241379309E-2</v>
      </c>
      <c r="L118" s="18">
        <f t="shared" si="29"/>
        <v>0.93103448275862066</v>
      </c>
      <c r="M118" s="20" t="s">
        <v>22</v>
      </c>
    </row>
    <row r="119" spans="1:13" ht="80.25" thickTop="1" thickBot="1" x14ac:dyDescent="0.25">
      <c r="A119" s="15" t="s">
        <v>36</v>
      </c>
      <c r="B119" s="16"/>
      <c r="C119" s="16"/>
      <c r="D119" s="16"/>
      <c r="E119" s="16">
        <v>3</v>
      </c>
      <c r="F119" s="16">
        <v>26</v>
      </c>
      <c r="G119" s="16">
        <v>29</v>
      </c>
      <c r="H119" s="18">
        <f t="shared" si="29"/>
        <v>0</v>
      </c>
      <c r="I119" s="18">
        <f t="shared" si="29"/>
        <v>0</v>
      </c>
      <c r="J119" s="18">
        <f t="shared" si="29"/>
        <v>0</v>
      </c>
      <c r="K119" s="18">
        <f>IFERROR(E119/$G$117,0)</f>
        <v>0.10344827586206896</v>
      </c>
      <c r="L119" s="18">
        <f>IFERROR(F119/$G$117,0)</f>
        <v>0.89655172413793105</v>
      </c>
      <c r="M119" s="20" t="s">
        <v>22</v>
      </c>
    </row>
    <row r="120" spans="1:13" ht="17.25" thickTop="1" thickBot="1" x14ac:dyDescent="0.25">
      <c r="A120" s="21" t="s">
        <v>32</v>
      </c>
      <c r="B120" s="22"/>
      <c r="C120" s="22"/>
      <c r="D120" s="30"/>
      <c r="E120" s="30"/>
      <c r="F120" s="30"/>
      <c r="G120" s="17"/>
      <c r="H120" s="24">
        <f>AVERAGE(H117:H119)*0.2</f>
        <v>0</v>
      </c>
      <c r="I120" s="24">
        <f>AVERAGE(I117:I119)*0.4</f>
        <v>0</v>
      </c>
      <c r="J120" s="24">
        <f>AVERAGE(J117:J119)*0.6</f>
        <v>0</v>
      </c>
      <c r="K120" s="24">
        <f>AVERAGE(K117:K119)*0.8</f>
        <v>5.5172413793103448E-2</v>
      </c>
      <c r="L120" s="29">
        <f>AVERAGE(L117:L119)*1</f>
        <v>0.93103448275862066</v>
      </c>
      <c r="M120" s="31">
        <f>SUM(H120:L120)</f>
        <v>0.98620689655172411</v>
      </c>
    </row>
    <row r="121" spans="1:13" ht="33" thickTop="1" thickBot="1" x14ac:dyDescent="0.25">
      <c r="A121" s="10" t="s">
        <v>37</v>
      </c>
      <c r="B121" s="11" t="s">
        <v>15</v>
      </c>
      <c r="C121" s="11" t="s">
        <v>16</v>
      </c>
      <c r="D121" s="11" t="s">
        <v>17</v>
      </c>
      <c r="E121" s="11" t="s">
        <v>18</v>
      </c>
      <c r="F121" s="11" t="s">
        <v>19</v>
      </c>
      <c r="G121" s="12" t="s">
        <v>20</v>
      </c>
      <c r="H121" s="11" t="s">
        <v>15</v>
      </c>
      <c r="I121" s="11" t="s">
        <v>16</v>
      </c>
      <c r="J121" s="11" t="s">
        <v>17</v>
      </c>
      <c r="K121" s="11" t="s">
        <v>18</v>
      </c>
      <c r="L121" s="28" t="s">
        <v>19</v>
      </c>
      <c r="M121" s="12" t="s">
        <v>20</v>
      </c>
    </row>
    <row r="122" spans="1:13" ht="127.5" thickTop="1" thickBot="1" x14ac:dyDescent="0.25">
      <c r="A122" s="34" t="s">
        <v>38</v>
      </c>
      <c r="B122" s="35"/>
      <c r="C122" s="35"/>
      <c r="D122" s="35"/>
      <c r="E122" s="16">
        <v>9</v>
      </c>
      <c r="F122" s="16">
        <v>20</v>
      </c>
      <c r="G122" s="16">
        <v>29</v>
      </c>
      <c r="H122" s="37">
        <f t="shared" ref="H122:L125" si="30">IFERROR(B122/$G$122,0)</f>
        <v>0</v>
      </c>
      <c r="I122" s="37">
        <f t="shared" si="30"/>
        <v>0</v>
      </c>
      <c r="J122" s="37">
        <f t="shared" si="30"/>
        <v>0</v>
      </c>
      <c r="K122" s="37">
        <f t="shared" si="30"/>
        <v>0.31034482758620691</v>
      </c>
      <c r="L122" s="37">
        <f>IFERROR(F122/$G$122,0)</f>
        <v>0.68965517241379315</v>
      </c>
      <c r="M122" s="20" t="s">
        <v>22</v>
      </c>
    </row>
    <row r="123" spans="1:13" ht="80.25" thickTop="1" thickBot="1" x14ac:dyDescent="0.25">
      <c r="A123" s="34" t="s">
        <v>39</v>
      </c>
      <c r="B123" s="35"/>
      <c r="C123" s="35"/>
      <c r="D123" s="35"/>
      <c r="E123" s="16">
        <v>5</v>
      </c>
      <c r="F123" s="16">
        <v>24</v>
      </c>
      <c r="G123" s="16">
        <v>29</v>
      </c>
      <c r="H123" s="37">
        <f t="shared" si="30"/>
        <v>0</v>
      </c>
      <c r="I123" s="37">
        <f t="shared" si="30"/>
        <v>0</v>
      </c>
      <c r="J123" s="37">
        <f t="shared" si="30"/>
        <v>0</v>
      </c>
      <c r="K123" s="37">
        <f t="shared" si="30"/>
        <v>0.17241379310344829</v>
      </c>
      <c r="L123" s="37">
        <f t="shared" si="30"/>
        <v>0.82758620689655171</v>
      </c>
      <c r="M123" s="20" t="s">
        <v>22</v>
      </c>
    </row>
    <row r="124" spans="1:13" ht="80.25" thickTop="1" thickBot="1" x14ac:dyDescent="0.25">
      <c r="A124" s="34" t="s">
        <v>40</v>
      </c>
      <c r="B124" s="35"/>
      <c r="C124" s="35"/>
      <c r="D124" s="35"/>
      <c r="E124" s="16">
        <v>6</v>
      </c>
      <c r="F124" s="16">
        <v>23</v>
      </c>
      <c r="G124" s="16">
        <v>29</v>
      </c>
      <c r="H124" s="37">
        <f t="shared" si="30"/>
        <v>0</v>
      </c>
      <c r="I124" s="37">
        <f t="shared" si="30"/>
        <v>0</v>
      </c>
      <c r="J124" s="37">
        <f t="shared" si="30"/>
        <v>0</v>
      </c>
      <c r="K124" s="37">
        <f t="shared" si="30"/>
        <v>0.20689655172413793</v>
      </c>
      <c r="L124" s="37">
        <f t="shared" si="30"/>
        <v>0.7931034482758621</v>
      </c>
      <c r="M124" s="20" t="s">
        <v>22</v>
      </c>
    </row>
    <row r="125" spans="1:13" ht="96" thickTop="1" thickBot="1" x14ac:dyDescent="0.25">
      <c r="A125" s="34" t="s">
        <v>41</v>
      </c>
      <c r="B125" s="35"/>
      <c r="C125" s="35"/>
      <c r="D125" s="35"/>
      <c r="E125" s="16"/>
      <c r="F125" s="16">
        <v>29</v>
      </c>
      <c r="G125" s="16">
        <v>29</v>
      </c>
      <c r="H125" s="37">
        <f t="shared" si="30"/>
        <v>0</v>
      </c>
      <c r="I125" s="37">
        <f t="shared" si="30"/>
        <v>0</v>
      </c>
      <c r="J125" s="37">
        <f t="shared" si="30"/>
        <v>0</v>
      </c>
      <c r="K125" s="37">
        <f t="shared" si="30"/>
        <v>0</v>
      </c>
      <c r="L125" s="37">
        <f t="shared" si="30"/>
        <v>1</v>
      </c>
      <c r="M125" s="20" t="s">
        <v>22</v>
      </c>
    </row>
    <row r="126" spans="1:13" ht="17.25" thickTop="1" thickBot="1" x14ac:dyDescent="0.25">
      <c r="A126" s="38" t="s">
        <v>32</v>
      </c>
      <c r="B126" s="39"/>
      <c r="C126" s="39"/>
      <c r="D126" s="39"/>
      <c r="E126" s="39"/>
      <c r="F126" s="16"/>
      <c r="G126" s="16"/>
      <c r="H126" s="31">
        <f>AVERAGE(H122:H125)*0.2</f>
        <v>0</v>
      </c>
      <c r="I126" s="31">
        <f>AVERAGE(I122:I125)*0.4</f>
        <v>0</v>
      </c>
      <c r="J126" s="31">
        <f>AVERAGE(J122:J125)*0.6</f>
        <v>0</v>
      </c>
      <c r="K126" s="31">
        <f>AVERAGE(K122:K125)*0.8</f>
        <v>0.13793103448275865</v>
      </c>
      <c r="L126" s="40">
        <f>AVERAGE(L122:L125)*1</f>
        <v>0.82758620689655171</v>
      </c>
      <c r="M126" s="31">
        <f>SUM(H126:L126)</f>
        <v>0.96551724137931039</v>
      </c>
    </row>
    <row r="127" spans="1:13" ht="80.25" thickTop="1" thickBot="1" x14ac:dyDescent="0.25">
      <c r="A127" s="41" t="s">
        <v>42</v>
      </c>
      <c r="B127" s="42"/>
      <c r="C127" s="42"/>
      <c r="D127" s="42"/>
      <c r="E127" s="42"/>
      <c r="F127" s="42"/>
      <c r="G127" s="43"/>
      <c r="H127" s="44">
        <f t="shared" ref="H127:L127" si="31">IFERROR(B127/$G$127,0)</f>
        <v>0</v>
      </c>
      <c r="I127" s="44">
        <f t="shared" si="31"/>
        <v>0</v>
      </c>
      <c r="J127" s="44">
        <f t="shared" si="31"/>
        <v>0</v>
      </c>
      <c r="K127" s="44">
        <f t="shared" si="31"/>
        <v>0</v>
      </c>
      <c r="L127" s="44">
        <f t="shared" si="31"/>
        <v>0</v>
      </c>
      <c r="M127" s="20" t="s">
        <v>22</v>
      </c>
    </row>
    <row r="128" spans="1:13" ht="17.25" thickTop="1" thickBot="1" x14ac:dyDescent="0.25">
      <c r="A128" s="82" t="s">
        <v>43</v>
      </c>
      <c r="B128" s="83"/>
      <c r="C128" s="83"/>
      <c r="D128" s="83"/>
      <c r="E128" s="83"/>
      <c r="F128" s="84"/>
      <c r="G128" s="45">
        <v>29</v>
      </c>
      <c r="H128" s="31" t="s">
        <v>22</v>
      </c>
      <c r="I128" s="31" t="s">
        <v>22</v>
      </c>
      <c r="J128" s="31" t="s">
        <v>22</v>
      </c>
      <c r="K128" s="31" t="s">
        <v>22</v>
      </c>
      <c r="L128" s="31" t="s">
        <v>22</v>
      </c>
      <c r="M128" s="31">
        <f>(M108+M115+M120+M126)/4</f>
        <v>0.95314176245210724</v>
      </c>
    </row>
    <row r="129" spans="1:13" thickTop="1" x14ac:dyDescent="0.2"/>
    <row r="130" spans="1:13" thickBot="1" x14ac:dyDescent="0.25"/>
    <row r="131" spans="1:13" ht="33" thickTop="1" thickBot="1" x14ac:dyDescent="0.25">
      <c r="A131" s="3" t="s">
        <v>0</v>
      </c>
      <c r="B131" s="85" t="s">
        <v>890</v>
      </c>
      <c r="C131" s="86"/>
      <c r="D131" s="86"/>
      <c r="E131" s="86"/>
      <c r="F131" s="86"/>
      <c r="G131" s="87"/>
      <c r="H131" s="88"/>
      <c r="I131" s="89"/>
      <c r="J131" s="90"/>
      <c r="K131" s="74" t="s">
        <v>1</v>
      </c>
      <c r="L131" s="91">
        <v>46079</v>
      </c>
      <c r="M131" s="92"/>
    </row>
    <row r="132" spans="1:13" ht="16.5" thickBot="1" x14ac:dyDescent="0.25">
      <c r="A132" s="93" t="s">
        <v>9</v>
      </c>
      <c r="B132" s="94"/>
      <c r="C132" s="94"/>
      <c r="D132" s="94"/>
      <c r="E132" s="94"/>
      <c r="F132" s="94"/>
      <c r="G132" s="95"/>
      <c r="H132" s="4" t="s">
        <v>10</v>
      </c>
      <c r="I132" s="99">
        <v>29</v>
      </c>
      <c r="J132" s="87"/>
      <c r="K132" s="5"/>
      <c r="L132" s="4"/>
      <c r="M132" s="4"/>
    </row>
    <row r="133" spans="1:13" ht="16.5" thickBot="1" x14ac:dyDescent="0.25">
      <c r="A133" s="96"/>
      <c r="B133" s="97"/>
      <c r="C133" s="97"/>
      <c r="D133" s="97"/>
      <c r="E133" s="97"/>
      <c r="F133" s="97"/>
      <c r="G133" s="98"/>
      <c r="H133" s="4" t="s">
        <v>11</v>
      </c>
      <c r="I133" s="99">
        <v>1</v>
      </c>
      <c r="J133" s="87"/>
      <c r="K133" s="4"/>
      <c r="L133" s="4"/>
      <c r="M133" s="4"/>
    </row>
    <row r="134" spans="1:13" ht="16.5" thickBot="1" x14ac:dyDescent="0.25">
      <c r="A134" s="9" t="s">
        <v>12</v>
      </c>
      <c r="B134" s="79" t="s">
        <v>13</v>
      </c>
      <c r="C134" s="80"/>
      <c r="D134" s="80"/>
      <c r="E134" s="80"/>
      <c r="F134" s="80"/>
      <c r="G134" s="81"/>
      <c r="H134" s="99" t="s">
        <v>13</v>
      </c>
      <c r="I134" s="86"/>
      <c r="J134" s="86"/>
      <c r="K134" s="86"/>
      <c r="L134" s="86"/>
      <c r="M134" s="87"/>
    </row>
    <row r="135" spans="1:13" ht="33" thickTop="1" thickBot="1" x14ac:dyDescent="0.25">
      <c r="A135" s="10" t="s">
        <v>14</v>
      </c>
      <c r="B135" s="11" t="s">
        <v>15</v>
      </c>
      <c r="C135" s="11" t="s">
        <v>16</v>
      </c>
      <c r="D135" s="11" t="s">
        <v>17</v>
      </c>
      <c r="E135" s="11" t="s">
        <v>18</v>
      </c>
      <c r="F135" s="11" t="s">
        <v>19</v>
      </c>
      <c r="G135" s="12" t="s">
        <v>20</v>
      </c>
      <c r="H135" s="13" t="s">
        <v>15</v>
      </c>
      <c r="I135" s="13" t="s">
        <v>16</v>
      </c>
      <c r="J135" s="13" t="s">
        <v>17</v>
      </c>
      <c r="K135" s="13" t="s">
        <v>18</v>
      </c>
      <c r="L135" s="13" t="s">
        <v>19</v>
      </c>
      <c r="M135" s="14" t="s">
        <v>20</v>
      </c>
    </row>
    <row r="136" spans="1:13" ht="96" thickTop="1" thickBot="1" x14ac:dyDescent="0.25">
      <c r="A136" s="15" t="s">
        <v>21</v>
      </c>
      <c r="B136" s="16"/>
      <c r="C136" s="16"/>
      <c r="D136" s="16"/>
      <c r="E136" s="16">
        <v>10</v>
      </c>
      <c r="F136" s="16">
        <v>20</v>
      </c>
      <c r="G136" s="16">
        <v>30</v>
      </c>
      <c r="H136" s="18">
        <f>IFERROR(B136/$G$136,0)</f>
        <v>0</v>
      </c>
      <c r="I136" s="18">
        <f t="shared" ref="I136:L137" si="32">IFERROR(C136/$G$136,0)</f>
        <v>0</v>
      </c>
      <c r="J136" s="18">
        <f t="shared" si="32"/>
        <v>0</v>
      </c>
      <c r="K136" s="18">
        <f t="shared" si="32"/>
        <v>0.33333333333333331</v>
      </c>
      <c r="L136" s="18">
        <f t="shared" si="32"/>
        <v>0.66666666666666663</v>
      </c>
      <c r="M136" s="19" t="s">
        <v>22</v>
      </c>
    </row>
    <row r="137" spans="1:13" ht="96" thickTop="1" thickBot="1" x14ac:dyDescent="0.25">
      <c r="A137" s="15" t="s">
        <v>23</v>
      </c>
      <c r="B137" s="16"/>
      <c r="C137" s="16"/>
      <c r="D137" s="16"/>
      <c r="E137" s="16">
        <v>5</v>
      </c>
      <c r="F137" s="16">
        <v>25</v>
      </c>
      <c r="G137" s="16">
        <v>30</v>
      </c>
      <c r="H137" s="18">
        <v>0</v>
      </c>
      <c r="I137" s="18">
        <f t="shared" si="32"/>
        <v>0</v>
      </c>
      <c r="J137" s="18">
        <f t="shared" si="32"/>
        <v>0</v>
      </c>
      <c r="K137" s="18">
        <f t="shared" si="32"/>
        <v>0.16666666666666666</v>
      </c>
      <c r="L137" s="18">
        <f>IFERROR(F138/$G$136,0)</f>
        <v>0.8</v>
      </c>
      <c r="M137" s="20" t="s">
        <v>22</v>
      </c>
    </row>
    <row r="138" spans="1:13" ht="111.75" thickTop="1" thickBot="1" x14ac:dyDescent="0.25">
      <c r="A138" s="15" t="s">
        <v>24</v>
      </c>
      <c r="B138" s="16"/>
      <c r="C138" s="16"/>
      <c r="D138" s="16"/>
      <c r="E138" s="16">
        <v>6</v>
      </c>
      <c r="F138" s="16">
        <v>24</v>
      </c>
      <c r="G138" s="16">
        <v>30</v>
      </c>
      <c r="H138" s="18">
        <f t="shared" ref="H138:K138" si="33">IFERROR(B138/$G$136,0)</f>
        <v>0</v>
      </c>
      <c r="I138" s="18">
        <f t="shared" si="33"/>
        <v>0</v>
      </c>
      <c r="J138" s="18">
        <f t="shared" si="33"/>
        <v>0</v>
      </c>
      <c r="K138" s="18">
        <f t="shared" si="33"/>
        <v>0.2</v>
      </c>
      <c r="L138" s="18">
        <f>IFERROR(F139/$G$136,0)</f>
        <v>0.76666666666666672</v>
      </c>
      <c r="M138" s="20" t="s">
        <v>22</v>
      </c>
    </row>
    <row r="139" spans="1:13" ht="33" thickTop="1" thickBot="1" x14ac:dyDescent="0.25">
      <c r="A139" s="21" t="s">
        <v>25</v>
      </c>
      <c r="B139" s="22">
        <f>IFERROR(AVERAGE(B136:B138),0)</f>
        <v>0</v>
      </c>
      <c r="C139" s="22">
        <f t="shared" ref="C139:F139" si="34">IFERROR(AVERAGE(C136:C138),0)</f>
        <v>0</v>
      </c>
      <c r="D139" s="22">
        <f t="shared" si="34"/>
        <v>0</v>
      </c>
      <c r="E139" s="30">
        <f t="shared" si="34"/>
        <v>7</v>
      </c>
      <c r="F139" s="30">
        <f t="shared" si="34"/>
        <v>23</v>
      </c>
      <c r="G139" s="22"/>
      <c r="H139" s="23">
        <f>AVERAGE(H136:H138)*0.2</f>
        <v>0</v>
      </c>
      <c r="I139" s="23">
        <f>AVERAGE(I136:I138)*0.4</f>
        <v>0</v>
      </c>
      <c r="J139" s="23">
        <f>AVERAGE(J136:J138)*0.6</f>
        <v>0</v>
      </c>
      <c r="K139" s="23">
        <f>AVERAGE(K136:K138)*0.8</f>
        <v>0.18666666666666665</v>
      </c>
      <c r="L139" s="23">
        <f>AVERAGE(L136:L138)*1</f>
        <v>0.74444444444444446</v>
      </c>
      <c r="M139" s="24">
        <f>SUM(H139:L139)</f>
        <v>0.93111111111111111</v>
      </c>
    </row>
    <row r="140" spans="1:13" ht="48.75" thickTop="1" thickBot="1" x14ac:dyDescent="0.25">
      <c r="A140" s="27" t="s">
        <v>26</v>
      </c>
      <c r="B140" s="11" t="s">
        <v>15</v>
      </c>
      <c r="C140" s="11" t="s">
        <v>16</v>
      </c>
      <c r="D140" s="11" t="s">
        <v>17</v>
      </c>
      <c r="E140" s="11" t="s">
        <v>18</v>
      </c>
      <c r="F140" s="11" t="s">
        <v>19</v>
      </c>
      <c r="G140" s="12" t="s">
        <v>20</v>
      </c>
      <c r="H140" s="11" t="s">
        <v>15</v>
      </c>
      <c r="I140" s="11" t="s">
        <v>16</v>
      </c>
      <c r="J140" s="11" t="s">
        <v>17</v>
      </c>
      <c r="K140" s="11" t="s">
        <v>18</v>
      </c>
      <c r="L140" s="28" t="s">
        <v>19</v>
      </c>
      <c r="M140" s="12" t="s">
        <v>20</v>
      </c>
    </row>
    <row r="141" spans="1:13" ht="80.25" thickTop="1" thickBot="1" x14ac:dyDescent="0.25">
      <c r="A141" s="15" t="s">
        <v>27</v>
      </c>
      <c r="B141" s="16"/>
      <c r="C141" s="16"/>
      <c r="D141" s="16"/>
      <c r="E141" s="16">
        <v>10</v>
      </c>
      <c r="F141" s="16">
        <v>20</v>
      </c>
      <c r="G141" s="16">
        <v>30</v>
      </c>
      <c r="H141" s="18" t="s">
        <v>672</v>
      </c>
      <c r="I141" s="18">
        <f t="shared" ref="I141:L141" si="35">IFERROR(C141/$G$141,0)</f>
        <v>0</v>
      </c>
      <c r="J141" s="18">
        <f t="shared" si="35"/>
        <v>0</v>
      </c>
      <c r="K141" s="18">
        <f t="shared" si="35"/>
        <v>0.33333333333333331</v>
      </c>
      <c r="L141" s="18">
        <f t="shared" si="35"/>
        <v>0.66666666666666663</v>
      </c>
      <c r="M141" s="20" t="s">
        <v>22</v>
      </c>
    </row>
    <row r="142" spans="1:13" ht="111.75" thickTop="1" thickBot="1" x14ac:dyDescent="0.25">
      <c r="A142" s="15" t="s">
        <v>28</v>
      </c>
      <c r="B142" s="16"/>
      <c r="C142" s="16"/>
      <c r="D142" s="16"/>
      <c r="E142" s="16">
        <v>4</v>
      </c>
      <c r="F142" s="16">
        <v>26</v>
      </c>
      <c r="G142" s="16">
        <v>30</v>
      </c>
      <c r="H142" s="18">
        <f t="shared" ref="H142:L145" si="36">IFERROR(B142/$G$141,0)</f>
        <v>0</v>
      </c>
      <c r="I142" s="18">
        <f t="shared" si="36"/>
        <v>0</v>
      </c>
      <c r="J142" s="18">
        <f t="shared" si="36"/>
        <v>0</v>
      </c>
      <c r="K142" s="18">
        <f t="shared" si="36"/>
        <v>0.13333333333333333</v>
      </c>
      <c r="L142" s="18">
        <f>IFERROR(F142/$G$141,0)</f>
        <v>0.8666666666666667</v>
      </c>
      <c r="M142" s="20" t="s">
        <v>22</v>
      </c>
    </row>
    <row r="143" spans="1:13" ht="127.5" thickTop="1" thickBot="1" x14ac:dyDescent="0.25">
      <c r="A143" s="15" t="s">
        <v>29</v>
      </c>
      <c r="B143" s="16"/>
      <c r="C143" s="16"/>
      <c r="D143" s="16">
        <v>5</v>
      </c>
      <c r="E143" s="16">
        <v>11</v>
      </c>
      <c r="F143" s="16">
        <v>14</v>
      </c>
      <c r="G143" s="16">
        <v>30</v>
      </c>
      <c r="H143" s="18">
        <f t="shared" si="36"/>
        <v>0</v>
      </c>
      <c r="I143" s="18">
        <f t="shared" si="36"/>
        <v>0</v>
      </c>
      <c r="J143" s="18">
        <f t="shared" si="36"/>
        <v>0.16666666666666666</v>
      </c>
      <c r="K143" s="18">
        <f t="shared" si="36"/>
        <v>0.36666666666666664</v>
      </c>
      <c r="L143" s="18">
        <f>IFERROR(F143/$G$141,0)</f>
        <v>0.46666666666666667</v>
      </c>
      <c r="M143" s="20" t="s">
        <v>22</v>
      </c>
    </row>
    <row r="144" spans="1:13" ht="96" thickTop="1" thickBot="1" x14ac:dyDescent="0.25">
      <c r="A144" s="15" t="s">
        <v>30</v>
      </c>
      <c r="B144" s="16"/>
      <c r="C144" s="16"/>
      <c r="D144" s="16">
        <v>6</v>
      </c>
      <c r="E144" s="16">
        <v>9</v>
      </c>
      <c r="F144" s="16">
        <v>15</v>
      </c>
      <c r="G144" s="16">
        <v>30</v>
      </c>
      <c r="H144" s="18">
        <f t="shared" si="36"/>
        <v>0</v>
      </c>
      <c r="I144" s="18">
        <f t="shared" si="36"/>
        <v>0</v>
      </c>
      <c r="J144" s="18">
        <f t="shared" si="36"/>
        <v>0.2</v>
      </c>
      <c r="K144" s="18">
        <f t="shared" si="36"/>
        <v>0.3</v>
      </c>
      <c r="L144" s="18">
        <f t="shared" si="36"/>
        <v>0.5</v>
      </c>
      <c r="M144" s="20" t="s">
        <v>22</v>
      </c>
    </row>
    <row r="145" spans="1:13" ht="143.25" thickTop="1" thickBot="1" x14ac:dyDescent="0.25">
      <c r="A145" s="15" t="s">
        <v>31</v>
      </c>
      <c r="B145" s="16"/>
      <c r="C145" s="16"/>
      <c r="D145" s="16"/>
      <c r="E145" s="16">
        <v>10</v>
      </c>
      <c r="F145" s="16">
        <v>20</v>
      </c>
      <c r="G145" s="16">
        <v>30</v>
      </c>
      <c r="H145" s="18">
        <f t="shared" si="36"/>
        <v>0</v>
      </c>
      <c r="I145" s="18">
        <f t="shared" si="36"/>
        <v>0</v>
      </c>
      <c r="J145" s="18">
        <f t="shared" si="36"/>
        <v>0</v>
      </c>
      <c r="K145" s="18">
        <f t="shared" si="36"/>
        <v>0.33333333333333331</v>
      </c>
      <c r="L145" s="18">
        <f t="shared" si="36"/>
        <v>0.66666666666666663</v>
      </c>
      <c r="M145" s="20"/>
    </row>
    <row r="146" spans="1:13" ht="17.25" thickTop="1" thickBot="1" x14ac:dyDescent="0.25">
      <c r="A146" s="21" t="s">
        <v>32</v>
      </c>
      <c r="B146" s="22"/>
      <c r="C146" s="22"/>
      <c r="D146" s="22"/>
      <c r="E146" s="22"/>
      <c r="F146" s="22"/>
      <c r="G146" s="22"/>
      <c r="H146" s="24">
        <f>AVERAGE(H141:H145)*0.2</f>
        <v>0</v>
      </c>
      <c r="I146" s="24">
        <f>AVERAGE(I141:I145)*0.4</f>
        <v>0</v>
      </c>
      <c r="J146" s="24">
        <f>AVERAGE(J141:J145)*0.6</f>
        <v>4.3999999999999997E-2</v>
      </c>
      <c r="K146" s="24">
        <f>AVERAGE(K141:K145)*0.8</f>
        <v>0.23466666666666669</v>
      </c>
      <c r="L146" s="29">
        <f>AVERAGE(L141:L145)*1</f>
        <v>0.6333333333333333</v>
      </c>
      <c r="M146" s="24">
        <f>SUM(H146:L146)</f>
        <v>0.91199999999999992</v>
      </c>
    </row>
    <row r="147" spans="1:13" ht="33" thickTop="1" thickBot="1" x14ac:dyDescent="0.25">
      <c r="A147" s="27" t="s">
        <v>33</v>
      </c>
      <c r="B147" s="11" t="s">
        <v>15</v>
      </c>
      <c r="C147" s="11" t="s">
        <v>16</v>
      </c>
      <c r="D147" s="11" t="s">
        <v>17</v>
      </c>
      <c r="E147" s="11" t="s">
        <v>18</v>
      </c>
      <c r="F147" s="11" t="s">
        <v>19</v>
      </c>
      <c r="G147" s="12" t="s">
        <v>20</v>
      </c>
      <c r="H147" s="11" t="s">
        <v>15</v>
      </c>
      <c r="I147" s="11" t="s">
        <v>16</v>
      </c>
      <c r="J147" s="11" t="s">
        <v>17</v>
      </c>
      <c r="K147" s="11" t="s">
        <v>18</v>
      </c>
      <c r="L147" s="28" t="s">
        <v>19</v>
      </c>
      <c r="M147" s="12" t="s">
        <v>20</v>
      </c>
    </row>
    <row r="148" spans="1:13" ht="111.75" thickTop="1" thickBot="1" x14ac:dyDescent="0.25">
      <c r="A148" s="15" t="s">
        <v>34</v>
      </c>
      <c r="B148" s="16"/>
      <c r="C148" s="16"/>
      <c r="D148" s="16"/>
      <c r="E148" s="16">
        <v>10</v>
      </c>
      <c r="F148" s="16">
        <v>20</v>
      </c>
      <c r="G148" s="16">
        <v>30</v>
      </c>
      <c r="H148" s="18">
        <f t="shared" ref="H148:L150" si="37">IFERROR(B148/$G$148,0)</f>
        <v>0</v>
      </c>
      <c r="I148" s="18">
        <f t="shared" si="37"/>
        <v>0</v>
      </c>
      <c r="J148" s="18">
        <f t="shared" si="37"/>
        <v>0</v>
      </c>
      <c r="K148" s="18">
        <f t="shared" si="37"/>
        <v>0.33333333333333331</v>
      </c>
      <c r="L148" s="18">
        <f t="shared" si="37"/>
        <v>0.66666666666666663</v>
      </c>
      <c r="M148" s="20" t="s">
        <v>22</v>
      </c>
    </row>
    <row r="149" spans="1:13" ht="80.25" thickTop="1" thickBot="1" x14ac:dyDescent="0.25">
      <c r="A149" s="15" t="s">
        <v>35</v>
      </c>
      <c r="B149" s="16"/>
      <c r="C149" s="16"/>
      <c r="D149" s="16"/>
      <c r="E149" s="16">
        <v>5</v>
      </c>
      <c r="F149" s="16">
        <v>25</v>
      </c>
      <c r="G149" s="16">
        <v>30</v>
      </c>
      <c r="H149" s="18">
        <f t="shared" si="37"/>
        <v>0</v>
      </c>
      <c r="I149" s="18">
        <f t="shared" si="37"/>
        <v>0</v>
      </c>
      <c r="J149" s="18">
        <f t="shared" si="37"/>
        <v>0</v>
      </c>
      <c r="K149" s="18">
        <f t="shared" si="37"/>
        <v>0.16666666666666666</v>
      </c>
      <c r="L149" s="18">
        <f t="shared" si="37"/>
        <v>0.83333333333333337</v>
      </c>
      <c r="M149" s="20" t="s">
        <v>22</v>
      </c>
    </row>
    <row r="150" spans="1:13" ht="80.25" thickTop="1" thickBot="1" x14ac:dyDescent="0.25">
      <c r="A150" s="15" t="s">
        <v>36</v>
      </c>
      <c r="B150" s="16"/>
      <c r="C150" s="16"/>
      <c r="D150" s="16">
        <v>6</v>
      </c>
      <c r="E150" s="16">
        <v>11</v>
      </c>
      <c r="F150" s="16">
        <v>13</v>
      </c>
      <c r="G150" s="16">
        <v>30</v>
      </c>
      <c r="H150" s="18">
        <f t="shared" si="37"/>
        <v>0</v>
      </c>
      <c r="I150" s="18">
        <f t="shared" si="37"/>
        <v>0</v>
      </c>
      <c r="J150" s="18">
        <f t="shared" si="37"/>
        <v>0.2</v>
      </c>
      <c r="K150" s="18">
        <f>IFERROR(E150/$G$148,0)</f>
        <v>0.36666666666666664</v>
      </c>
      <c r="L150" s="18">
        <f>IFERROR(F150/$G$148,0)</f>
        <v>0.43333333333333335</v>
      </c>
      <c r="M150" s="20" t="s">
        <v>22</v>
      </c>
    </row>
    <row r="151" spans="1:13" ht="17.25" thickTop="1" thickBot="1" x14ac:dyDescent="0.25">
      <c r="A151" s="21" t="s">
        <v>32</v>
      </c>
      <c r="B151" s="22"/>
      <c r="C151" s="22"/>
      <c r="D151" s="30"/>
      <c r="E151" s="30"/>
      <c r="F151" s="30"/>
      <c r="G151" s="17"/>
      <c r="H151" s="24">
        <f>AVERAGE(H148:H150)*0.2</f>
        <v>0</v>
      </c>
      <c r="I151" s="24">
        <f>AVERAGE(I148:I150)*0.4</f>
        <v>0</v>
      </c>
      <c r="J151" s="24">
        <f>AVERAGE(J148:J150)*0.6</f>
        <v>0.04</v>
      </c>
      <c r="K151" s="24">
        <f>AVERAGE(K148:K150)*0.8</f>
        <v>0.23111111111111116</v>
      </c>
      <c r="L151" s="29">
        <f>AVERAGE(L148:L150)*1</f>
        <v>0.64444444444444449</v>
      </c>
      <c r="M151" s="31">
        <f>SUM(H151:L151)</f>
        <v>0.91555555555555568</v>
      </c>
    </row>
    <row r="152" spans="1:13" ht="33" thickTop="1" thickBot="1" x14ac:dyDescent="0.25">
      <c r="A152" s="10" t="s">
        <v>37</v>
      </c>
      <c r="B152" s="11" t="s">
        <v>15</v>
      </c>
      <c r="C152" s="11" t="s">
        <v>16</v>
      </c>
      <c r="D152" s="11" t="s">
        <v>17</v>
      </c>
      <c r="E152" s="11" t="s">
        <v>18</v>
      </c>
      <c r="F152" s="11" t="s">
        <v>19</v>
      </c>
      <c r="G152" s="12" t="s">
        <v>20</v>
      </c>
      <c r="H152" s="11" t="s">
        <v>15</v>
      </c>
      <c r="I152" s="11" t="s">
        <v>16</v>
      </c>
      <c r="J152" s="11" t="s">
        <v>17</v>
      </c>
      <c r="K152" s="11" t="s">
        <v>18</v>
      </c>
      <c r="L152" s="28" t="s">
        <v>19</v>
      </c>
      <c r="M152" s="12" t="s">
        <v>20</v>
      </c>
    </row>
    <row r="153" spans="1:13" ht="127.5" thickTop="1" thickBot="1" x14ac:dyDescent="0.25">
      <c r="A153" s="34" t="s">
        <v>38</v>
      </c>
      <c r="B153" s="35"/>
      <c r="C153" s="35"/>
      <c r="D153" s="35">
        <v>6</v>
      </c>
      <c r="E153" s="16">
        <v>11</v>
      </c>
      <c r="F153" s="16">
        <v>13</v>
      </c>
      <c r="G153" s="16">
        <v>30</v>
      </c>
      <c r="H153" s="37">
        <f t="shared" ref="H153:L156" si="38">IFERROR(B153/$G$153,0)</f>
        <v>0</v>
      </c>
      <c r="I153" s="37">
        <f t="shared" si="38"/>
        <v>0</v>
      </c>
      <c r="J153" s="37">
        <f t="shared" si="38"/>
        <v>0.2</v>
      </c>
      <c r="K153" s="37">
        <f t="shared" si="38"/>
        <v>0.36666666666666664</v>
      </c>
      <c r="L153" s="37">
        <f>IFERROR(F153/$G$153,0)</f>
        <v>0.43333333333333335</v>
      </c>
      <c r="M153" s="20" t="s">
        <v>22</v>
      </c>
    </row>
    <row r="154" spans="1:13" ht="80.25" thickTop="1" thickBot="1" x14ac:dyDescent="0.25">
      <c r="A154" s="34" t="s">
        <v>39</v>
      </c>
      <c r="B154" s="35"/>
      <c r="C154" s="35"/>
      <c r="D154" s="35">
        <v>2</v>
      </c>
      <c r="E154" s="16">
        <v>13</v>
      </c>
      <c r="F154" s="16">
        <v>15</v>
      </c>
      <c r="G154" s="16">
        <v>30</v>
      </c>
      <c r="H154" s="37">
        <f t="shared" si="38"/>
        <v>0</v>
      </c>
      <c r="I154" s="37">
        <f t="shared" si="38"/>
        <v>0</v>
      </c>
      <c r="J154" s="37">
        <f t="shared" si="38"/>
        <v>6.6666666666666666E-2</v>
      </c>
      <c r="K154" s="37">
        <f t="shared" si="38"/>
        <v>0.43333333333333335</v>
      </c>
      <c r="L154" s="37">
        <f t="shared" si="38"/>
        <v>0.5</v>
      </c>
      <c r="M154" s="20" t="s">
        <v>22</v>
      </c>
    </row>
    <row r="155" spans="1:13" ht="80.25" thickTop="1" thickBot="1" x14ac:dyDescent="0.25">
      <c r="A155" s="34" t="s">
        <v>40</v>
      </c>
      <c r="B155" s="35"/>
      <c r="C155" s="35"/>
      <c r="D155" s="35"/>
      <c r="E155" s="16">
        <v>12</v>
      </c>
      <c r="F155" s="16">
        <v>18</v>
      </c>
      <c r="G155" s="16">
        <v>30</v>
      </c>
      <c r="H155" s="37">
        <f t="shared" si="38"/>
        <v>0</v>
      </c>
      <c r="I155" s="37">
        <f t="shared" si="38"/>
        <v>0</v>
      </c>
      <c r="J155" s="37">
        <f t="shared" si="38"/>
        <v>0</v>
      </c>
      <c r="K155" s="37">
        <f t="shared" si="38"/>
        <v>0.4</v>
      </c>
      <c r="L155" s="37">
        <f t="shared" si="38"/>
        <v>0.6</v>
      </c>
      <c r="M155" s="20" t="s">
        <v>22</v>
      </c>
    </row>
    <row r="156" spans="1:13" ht="96" thickTop="1" thickBot="1" x14ac:dyDescent="0.25">
      <c r="A156" s="34" t="s">
        <v>41</v>
      </c>
      <c r="B156" s="35"/>
      <c r="C156" s="35"/>
      <c r="D156" s="35"/>
      <c r="E156" s="16">
        <v>13</v>
      </c>
      <c r="F156" s="16">
        <v>19</v>
      </c>
      <c r="G156" s="16">
        <v>30</v>
      </c>
      <c r="H156" s="37">
        <f t="shared" si="38"/>
        <v>0</v>
      </c>
      <c r="I156" s="37">
        <f t="shared" si="38"/>
        <v>0</v>
      </c>
      <c r="J156" s="37">
        <f t="shared" si="38"/>
        <v>0</v>
      </c>
      <c r="K156" s="37">
        <f t="shared" si="38"/>
        <v>0.43333333333333335</v>
      </c>
      <c r="L156" s="37">
        <f t="shared" si="38"/>
        <v>0.6333333333333333</v>
      </c>
      <c r="M156" s="20" t="s">
        <v>22</v>
      </c>
    </row>
    <row r="157" spans="1:13" ht="17.25" thickTop="1" thickBot="1" x14ac:dyDescent="0.25">
      <c r="A157" s="38" t="s">
        <v>32</v>
      </c>
      <c r="B157" s="39"/>
      <c r="C157" s="39"/>
      <c r="D157" s="39"/>
      <c r="E157" s="39"/>
      <c r="F157" s="16"/>
      <c r="G157" s="16"/>
      <c r="H157" s="31">
        <f>AVERAGE(H153:H156)*0.2</f>
        <v>0</v>
      </c>
      <c r="I157" s="31">
        <f>AVERAGE(I153:I156)*0.4</f>
        <v>0</v>
      </c>
      <c r="J157" s="31">
        <f>AVERAGE(J153:J156)*0.6</f>
        <v>0.04</v>
      </c>
      <c r="K157" s="31">
        <f>AVERAGE(K153:K156)*0.8</f>
        <v>0.32666666666666672</v>
      </c>
      <c r="L157" s="40">
        <f>AVERAGE(L153:L156)*1</f>
        <v>0.54166666666666663</v>
      </c>
      <c r="M157" s="31">
        <f>SUM(H157:L157)</f>
        <v>0.90833333333333333</v>
      </c>
    </row>
    <row r="158" spans="1:13" ht="80.25" thickTop="1" thickBot="1" x14ac:dyDescent="0.25">
      <c r="A158" s="41" t="s">
        <v>42</v>
      </c>
      <c r="B158" s="42"/>
      <c r="C158" s="42"/>
      <c r="D158" s="42"/>
      <c r="E158" s="42"/>
      <c r="F158" s="42"/>
      <c r="G158" s="43"/>
      <c r="H158" s="44">
        <f t="shared" ref="H158:L158" si="39">IFERROR(B158/$G$158,0)</f>
        <v>0</v>
      </c>
      <c r="I158" s="44">
        <f t="shared" si="39"/>
        <v>0</v>
      </c>
      <c r="J158" s="44">
        <f t="shared" si="39"/>
        <v>0</v>
      </c>
      <c r="K158" s="44">
        <f t="shared" si="39"/>
        <v>0</v>
      </c>
      <c r="L158" s="44">
        <f t="shared" si="39"/>
        <v>0</v>
      </c>
      <c r="M158" s="20" t="s">
        <v>22</v>
      </c>
    </row>
    <row r="159" spans="1:13" ht="17.25" thickTop="1" thickBot="1" x14ac:dyDescent="0.25">
      <c r="A159" s="82" t="s">
        <v>43</v>
      </c>
      <c r="B159" s="83"/>
      <c r="C159" s="83"/>
      <c r="D159" s="83"/>
      <c r="E159" s="83"/>
      <c r="F159" s="84"/>
      <c r="G159" s="45">
        <v>30</v>
      </c>
      <c r="H159" s="31" t="s">
        <v>22</v>
      </c>
      <c r="I159" s="31" t="s">
        <v>22</v>
      </c>
      <c r="J159" s="31" t="s">
        <v>22</v>
      </c>
      <c r="K159" s="31" t="s">
        <v>22</v>
      </c>
      <c r="L159" s="31" t="s">
        <v>22</v>
      </c>
      <c r="M159" s="31">
        <f>(M139+M146+M151+M157)/4</f>
        <v>0.91674999999999995</v>
      </c>
    </row>
    <row r="160" spans="1:13" thickTop="1" x14ac:dyDescent="0.2"/>
    <row r="161" spans="1:13" thickBot="1" x14ac:dyDescent="0.25"/>
    <row r="162" spans="1:13" ht="33" thickTop="1" thickBot="1" x14ac:dyDescent="0.25">
      <c r="A162" s="3" t="s">
        <v>0</v>
      </c>
      <c r="B162" s="85" t="s">
        <v>889</v>
      </c>
      <c r="C162" s="86"/>
      <c r="D162" s="86"/>
      <c r="E162" s="86"/>
      <c r="F162" s="86"/>
      <c r="G162" s="87"/>
      <c r="H162" s="88"/>
      <c r="I162" s="89"/>
      <c r="J162" s="90"/>
      <c r="K162" s="74" t="s">
        <v>1</v>
      </c>
      <c r="L162" s="91">
        <v>46044</v>
      </c>
      <c r="M162" s="92"/>
    </row>
    <row r="163" spans="1:13" ht="16.5" thickBot="1" x14ac:dyDescent="0.25">
      <c r="A163" s="93" t="s">
        <v>9</v>
      </c>
      <c r="B163" s="94"/>
      <c r="C163" s="94"/>
      <c r="D163" s="94"/>
      <c r="E163" s="94"/>
      <c r="F163" s="94"/>
      <c r="G163" s="95"/>
      <c r="H163" s="4" t="s">
        <v>10</v>
      </c>
      <c r="I163" s="99">
        <v>29</v>
      </c>
      <c r="J163" s="87"/>
      <c r="K163" s="5"/>
      <c r="L163" s="4"/>
      <c r="M163" s="4"/>
    </row>
    <row r="164" spans="1:13" ht="16.5" thickBot="1" x14ac:dyDescent="0.25">
      <c r="A164" s="96"/>
      <c r="B164" s="97"/>
      <c r="C164" s="97"/>
      <c r="D164" s="97"/>
      <c r="E164" s="97"/>
      <c r="F164" s="97"/>
      <c r="G164" s="98"/>
      <c r="H164" s="4" t="s">
        <v>11</v>
      </c>
      <c r="I164" s="99">
        <v>1</v>
      </c>
      <c r="J164" s="87"/>
      <c r="K164" s="4"/>
      <c r="L164" s="4"/>
      <c r="M164" s="4"/>
    </row>
    <row r="165" spans="1:13" ht="16.5" thickBot="1" x14ac:dyDescent="0.25">
      <c r="A165" s="9" t="s">
        <v>12</v>
      </c>
      <c r="B165" s="79" t="s">
        <v>13</v>
      </c>
      <c r="C165" s="80"/>
      <c r="D165" s="80"/>
      <c r="E165" s="80"/>
      <c r="F165" s="80"/>
      <c r="G165" s="81"/>
      <c r="H165" s="99" t="s">
        <v>13</v>
      </c>
      <c r="I165" s="86"/>
      <c r="J165" s="86"/>
      <c r="K165" s="86"/>
      <c r="L165" s="86"/>
      <c r="M165" s="87"/>
    </row>
    <row r="166" spans="1:13" ht="33" thickTop="1" thickBot="1" x14ac:dyDescent="0.25">
      <c r="A166" s="10" t="s">
        <v>14</v>
      </c>
      <c r="B166" s="11" t="s">
        <v>15</v>
      </c>
      <c r="C166" s="11" t="s">
        <v>16</v>
      </c>
      <c r="D166" s="11" t="s">
        <v>17</v>
      </c>
      <c r="E166" s="11" t="s">
        <v>18</v>
      </c>
      <c r="F166" s="11" t="s">
        <v>19</v>
      </c>
      <c r="G166" s="12" t="s">
        <v>20</v>
      </c>
      <c r="H166" s="13" t="s">
        <v>15</v>
      </c>
      <c r="I166" s="13" t="s">
        <v>16</v>
      </c>
      <c r="J166" s="13" t="s">
        <v>17</v>
      </c>
      <c r="K166" s="13" t="s">
        <v>18</v>
      </c>
      <c r="L166" s="13" t="s">
        <v>19</v>
      </c>
      <c r="M166" s="14" t="s">
        <v>20</v>
      </c>
    </row>
    <row r="167" spans="1:13" ht="96" thickTop="1" thickBot="1" x14ac:dyDescent="0.25">
      <c r="A167" s="15" t="s">
        <v>21</v>
      </c>
      <c r="B167" s="16"/>
      <c r="C167" s="16"/>
      <c r="D167" s="16"/>
      <c r="E167" s="16">
        <v>10</v>
      </c>
      <c r="F167" s="16">
        <v>20</v>
      </c>
      <c r="G167" s="16">
        <v>30</v>
      </c>
      <c r="H167" s="18">
        <f>IFERROR(B167/$G$167,0)</f>
        <v>0</v>
      </c>
      <c r="I167" s="18">
        <f t="shared" ref="I167:L168" si="40">IFERROR(C167/$G$167,0)</f>
        <v>0</v>
      </c>
      <c r="J167" s="18">
        <f t="shared" si="40"/>
        <v>0</v>
      </c>
      <c r="K167" s="18">
        <f t="shared" si="40"/>
        <v>0.33333333333333331</v>
      </c>
      <c r="L167" s="18">
        <f t="shared" si="40"/>
        <v>0.66666666666666663</v>
      </c>
      <c r="M167" s="19" t="s">
        <v>22</v>
      </c>
    </row>
    <row r="168" spans="1:13" ht="96" thickTop="1" thickBot="1" x14ac:dyDescent="0.25">
      <c r="A168" s="15" t="s">
        <v>23</v>
      </c>
      <c r="B168" s="16"/>
      <c r="C168" s="16"/>
      <c r="D168" s="16"/>
      <c r="E168" s="16">
        <v>5</v>
      </c>
      <c r="F168" s="16">
        <v>25</v>
      </c>
      <c r="G168" s="16">
        <v>30</v>
      </c>
      <c r="H168" s="18">
        <v>0</v>
      </c>
      <c r="I168" s="18">
        <f t="shared" si="40"/>
        <v>0</v>
      </c>
      <c r="J168" s="18">
        <f t="shared" si="40"/>
        <v>0</v>
      </c>
      <c r="K168" s="18">
        <f t="shared" si="40"/>
        <v>0.16666666666666666</v>
      </c>
      <c r="L168" s="18">
        <f>IFERROR(F169/$G$167,0)</f>
        <v>0.8</v>
      </c>
      <c r="M168" s="20" t="s">
        <v>22</v>
      </c>
    </row>
    <row r="169" spans="1:13" ht="111.75" thickTop="1" thickBot="1" x14ac:dyDescent="0.25">
      <c r="A169" s="15" t="s">
        <v>24</v>
      </c>
      <c r="B169" s="16"/>
      <c r="C169" s="16"/>
      <c r="D169" s="16"/>
      <c r="E169" s="16">
        <v>6</v>
      </c>
      <c r="F169" s="16">
        <v>24</v>
      </c>
      <c r="G169" s="16">
        <v>30</v>
      </c>
      <c r="H169" s="18">
        <f t="shared" ref="H169:K169" si="41">IFERROR(B169/$G$167,0)</f>
        <v>0</v>
      </c>
      <c r="I169" s="18">
        <f t="shared" si="41"/>
        <v>0</v>
      </c>
      <c r="J169" s="18">
        <f t="shared" si="41"/>
        <v>0</v>
      </c>
      <c r="K169" s="18">
        <f t="shared" si="41"/>
        <v>0.2</v>
      </c>
      <c r="L169" s="18">
        <f>IFERROR(F170/$G$167,0)</f>
        <v>0.76666666666666672</v>
      </c>
      <c r="M169" s="20" t="s">
        <v>22</v>
      </c>
    </row>
    <row r="170" spans="1:13" ht="33" thickTop="1" thickBot="1" x14ac:dyDescent="0.25">
      <c r="A170" s="21" t="s">
        <v>25</v>
      </c>
      <c r="B170" s="22">
        <f>IFERROR(AVERAGE(B167:B169),0)</f>
        <v>0</v>
      </c>
      <c r="C170" s="22">
        <f t="shared" ref="C170:F170" si="42">IFERROR(AVERAGE(C167:C169),0)</f>
        <v>0</v>
      </c>
      <c r="D170" s="22">
        <f t="shared" si="42"/>
        <v>0</v>
      </c>
      <c r="E170" s="30">
        <f t="shared" si="42"/>
        <v>7</v>
      </c>
      <c r="F170" s="30">
        <f t="shared" si="42"/>
        <v>23</v>
      </c>
      <c r="G170" s="22"/>
      <c r="H170" s="23">
        <f>AVERAGE(H167:H169)*0.2</f>
        <v>0</v>
      </c>
      <c r="I170" s="23">
        <f>AVERAGE(I167:I169)*0.4</f>
        <v>0</v>
      </c>
      <c r="J170" s="23">
        <f>AVERAGE(J167:J169)*0.6</f>
        <v>0</v>
      </c>
      <c r="K170" s="23">
        <f>AVERAGE(K167:K169)*0.8</f>
        <v>0.18666666666666665</v>
      </c>
      <c r="L170" s="23">
        <f>AVERAGE(L167:L169)*1</f>
        <v>0.74444444444444446</v>
      </c>
      <c r="M170" s="24">
        <f>SUM(H170:L170)</f>
        <v>0.93111111111111111</v>
      </c>
    </row>
    <row r="171" spans="1:13" ht="48.75" thickTop="1" thickBot="1" x14ac:dyDescent="0.25">
      <c r="A171" s="27" t="s">
        <v>26</v>
      </c>
      <c r="B171" s="11" t="s">
        <v>15</v>
      </c>
      <c r="C171" s="11" t="s">
        <v>16</v>
      </c>
      <c r="D171" s="11" t="s">
        <v>17</v>
      </c>
      <c r="E171" s="11" t="s">
        <v>18</v>
      </c>
      <c r="F171" s="11" t="s">
        <v>19</v>
      </c>
      <c r="G171" s="12" t="s">
        <v>20</v>
      </c>
      <c r="H171" s="11" t="s">
        <v>15</v>
      </c>
      <c r="I171" s="11" t="s">
        <v>16</v>
      </c>
      <c r="J171" s="11" t="s">
        <v>17</v>
      </c>
      <c r="K171" s="11" t="s">
        <v>18</v>
      </c>
      <c r="L171" s="28" t="s">
        <v>19</v>
      </c>
      <c r="M171" s="12" t="s">
        <v>20</v>
      </c>
    </row>
    <row r="172" spans="1:13" ht="80.25" thickTop="1" thickBot="1" x14ac:dyDescent="0.25">
      <c r="A172" s="15" t="s">
        <v>27</v>
      </c>
      <c r="B172" s="16"/>
      <c r="C172" s="16"/>
      <c r="D172" s="16"/>
      <c r="E172" s="16">
        <v>10</v>
      </c>
      <c r="F172" s="16">
        <v>20</v>
      </c>
      <c r="G172" s="16">
        <v>30</v>
      </c>
      <c r="H172" s="18" t="s">
        <v>672</v>
      </c>
      <c r="I172" s="18">
        <f t="shared" ref="I172:L172" si="43">IFERROR(C172/$G$172,0)</f>
        <v>0</v>
      </c>
      <c r="J172" s="18">
        <f t="shared" si="43"/>
        <v>0</v>
      </c>
      <c r="K172" s="18">
        <f t="shared" si="43"/>
        <v>0.33333333333333331</v>
      </c>
      <c r="L172" s="18">
        <f t="shared" si="43"/>
        <v>0.66666666666666663</v>
      </c>
      <c r="M172" s="20" t="s">
        <v>22</v>
      </c>
    </row>
    <row r="173" spans="1:13" ht="111.75" thickTop="1" thickBot="1" x14ac:dyDescent="0.25">
      <c r="A173" s="15" t="s">
        <v>28</v>
      </c>
      <c r="B173" s="16"/>
      <c r="C173" s="16"/>
      <c r="D173" s="16"/>
      <c r="E173" s="16">
        <v>4</v>
      </c>
      <c r="F173" s="16">
        <v>26</v>
      </c>
      <c r="G173" s="16">
        <v>30</v>
      </c>
      <c r="H173" s="18">
        <f t="shared" ref="H173:L176" si="44">IFERROR(B173/$G$172,0)</f>
        <v>0</v>
      </c>
      <c r="I173" s="18">
        <f t="shared" si="44"/>
        <v>0</v>
      </c>
      <c r="J173" s="18">
        <f t="shared" si="44"/>
        <v>0</v>
      </c>
      <c r="K173" s="18">
        <f t="shared" si="44"/>
        <v>0.13333333333333333</v>
      </c>
      <c r="L173" s="18">
        <f>IFERROR(F173/$G$172,0)</f>
        <v>0.8666666666666667</v>
      </c>
      <c r="M173" s="20" t="s">
        <v>22</v>
      </c>
    </row>
    <row r="174" spans="1:13" ht="127.5" thickTop="1" thickBot="1" x14ac:dyDescent="0.25">
      <c r="A174" s="15" t="s">
        <v>29</v>
      </c>
      <c r="B174" s="16"/>
      <c r="C174" s="16"/>
      <c r="D174" s="16">
        <v>5</v>
      </c>
      <c r="E174" s="16">
        <v>11</v>
      </c>
      <c r="F174" s="16">
        <v>14</v>
      </c>
      <c r="G174" s="16">
        <v>30</v>
      </c>
      <c r="H174" s="18">
        <f t="shared" si="44"/>
        <v>0</v>
      </c>
      <c r="I174" s="18">
        <f t="shared" si="44"/>
        <v>0</v>
      </c>
      <c r="J174" s="18">
        <f t="shared" si="44"/>
        <v>0.16666666666666666</v>
      </c>
      <c r="K174" s="18">
        <f t="shared" si="44"/>
        <v>0.36666666666666664</v>
      </c>
      <c r="L174" s="18">
        <f>IFERROR(F174/$G$172,0)</f>
        <v>0.46666666666666667</v>
      </c>
      <c r="M174" s="20" t="s">
        <v>22</v>
      </c>
    </row>
    <row r="175" spans="1:13" ht="96" thickTop="1" thickBot="1" x14ac:dyDescent="0.25">
      <c r="A175" s="15" t="s">
        <v>30</v>
      </c>
      <c r="B175" s="16"/>
      <c r="C175" s="16"/>
      <c r="D175" s="16">
        <v>6</v>
      </c>
      <c r="E175" s="16">
        <v>9</v>
      </c>
      <c r="F175" s="16">
        <v>15</v>
      </c>
      <c r="G175" s="16">
        <v>30</v>
      </c>
      <c r="H175" s="18">
        <f t="shared" si="44"/>
        <v>0</v>
      </c>
      <c r="I175" s="18">
        <f t="shared" si="44"/>
        <v>0</v>
      </c>
      <c r="J175" s="18">
        <f t="shared" si="44"/>
        <v>0.2</v>
      </c>
      <c r="K175" s="18">
        <f t="shared" si="44"/>
        <v>0.3</v>
      </c>
      <c r="L175" s="18">
        <f t="shared" si="44"/>
        <v>0.5</v>
      </c>
      <c r="M175" s="20" t="s">
        <v>22</v>
      </c>
    </row>
    <row r="176" spans="1:13" ht="143.25" thickTop="1" thickBot="1" x14ac:dyDescent="0.25">
      <c r="A176" s="15" t="s">
        <v>31</v>
      </c>
      <c r="B176" s="16"/>
      <c r="C176" s="16"/>
      <c r="D176" s="16"/>
      <c r="E176" s="16">
        <v>10</v>
      </c>
      <c r="F176" s="16">
        <v>20</v>
      </c>
      <c r="G176" s="16">
        <v>30</v>
      </c>
      <c r="H176" s="18">
        <f t="shared" si="44"/>
        <v>0</v>
      </c>
      <c r="I176" s="18">
        <f t="shared" si="44"/>
        <v>0</v>
      </c>
      <c r="J176" s="18">
        <f t="shared" si="44"/>
        <v>0</v>
      </c>
      <c r="K176" s="18">
        <f t="shared" si="44"/>
        <v>0.33333333333333331</v>
      </c>
      <c r="L176" s="18">
        <f t="shared" si="44"/>
        <v>0.66666666666666663</v>
      </c>
      <c r="M176" s="20"/>
    </row>
    <row r="177" spans="1:13" ht="17.25" thickTop="1" thickBot="1" x14ac:dyDescent="0.25">
      <c r="A177" s="21" t="s">
        <v>32</v>
      </c>
      <c r="B177" s="22"/>
      <c r="C177" s="22"/>
      <c r="D177" s="22"/>
      <c r="E177" s="22"/>
      <c r="F177" s="22"/>
      <c r="G177" s="22"/>
      <c r="H177" s="24">
        <f>AVERAGE(H172:H176)*0.2</f>
        <v>0</v>
      </c>
      <c r="I177" s="24">
        <f>AVERAGE(I172:I176)*0.4</f>
        <v>0</v>
      </c>
      <c r="J177" s="24">
        <f>AVERAGE(J172:J176)*0.6</f>
        <v>4.3999999999999997E-2</v>
      </c>
      <c r="K177" s="24">
        <f>AVERAGE(K172:K176)*0.8</f>
        <v>0.23466666666666669</v>
      </c>
      <c r="L177" s="29">
        <f>AVERAGE(L172:L176)*1</f>
        <v>0.6333333333333333</v>
      </c>
      <c r="M177" s="24">
        <f>SUM(H177:L177)</f>
        <v>0.91199999999999992</v>
      </c>
    </row>
    <row r="178" spans="1:13" ht="33" thickTop="1" thickBot="1" x14ac:dyDescent="0.25">
      <c r="A178" s="27" t="s">
        <v>33</v>
      </c>
      <c r="B178" s="11" t="s">
        <v>15</v>
      </c>
      <c r="C178" s="11" t="s">
        <v>16</v>
      </c>
      <c r="D178" s="11" t="s">
        <v>17</v>
      </c>
      <c r="E178" s="11" t="s">
        <v>18</v>
      </c>
      <c r="F178" s="11" t="s">
        <v>19</v>
      </c>
      <c r="G178" s="12" t="s">
        <v>20</v>
      </c>
      <c r="H178" s="11" t="s">
        <v>15</v>
      </c>
      <c r="I178" s="11" t="s">
        <v>16</v>
      </c>
      <c r="J178" s="11" t="s">
        <v>17</v>
      </c>
      <c r="K178" s="11" t="s">
        <v>18</v>
      </c>
      <c r="L178" s="28" t="s">
        <v>19</v>
      </c>
      <c r="M178" s="12" t="s">
        <v>20</v>
      </c>
    </row>
    <row r="179" spans="1:13" ht="111.75" thickTop="1" thickBot="1" x14ac:dyDescent="0.25">
      <c r="A179" s="15" t="s">
        <v>34</v>
      </c>
      <c r="B179" s="16"/>
      <c r="C179" s="16"/>
      <c r="D179" s="16"/>
      <c r="E179" s="16">
        <v>10</v>
      </c>
      <c r="F179" s="16">
        <v>20</v>
      </c>
      <c r="G179" s="16">
        <v>30</v>
      </c>
      <c r="H179" s="18">
        <f t="shared" ref="H179:L181" si="45">IFERROR(B179/$G$179,0)</f>
        <v>0</v>
      </c>
      <c r="I179" s="18">
        <f t="shared" si="45"/>
        <v>0</v>
      </c>
      <c r="J179" s="18">
        <f t="shared" si="45"/>
        <v>0</v>
      </c>
      <c r="K179" s="18">
        <f t="shared" si="45"/>
        <v>0.33333333333333331</v>
      </c>
      <c r="L179" s="18">
        <f t="shared" si="45"/>
        <v>0.66666666666666663</v>
      </c>
      <c r="M179" s="20" t="s">
        <v>22</v>
      </c>
    </row>
    <row r="180" spans="1:13" ht="80.25" thickTop="1" thickBot="1" x14ac:dyDescent="0.25">
      <c r="A180" s="15" t="s">
        <v>35</v>
      </c>
      <c r="B180" s="16"/>
      <c r="C180" s="16"/>
      <c r="D180" s="16"/>
      <c r="E180" s="16">
        <v>5</v>
      </c>
      <c r="F180" s="16">
        <v>25</v>
      </c>
      <c r="G180" s="16">
        <v>30</v>
      </c>
      <c r="H180" s="18">
        <f t="shared" si="45"/>
        <v>0</v>
      </c>
      <c r="I180" s="18">
        <f t="shared" si="45"/>
        <v>0</v>
      </c>
      <c r="J180" s="18">
        <f t="shared" si="45"/>
        <v>0</v>
      </c>
      <c r="K180" s="18">
        <f t="shared" si="45"/>
        <v>0.16666666666666666</v>
      </c>
      <c r="L180" s="18">
        <f t="shared" si="45"/>
        <v>0.83333333333333337</v>
      </c>
      <c r="M180" s="20" t="s">
        <v>22</v>
      </c>
    </row>
    <row r="181" spans="1:13" ht="80.25" thickTop="1" thickBot="1" x14ac:dyDescent="0.25">
      <c r="A181" s="15" t="s">
        <v>36</v>
      </c>
      <c r="B181" s="16"/>
      <c r="C181" s="16"/>
      <c r="D181" s="16">
        <v>6</v>
      </c>
      <c r="E181" s="16">
        <v>11</v>
      </c>
      <c r="F181" s="16">
        <v>13</v>
      </c>
      <c r="G181" s="16">
        <v>30</v>
      </c>
      <c r="H181" s="18">
        <f t="shared" si="45"/>
        <v>0</v>
      </c>
      <c r="I181" s="18">
        <f t="shared" si="45"/>
        <v>0</v>
      </c>
      <c r="J181" s="18">
        <f t="shared" si="45"/>
        <v>0.2</v>
      </c>
      <c r="K181" s="18">
        <f>IFERROR(E181/$G$179,0)</f>
        <v>0.36666666666666664</v>
      </c>
      <c r="L181" s="18">
        <f>IFERROR(F181/$G$179,0)</f>
        <v>0.43333333333333335</v>
      </c>
      <c r="M181" s="20" t="s">
        <v>22</v>
      </c>
    </row>
    <row r="182" spans="1:13" ht="17.25" thickTop="1" thickBot="1" x14ac:dyDescent="0.25">
      <c r="A182" s="21" t="s">
        <v>32</v>
      </c>
      <c r="B182" s="22"/>
      <c r="C182" s="22"/>
      <c r="D182" s="30"/>
      <c r="E182" s="30"/>
      <c r="F182" s="30"/>
      <c r="G182" s="17"/>
      <c r="H182" s="24">
        <f>AVERAGE(H179:H181)*0.2</f>
        <v>0</v>
      </c>
      <c r="I182" s="24">
        <f>AVERAGE(I179:I181)*0.4</f>
        <v>0</v>
      </c>
      <c r="J182" s="24">
        <f>AVERAGE(J179:J181)*0.6</f>
        <v>0.04</v>
      </c>
      <c r="K182" s="24">
        <f>AVERAGE(K179:K181)*0.8</f>
        <v>0.23111111111111116</v>
      </c>
      <c r="L182" s="29">
        <f>AVERAGE(L179:L181)*1</f>
        <v>0.64444444444444449</v>
      </c>
      <c r="M182" s="31">
        <f>SUM(H182:L182)</f>
        <v>0.91555555555555568</v>
      </c>
    </row>
    <row r="183" spans="1:13" ht="33" thickTop="1" thickBot="1" x14ac:dyDescent="0.25">
      <c r="A183" s="10" t="s">
        <v>37</v>
      </c>
      <c r="B183" s="11" t="s">
        <v>15</v>
      </c>
      <c r="C183" s="11" t="s">
        <v>16</v>
      </c>
      <c r="D183" s="11" t="s">
        <v>17</v>
      </c>
      <c r="E183" s="11" t="s">
        <v>18</v>
      </c>
      <c r="F183" s="11" t="s">
        <v>19</v>
      </c>
      <c r="G183" s="12" t="s">
        <v>20</v>
      </c>
      <c r="H183" s="11" t="s">
        <v>15</v>
      </c>
      <c r="I183" s="11" t="s">
        <v>16</v>
      </c>
      <c r="J183" s="11" t="s">
        <v>17</v>
      </c>
      <c r="K183" s="11" t="s">
        <v>18</v>
      </c>
      <c r="L183" s="28" t="s">
        <v>19</v>
      </c>
      <c r="M183" s="12" t="s">
        <v>20</v>
      </c>
    </row>
    <row r="184" spans="1:13" ht="127.5" thickTop="1" thickBot="1" x14ac:dyDescent="0.25">
      <c r="A184" s="34" t="s">
        <v>38</v>
      </c>
      <c r="B184" s="35"/>
      <c r="C184" s="35"/>
      <c r="D184" s="35">
        <v>6</v>
      </c>
      <c r="E184" s="16">
        <v>11</v>
      </c>
      <c r="F184" s="16">
        <v>13</v>
      </c>
      <c r="G184" s="16">
        <v>30</v>
      </c>
      <c r="H184" s="37">
        <f t="shared" ref="H184:L187" si="46">IFERROR(B184/$G$184,0)</f>
        <v>0</v>
      </c>
      <c r="I184" s="37">
        <f t="shared" si="46"/>
        <v>0</v>
      </c>
      <c r="J184" s="37">
        <f t="shared" si="46"/>
        <v>0.2</v>
      </c>
      <c r="K184" s="37">
        <f t="shared" si="46"/>
        <v>0.36666666666666664</v>
      </c>
      <c r="L184" s="37">
        <f>IFERROR(F184/$G$184,0)</f>
        <v>0.43333333333333335</v>
      </c>
      <c r="M184" s="20" t="s">
        <v>22</v>
      </c>
    </row>
    <row r="185" spans="1:13" ht="80.25" thickTop="1" thickBot="1" x14ac:dyDescent="0.25">
      <c r="A185" s="34" t="s">
        <v>39</v>
      </c>
      <c r="B185" s="35"/>
      <c r="C185" s="35"/>
      <c r="D185" s="35">
        <v>2</v>
      </c>
      <c r="E185" s="16">
        <v>13</v>
      </c>
      <c r="F185" s="16">
        <v>15</v>
      </c>
      <c r="G185" s="16">
        <v>30</v>
      </c>
      <c r="H185" s="37">
        <f t="shared" si="46"/>
        <v>0</v>
      </c>
      <c r="I185" s="37">
        <f t="shared" si="46"/>
        <v>0</v>
      </c>
      <c r="J185" s="37">
        <f t="shared" si="46"/>
        <v>6.6666666666666666E-2</v>
      </c>
      <c r="K185" s="37">
        <f t="shared" si="46"/>
        <v>0.43333333333333335</v>
      </c>
      <c r="L185" s="37">
        <f t="shared" si="46"/>
        <v>0.5</v>
      </c>
      <c r="M185" s="20" t="s">
        <v>22</v>
      </c>
    </row>
    <row r="186" spans="1:13" ht="80.25" thickTop="1" thickBot="1" x14ac:dyDescent="0.25">
      <c r="A186" s="34" t="s">
        <v>40</v>
      </c>
      <c r="B186" s="35"/>
      <c r="C186" s="35"/>
      <c r="D186" s="35"/>
      <c r="E186" s="16">
        <v>12</v>
      </c>
      <c r="F186" s="16">
        <v>18</v>
      </c>
      <c r="G186" s="16">
        <v>30</v>
      </c>
      <c r="H186" s="37">
        <f t="shared" si="46"/>
        <v>0</v>
      </c>
      <c r="I186" s="37">
        <f t="shared" si="46"/>
        <v>0</v>
      </c>
      <c r="J186" s="37">
        <f t="shared" si="46"/>
        <v>0</v>
      </c>
      <c r="K186" s="37">
        <f t="shared" si="46"/>
        <v>0.4</v>
      </c>
      <c r="L186" s="37">
        <f t="shared" si="46"/>
        <v>0.6</v>
      </c>
      <c r="M186" s="20" t="s">
        <v>22</v>
      </c>
    </row>
    <row r="187" spans="1:13" ht="96" thickTop="1" thickBot="1" x14ac:dyDescent="0.25">
      <c r="A187" s="34" t="s">
        <v>41</v>
      </c>
      <c r="B187" s="35"/>
      <c r="C187" s="35"/>
      <c r="D187" s="35"/>
      <c r="E187" s="16">
        <v>13</v>
      </c>
      <c r="F187" s="16">
        <v>19</v>
      </c>
      <c r="G187" s="16">
        <v>30</v>
      </c>
      <c r="H187" s="37">
        <f t="shared" si="46"/>
        <v>0</v>
      </c>
      <c r="I187" s="37">
        <f t="shared" si="46"/>
        <v>0</v>
      </c>
      <c r="J187" s="37">
        <f t="shared" si="46"/>
        <v>0</v>
      </c>
      <c r="K187" s="37">
        <f t="shared" si="46"/>
        <v>0.43333333333333335</v>
      </c>
      <c r="L187" s="37">
        <f t="shared" si="46"/>
        <v>0.6333333333333333</v>
      </c>
      <c r="M187" s="20" t="s">
        <v>22</v>
      </c>
    </row>
    <row r="188" spans="1:13" ht="17.25" thickTop="1" thickBot="1" x14ac:dyDescent="0.25">
      <c r="A188" s="38" t="s">
        <v>32</v>
      </c>
      <c r="B188" s="39"/>
      <c r="C188" s="39"/>
      <c r="D188" s="39"/>
      <c r="E188" s="39"/>
      <c r="F188" s="16"/>
      <c r="G188" s="16"/>
      <c r="H188" s="31">
        <f>AVERAGE(H184:H187)*0.2</f>
        <v>0</v>
      </c>
      <c r="I188" s="31">
        <f>AVERAGE(I184:I187)*0.4</f>
        <v>0</v>
      </c>
      <c r="J188" s="31">
        <f>AVERAGE(J184:J187)*0.6</f>
        <v>0.04</v>
      </c>
      <c r="K188" s="31">
        <f>AVERAGE(K184:K187)*0.8</f>
        <v>0.32666666666666672</v>
      </c>
      <c r="L188" s="40">
        <f>AVERAGE(L184:L187)*1</f>
        <v>0.54166666666666663</v>
      </c>
      <c r="M188" s="31">
        <f>SUM(H188:L188)</f>
        <v>0.90833333333333333</v>
      </c>
    </row>
    <row r="189" spans="1:13" ht="80.25" thickTop="1" thickBot="1" x14ac:dyDescent="0.25">
      <c r="A189" s="41" t="s">
        <v>42</v>
      </c>
      <c r="B189" s="42"/>
      <c r="C189" s="42"/>
      <c r="D189" s="42"/>
      <c r="E189" s="42"/>
      <c r="F189" s="42"/>
      <c r="G189" s="43"/>
      <c r="H189" s="44">
        <f t="shared" ref="H189:L189" si="47">IFERROR(B189/$G$189,0)</f>
        <v>0</v>
      </c>
      <c r="I189" s="44">
        <f t="shared" si="47"/>
        <v>0</v>
      </c>
      <c r="J189" s="44">
        <f t="shared" si="47"/>
        <v>0</v>
      </c>
      <c r="K189" s="44">
        <f t="shared" si="47"/>
        <v>0</v>
      </c>
      <c r="L189" s="44">
        <f t="shared" si="47"/>
        <v>0</v>
      </c>
      <c r="M189" s="20" t="s">
        <v>22</v>
      </c>
    </row>
    <row r="190" spans="1:13" ht="17.25" thickTop="1" thickBot="1" x14ac:dyDescent="0.25">
      <c r="A190" s="82" t="s">
        <v>43</v>
      </c>
      <c r="B190" s="83"/>
      <c r="C190" s="83"/>
      <c r="D190" s="83"/>
      <c r="E190" s="83"/>
      <c r="F190" s="84"/>
      <c r="G190" s="45">
        <v>30</v>
      </c>
      <c r="H190" s="31" t="s">
        <v>22</v>
      </c>
      <c r="I190" s="31" t="s">
        <v>22</v>
      </c>
      <c r="J190" s="31" t="s">
        <v>22</v>
      </c>
      <c r="K190" s="31" t="s">
        <v>22</v>
      </c>
      <c r="L190" s="31" t="s">
        <v>22</v>
      </c>
      <c r="M190" s="31">
        <f>(M170+M177+M182+M188)/4</f>
        <v>0.91674999999999995</v>
      </c>
    </row>
    <row r="191" spans="1:13" thickTop="1" x14ac:dyDescent="0.2"/>
    <row r="192" spans="1:13" thickBot="1" x14ac:dyDescent="0.25"/>
    <row r="193" spans="1:13" ht="33" thickTop="1" thickBot="1" x14ac:dyDescent="0.25">
      <c r="A193" s="3" t="s">
        <v>0</v>
      </c>
      <c r="B193" s="85" t="s">
        <v>888</v>
      </c>
      <c r="C193" s="86"/>
      <c r="D193" s="86"/>
      <c r="E193" s="86"/>
      <c r="F193" s="86"/>
      <c r="G193" s="87"/>
      <c r="H193" s="88"/>
      <c r="I193" s="89"/>
      <c r="J193" s="90"/>
      <c r="K193" s="74" t="s">
        <v>1</v>
      </c>
      <c r="L193" s="91">
        <v>46100</v>
      </c>
      <c r="M193" s="92"/>
    </row>
    <row r="194" spans="1:13" ht="16.5" thickBot="1" x14ac:dyDescent="0.25">
      <c r="A194" s="93" t="s">
        <v>9</v>
      </c>
      <c r="B194" s="94"/>
      <c r="C194" s="94"/>
      <c r="D194" s="94"/>
      <c r="E194" s="94"/>
      <c r="F194" s="94"/>
      <c r="G194" s="95"/>
      <c r="H194" s="4" t="s">
        <v>10</v>
      </c>
      <c r="I194" s="99">
        <v>11</v>
      </c>
      <c r="J194" s="87"/>
      <c r="K194" s="5"/>
      <c r="L194" s="4"/>
      <c r="M194" s="4"/>
    </row>
    <row r="195" spans="1:13" ht="16.5" thickBot="1" x14ac:dyDescent="0.25">
      <c r="A195" s="96"/>
      <c r="B195" s="97"/>
      <c r="C195" s="97"/>
      <c r="D195" s="97"/>
      <c r="E195" s="97"/>
      <c r="F195" s="97"/>
      <c r="G195" s="98"/>
      <c r="H195" s="4" t="s">
        <v>11</v>
      </c>
      <c r="I195" s="99">
        <v>1</v>
      </c>
      <c r="J195" s="87"/>
      <c r="K195" s="4"/>
      <c r="L195" s="4"/>
      <c r="M195" s="4"/>
    </row>
    <row r="196" spans="1:13" ht="16.5" thickBot="1" x14ac:dyDescent="0.25">
      <c r="A196" s="9" t="s">
        <v>12</v>
      </c>
      <c r="B196" s="79" t="s">
        <v>13</v>
      </c>
      <c r="C196" s="80"/>
      <c r="D196" s="80"/>
      <c r="E196" s="80"/>
      <c r="F196" s="80"/>
      <c r="G196" s="81"/>
      <c r="H196" s="99" t="s">
        <v>13</v>
      </c>
      <c r="I196" s="86"/>
      <c r="J196" s="86"/>
      <c r="K196" s="86"/>
      <c r="L196" s="86"/>
      <c r="M196" s="87"/>
    </row>
    <row r="197" spans="1:13" ht="33" thickTop="1" thickBot="1" x14ac:dyDescent="0.25">
      <c r="A197" s="10" t="s">
        <v>14</v>
      </c>
      <c r="B197" s="11" t="s">
        <v>15</v>
      </c>
      <c r="C197" s="11" t="s">
        <v>16</v>
      </c>
      <c r="D197" s="11" t="s">
        <v>17</v>
      </c>
      <c r="E197" s="11" t="s">
        <v>18</v>
      </c>
      <c r="F197" s="11" t="s">
        <v>19</v>
      </c>
      <c r="G197" s="12" t="s">
        <v>20</v>
      </c>
      <c r="H197" s="13" t="s">
        <v>15</v>
      </c>
      <c r="I197" s="13" t="s">
        <v>16</v>
      </c>
      <c r="J197" s="13" t="s">
        <v>17</v>
      </c>
      <c r="K197" s="13" t="s">
        <v>18</v>
      </c>
      <c r="L197" s="13" t="s">
        <v>19</v>
      </c>
      <c r="M197" s="14" t="s">
        <v>20</v>
      </c>
    </row>
    <row r="198" spans="1:13" ht="96" thickTop="1" thickBot="1" x14ac:dyDescent="0.25">
      <c r="A198" s="15" t="s">
        <v>21</v>
      </c>
      <c r="B198" s="16"/>
      <c r="C198" s="16"/>
      <c r="D198" s="16"/>
      <c r="E198" s="16">
        <v>1</v>
      </c>
      <c r="F198" s="16">
        <v>11</v>
      </c>
      <c r="G198" s="16">
        <v>12</v>
      </c>
      <c r="H198" s="18">
        <f>IFERROR(B198/$G$198,0)</f>
        <v>0</v>
      </c>
      <c r="I198" s="18">
        <f t="shared" ref="I198:L199" si="48">IFERROR(C198/$G$198,0)</f>
        <v>0</v>
      </c>
      <c r="J198" s="18">
        <f t="shared" si="48"/>
        <v>0</v>
      </c>
      <c r="K198" s="18">
        <f t="shared" si="48"/>
        <v>8.3333333333333329E-2</v>
      </c>
      <c r="L198" s="18">
        <f t="shared" si="48"/>
        <v>0.91666666666666663</v>
      </c>
      <c r="M198" s="19" t="s">
        <v>22</v>
      </c>
    </row>
    <row r="199" spans="1:13" ht="96" thickTop="1" thickBot="1" x14ac:dyDescent="0.25">
      <c r="A199" s="15" t="s">
        <v>23</v>
      </c>
      <c r="B199" s="16"/>
      <c r="C199" s="16"/>
      <c r="D199" s="16"/>
      <c r="E199" s="16">
        <v>2</v>
      </c>
      <c r="F199" s="16">
        <v>10</v>
      </c>
      <c r="G199" s="16">
        <v>12</v>
      </c>
      <c r="H199" s="18">
        <v>0</v>
      </c>
      <c r="I199" s="18">
        <f t="shared" si="48"/>
        <v>0</v>
      </c>
      <c r="J199" s="18">
        <f t="shared" si="48"/>
        <v>0</v>
      </c>
      <c r="K199" s="18">
        <f t="shared" si="48"/>
        <v>0.16666666666666666</v>
      </c>
      <c r="L199" s="18">
        <f>IFERROR(F200/$G$198,0)</f>
        <v>0.75</v>
      </c>
      <c r="M199" s="20" t="s">
        <v>22</v>
      </c>
    </row>
    <row r="200" spans="1:13" ht="111.75" thickTop="1" thickBot="1" x14ac:dyDescent="0.25">
      <c r="A200" s="15" t="s">
        <v>24</v>
      </c>
      <c r="B200" s="16"/>
      <c r="C200" s="16"/>
      <c r="D200" s="16"/>
      <c r="E200" s="16">
        <v>3</v>
      </c>
      <c r="F200" s="16">
        <v>9</v>
      </c>
      <c r="G200" s="16">
        <v>12</v>
      </c>
      <c r="H200" s="18">
        <f t="shared" ref="H200:K200" si="49">IFERROR(B200/$G$198,0)</f>
        <v>0</v>
      </c>
      <c r="I200" s="18">
        <f t="shared" si="49"/>
        <v>0</v>
      </c>
      <c r="J200" s="18">
        <f t="shared" si="49"/>
        <v>0</v>
      </c>
      <c r="K200" s="18">
        <f t="shared" si="49"/>
        <v>0.25</v>
      </c>
      <c r="L200" s="18">
        <f>IFERROR(F201/$G$198,0)</f>
        <v>0.83333333333333337</v>
      </c>
      <c r="M200" s="20" t="s">
        <v>22</v>
      </c>
    </row>
    <row r="201" spans="1:13" ht="33" thickTop="1" thickBot="1" x14ac:dyDescent="0.25">
      <c r="A201" s="21" t="s">
        <v>25</v>
      </c>
      <c r="B201" s="22">
        <f>IFERROR(AVERAGE(B198:B200),0)</f>
        <v>0</v>
      </c>
      <c r="C201" s="22">
        <f t="shared" ref="C201:F201" si="50">IFERROR(AVERAGE(C198:C200),0)</f>
        <v>0</v>
      </c>
      <c r="D201" s="22">
        <f t="shared" si="50"/>
        <v>0</v>
      </c>
      <c r="E201" s="30">
        <f t="shared" si="50"/>
        <v>2</v>
      </c>
      <c r="F201" s="30">
        <f t="shared" si="50"/>
        <v>10</v>
      </c>
      <c r="G201" s="22"/>
      <c r="H201" s="23">
        <f>AVERAGE(H198:H200)*0.2</f>
        <v>0</v>
      </c>
      <c r="I201" s="23">
        <f>AVERAGE(I198:I200)*0.4</f>
        <v>0</v>
      </c>
      <c r="J201" s="23">
        <f>AVERAGE(J198:J200)*0.6</f>
        <v>0</v>
      </c>
      <c r="K201" s="23">
        <f>AVERAGE(K198:K200)*0.8</f>
        <v>0.13333333333333333</v>
      </c>
      <c r="L201" s="23">
        <f>AVERAGE(L198:L200)*1</f>
        <v>0.83333333333333337</v>
      </c>
      <c r="M201" s="24">
        <f>SUM(H201:L201)</f>
        <v>0.96666666666666667</v>
      </c>
    </row>
    <row r="202" spans="1:13" ht="48.75" thickTop="1" thickBot="1" x14ac:dyDescent="0.25">
      <c r="A202" s="27" t="s">
        <v>26</v>
      </c>
      <c r="B202" s="11" t="s">
        <v>15</v>
      </c>
      <c r="C202" s="11" t="s">
        <v>16</v>
      </c>
      <c r="D202" s="11" t="s">
        <v>17</v>
      </c>
      <c r="E202" s="11" t="s">
        <v>18</v>
      </c>
      <c r="F202" s="11" t="s">
        <v>19</v>
      </c>
      <c r="G202" s="12" t="s">
        <v>20</v>
      </c>
      <c r="H202" s="11" t="s">
        <v>15</v>
      </c>
      <c r="I202" s="11" t="s">
        <v>16</v>
      </c>
      <c r="J202" s="11" t="s">
        <v>17</v>
      </c>
      <c r="K202" s="11" t="s">
        <v>18</v>
      </c>
      <c r="L202" s="28" t="s">
        <v>19</v>
      </c>
      <c r="M202" s="12" t="s">
        <v>20</v>
      </c>
    </row>
    <row r="203" spans="1:13" ht="80.25" thickTop="1" thickBot="1" x14ac:dyDescent="0.25">
      <c r="A203" s="15" t="s">
        <v>27</v>
      </c>
      <c r="B203" s="16"/>
      <c r="C203" s="16"/>
      <c r="D203" s="16"/>
      <c r="E203" s="16">
        <v>1</v>
      </c>
      <c r="F203" s="16">
        <v>11</v>
      </c>
      <c r="G203" s="16">
        <v>12</v>
      </c>
      <c r="H203" s="18" t="s">
        <v>672</v>
      </c>
      <c r="I203" s="18">
        <f t="shared" ref="I203:L203" si="51">IFERROR(C203/$G$203,0)</f>
        <v>0</v>
      </c>
      <c r="J203" s="18">
        <f t="shared" si="51"/>
        <v>0</v>
      </c>
      <c r="K203" s="18">
        <f t="shared" si="51"/>
        <v>8.3333333333333329E-2</v>
      </c>
      <c r="L203" s="18">
        <f t="shared" si="51"/>
        <v>0.91666666666666663</v>
      </c>
      <c r="M203" s="20" t="s">
        <v>22</v>
      </c>
    </row>
    <row r="204" spans="1:13" ht="111.75" thickTop="1" thickBot="1" x14ac:dyDescent="0.25">
      <c r="A204" s="15" t="s">
        <v>28</v>
      </c>
      <c r="B204" s="16"/>
      <c r="C204" s="16"/>
      <c r="D204" s="16"/>
      <c r="E204" s="16">
        <v>2</v>
      </c>
      <c r="F204" s="16">
        <v>10</v>
      </c>
      <c r="G204" s="16">
        <v>12</v>
      </c>
      <c r="H204" s="18">
        <f t="shared" ref="H204:L207" si="52">IFERROR(B204/$G$203,0)</f>
        <v>0</v>
      </c>
      <c r="I204" s="18">
        <f t="shared" si="52"/>
        <v>0</v>
      </c>
      <c r="J204" s="18">
        <f t="shared" si="52"/>
        <v>0</v>
      </c>
      <c r="K204" s="18">
        <f t="shared" si="52"/>
        <v>0.16666666666666666</v>
      </c>
      <c r="L204" s="18">
        <f>IFERROR(F204/$G$203,0)</f>
        <v>0.83333333333333337</v>
      </c>
      <c r="M204" s="20" t="s">
        <v>22</v>
      </c>
    </row>
    <row r="205" spans="1:13" ht="127.5" thickTop="1" thickBot="1" x14ac:dyDescent="0.25">
      <c r="A205" s="15" t="s">
        <v>29</v>
      </c>
      <c r="B205" s="16"/>
      <c r="C205" s="16"/>
      <c r="D205" s="16"/>
      <c r="E205" s="16"/>
      <c r="F205" s="16">
        <v>11</v>
      </c>
      <c r="G205" s="16">
        <v>12</v>
      </c>
      <c r="H205" s="18">
        <f t="shared" si="52"/>
        <v>0</v>
      </c>
      <c r="I205" s="18">
        <f t="shared" si="52"/>
        <v>0</v>
      </c>
      <c r="J205" s="18">
        <f t="shared" si="52"/>
        <v>0</v>
      </c>
      <c r="K205" s="18">
        <f t="shared" si="52"/>
        <v>0</v>
      </c>
      <c r="L205" s="18">
        <f>IFERROR(F205/$G$203,0)</f>
        <v>0.91666666666666663</v>
      </c>
      <c r="M205" s="20" t="s">
        <v>22</v>
      </c>
    </row>
    <row r="206" spans="1:13" ht="96" thickTop="1" thickBot="1" x14ac:dyDescent="0.25">
      <c r="A206" s="15" t="s">
        <v>30</v>
      </c>
      <c r="B206" s="16"/>
      <c r="C206" s="16"/>
      <c r="D206" s="16"/>
      <c r="E206" s="16">
        <v>2</v>
      </c>
      <c r="F206" s="16">
        <v>10</v>
      </c>
      <c r="G206" s="16">
        <v>12</v>
      </c>
      <c r="H206" s="18">
        <f t="shared" si="52"/>
        <v>0</v>
      </c>
      <c r="I206" s="18">
        <f t="shared" si="52"/>
        <v>0</v>
      </c>
      <c r="J206" s="18">
        <f t="shared" si="52"/>
        <v>0</v>
      </c>
      <c r="K206" s="18">
        <f t="shared" si="52"/>
        <v>0.16666666666666666</v>
      </c>
      <c r="L206" s="18">
        <f t="shared" si="52"/>
        <v>0.83333333333333337</v>
      </c>
      <c r="M206" s="20" t="s">
        <v>22</v>
      </c>
    </row>
    <row r="207" spans="1:13" ht="143.25" thickTop="1" thickBot="1" x14ac:dyDescent="0.25">
      <c r="A207" s="15" t="s">
        <v>31</v>
      </c>
      <c r="B207" s="16"/>
      <c r="C207" s="16"/>
      <c r="D207" s="16"/>
      <c r="E207" s="16">
        <v>2</v>
      </c>
      <c r="F207" s="16">
        <v>10</v>
      </c>
      <c r="G207" s="16">
        <v>12</v>
      </c>
      <c r="H207" s="18">
        <f t="shared" si="52"/>
        <v>0</v>
      </c>
      <c r="I207" s="18">
        <f t="shared" si="52"/>
        <v>0</v>
      </c>
      <c r="J207" s="18">
        <f t="shared" si="52"/>
        <v>0</v>
      </c>
      <c r="K207" s="18">
        <f t="shared" si="52"/>
        <v>0.16666666666666666</v>
      </c>
      <c r="L207" s="18">
        <f t="shared" si="52"/>
        <v>0.83333333333333337</v>
      </c>
      <c r="M207" s="20"/>
    </row>
    <row r="208" spans="1:13" ht="17.25" thickTop="1" thickBot="1" x14ac:dyDescent="0.25">
      <c r="A208" s="21" t="s">
        <v>32</v>
      </c>
      <c r="B208" s="22"/>
      <c r="C208" s="22"/>
      <c r="D208" s="22"/>
      <c r="E208" s="22"/>
      <c r="F208" s="22"/>
      <c r="G208" s="22"/>
      <c r="H208" s="24">
        <f>AVERAGE(H203:H207)*0.2</f>
        <v>0</v>
      </c>
      <c r="I208" s="24">
        <f>AVERAGE(I203:I207)*0.4</f>
        <v>0</v>
      </c>
      <c r="J208" s="24">
        <f>AVERAGE(J203:J207)*0.6</f>
        <v>0</v>
      </c>
      <c r="K208" s="24">
        <f>AVERAGE(K203:K207)*0.8</f>
        <v>9.3333333333333324E-2</v>
      </c>
      <c r="L208" s="29">
        <f>AVERAGE(L203:L207)*1</f>
        <v>0.86666666666666659</v>
      </c>
      <c r="M208" s="24">
        <f>SUM(H208:L208)</f>
        <v>0.96</v>
      </c>
    </row>
    <row r="209" spans="1:13" ht="33" thickTop="1" thickBot="1" x14ac:dyDescent="0.25">
      <c r="A209" s="27" t="s">
        <v>33</v>
      </c>
      <c r="B209" s="11" t="s">
        <v>15</v>
      </c>
      <c r="C209" s="11" t="s">
        <v>16</v>
      </c>
      <c r="D209" s="11" t="s">
        <v>17</v>
      </c>
      <c r="E209" s="11" t="s">
        <v>18</v>
      </c>
      <c r="F209" s="11" t="s">
        <v>19</v>
      </c>
      <c r="G209" s="12" t="s">
        <v>20</v>
      </c>
      <c r="H209" s="11" t="s">
        <v>15</v>
      </c>
      <c r="I209" s="11" t="s">
        <v>16</v>
      </c>
      <c r="J209" s="11" t="s">
        <v>17</v>
      </c>
      <c r="K209" s="11" t="s">
        <v>18</v>
      </c>
      <c r="L209" s="28" t="s">
        <v>19</v>
      </c>
      <c r="M209" s="12" t="s">
        <v>20</v>
      </c>
    </row>
    <row r="210" spans="1:13" ht="111.75" thickTop="1" thickBot="1" x14ac:dyDescent="0.25">
      <c r="A210" s="15" t="s">
        <v>34</v>
      </c>
      <c r="B210" s="16"/>
      <c r="C210" s="16"/>
      <c r="D210" s="16"/>
      <c r="E210" s="16">
        <v>3</v>
      </c>
      <c r="F210" s="16">
        <v>9</v>
      </c>
      <c r="G210" s="16">
        <v>12</v>
      </c>
      <c r="H210" s="18">
        <f t="shared" ref="H210:L212" si="53">IFERROR(B210/$G$210,0)</f>
        <v>0</v>
      </c>
      <c r="I210" s="18">
        <f t="shared" si="53"/>
        <v>0</v>
      </c>
      <c r="J210" s="18">
        <f t="shared" si="53"/>
        <v>0</v>
      </c>
      <c r="K210" s="18">
        <f t="shared" si="53"/>
        <v>0.25</v>
      </c>
      <c r="L210" s="18">
        <f t="shared" si="53"/>
        <v>0.75</v>
      </c>
      <c r="M210" s="20" t="s">
        <v>22</v>
      </c>
    </row>
    <row r="211" spans="1:13" ht="80.25" thickTop="1" thickBot="1" x14ac:dyDescent="0.25">
      <c r="A211" s="15" t="s">
        <v>35</v>
      </c>
      <c r="B211" s="16"/>
      <c r="C211" s="16"/>
      <c r="D211" s="16"/>
      <c r="E211" s="16">
        <v>1</v>
      </c>
      <c r="F211" s="16">
        <v>11</v>
      </c>
      <c r="G211" s="16">
        <v>12</v>
      </c>
      <c r="H211" s="18">
        <f t="shared" si="53"/>
        <v>0</v>
      </c>
      <c r="I211" s="18">
        <f t="shared" si="53"/>
        <v>0</v>
      </c>
      <c r="J211" s="18">
        <f t="shared" si="53"/>
        <v>0</v>
      </c>
      <c r="K211" s="18">
        <f t="shared" si="53"/>
        <v>8.3333333333333329E-2</v>
      </c>
      <c r="L211" s="18">
        <f t="shared" si="53"/>
        <v>0.91666666666666663</v>
      </c>
      <c r="M211" s="20" t="s">
        <v>22</v>
      </c>
    </row>
    <row r="212" spans="1:13" ht="80.25" thickTop="1" thickBot="1" x14ac:dyDescent="0.25">
      <c r="A212" s="15" t="s">
        <v>36</v>
      </c>
      <c r="B212" s="16"/>
      <c r="C212" s="16"/>
      <c r="D212" s="16"/>
      <c r="E212" s="16">
        <v>4</v>
      </c>
      <c r="F212" s="16">
        <v>8</v>
      </c>
      <c r="G212" s="16">
        <v>12</v>
      </c>
      <c r="H212" s="18">
        <f t="shared" si="53"/>
        <v>0</v>
      </c>
      <c r="I212" s="18">
        <f t="shared" si="53"/>
        <v>0</v>
      </c>
      <c r="J212" s="18">
        <f t="shared" si="53"/>
        <v>0</v>
      </c>
      <c r="K212" s="18">
        <f>IFERROR(E212/$G$210,0)</f>
        <v>0.33333333333333331</v>
      </c>
      <c r="L212" s="18">
        <f>IFERROR(F212/$G$210,0)</f>
        <v>0.66666666666666663</v>
      </c>
      <c r="M212" s="20" t="s">
        <v>22</v>
      </c>
    </row>
    <row r="213" spans="1:13" ht="17.25" thickTop="1" thickBot="1" x14ac:dyDescent="0.25">
      <c r="A213" s="21" t="s">
        <v>32</v>
      </c>
      <c r="B213" s="22"/>
      <c r="C213" s="22"/>
      <c r="D213" s="30"/>
      <c r="E213" s="30"/>
      <c r="F213" s="30"/>
      <c r="G213" s="17"/>
      <c r="H213" s="24">
        <f>AVERAGE(H210:H212)*0.2</f>
        <v>0</v>
      </c>
      <c r="I213" s="24">
        <f>AVERAGE(I210:I212)*0.4</f>
        <v>0</v>
      </c>
      <c r="J213" s="24">
        <f>AVERAGE(J210:J212)*0.6</f>
        <v>0</v>
      </c>
      <c r="K213" s="24">
        <f>AVERAGE(K210:K212)*0.8</f>
        <v>0.17777777777777778</v>
      </c>
      <c r="L213" s="29">
        <f>AVERAGE(L210:L212)*1</f>
        <v>0.77777777777777768</v>
      </c>
      <c r="M213" s="31">
        <f>SUM(H213:L213)</f>
        <v>0.95555555555555549</v>
      </c>
    </row>
    <row r="214" spans="1:13" ht="33" thickTop="1" thickBot="1" x14ac:dyDescent="0.25">
      <c r="A214" s="10" t="s">
        <v>37</v>
      </c>
      <c r="B214" s="11" t="s">
        <v>15</v>
      </c>
      <c r="C214" s="11" t="s">
        <v>16</v>
      </c>
      <c r="D214" s="11" t="s">
        <v>17</v>
      </c>
      <c r="E214" s="11" t="s">
        <v>18</v>
      </c>
      <c r="F214" s="11" t="s">
        <v>19</v>
      </c>
      <c r="G214" s="12" t="s">
        <v>20</v>
      </c>
      <c r="H214" s="11" t="s">
        <v>15</v>
      </c>
      <c r="I214" s="11" t="s">
        <v>16</v>
      </c>
      <c r="J214" s="11" t="s">
        <v>17</v>
      </c>
      <c r="K214" s="11" t="s">
        <v>18</v>
      </c>
      <c r="L214" s="28" t="s">
        <v>19</v>
      </c>
      <c r="M214" s="12" t="s">
        <v>20</v>
      </c>
    </row>
    <row r="215" spans="1:13" ht="127.5" thickTop="1" thickBot="1" x14ac:dyDescent="0.25">
      <c r="A215" s="34" t="s">
        <v>38</v>
      </c>
      <c r="B215" s="35"/>
      <c r="C215" s="35"/>
      <c r="D215" s="35"/>
      <c r="E215" s="16">
        <v>2</v>
      </c>
      <c r="F215" s="16">
        <v>10</v>
      </c>
      <c r="G215" s="16">
        <v>12</v>
      </c>
      <c r="H215" s="37">
        <f t="shared" ref="H215:L218" si="54">IFERROR(B215/$G$215,0)</f>
        <v>0</v>
      </c>
      <c r="I215" s="37">
        <f t="shared" si="54"/>
        <v>0</v>
      </c>
      <c r="J215" s="37">
        <f t="shared" si="54"/>
        <v>0</v>
      </c>
      <c r="K215" s="37">
        <f t="shared" si="54"/>
        <v>0.16666666666666666</v>
      </c>
      <c r="L215" s="37">
        <f>IFERROR(F215/$G$215,0)</f>
        <v>0.83333333333333337</v>
      </c>
      <c r="M215" s="20" t="s">
        <v>22</v>
      </c>
    </row>
    <row r="216" spans="1:13" ht="80.25" thickTop="1" thickBot="1" x14ac:dyDescent="0.25">
      <c r="A216" s="34" t="s">
        <v>39</v>
      </c>
      <c r="B216" s="35"/>
      <c r="C216" s="35"/>
      <c r="D216" s="35"/>
      <c r="E216" s="16">
        <v>3</v>
      </c>
      <c r="F216" s="16">
        <v>9</v>
      </c>
      <c r="G216" s="16">
        <v>12</v>
      </c>
      <c r="H216" s="37">
        <f t="shared" si="54"/>
        <v>0</v>
      </c>
      <c r="I216" s="37">
        <f t="shared" si="54"/>
        <v>0</v>
      </c>
      <c r="J216" s="37">
        <f t="shared" si="54"/>
        <v>0</v>
      </c>
      <c r="K216" s="37">
        <f t="shared" si="54"/>
        <v>0.25</v>
      </c>
      <c r="L216" s="37">
        <f t="shared" si="54"/>
        <v>0.75</v>
      </c>
      <c r="M216" s="20" t="s">
        <v>22</v>
      </c>
    </row>
    <row r="217" spans="1:13" ht="80.25" thickTop="1" thickBot="1" x14ac:dyDescent="0.25">
      <c r="A217" s="34" t="s">
        <v>40</v>
      </c>
      <c r="B217" s="35"/>
      <c r="C217" s="35"/>
      <c r="D217" s="35"/>
      <c r="E217" s="16">
        <v>1</v>
      </c>
      <c r="F217" s="16">
        <v>11</v>
      </c>
      <c r="G217" s="16">
        <v>12</v>
      </c>
      <c r="H217" s="37">
        <f t="shared" si="54"/>
        <v>0</v>
      </c>
      <c r="I217" s="37">
        <f t="shared" si="54"/>
        <v>0</v>
      </c>
      <c r="J217" s="37">
        <f t="shared" si="54"/>
        <v>0</v>
      </c>
      <c r="K217" s="37">
        <f t="shared" si="54"/>
        <v>8.3333333333333329E-2</v>
      </c>
      <c r="L217" s="37">
        <f t="shared" si="54"/>
        <v>0.91666666666666663</v>
      </c>
      <c r="M217" s="20" t="s">
        <v>22</v>
      </c>
    </row>
    <row r="218" spans="1:13" ht="96" thickTop="1" thickBot="1" x14ac:dyDescent="0.25">
      <c r="A218" s="34" t="s">
        <v>41</v>
      </c>
      <c r="B218" s="35"/>
      <c r="C218" s="35"/>
      <c r="D218" s="35"/>
      <c r="E218" s="16"/>
      <c r="F218" s="16">
        <v>12</v>
      </c>
      <c r="G218" s="16">
        <v>12</v>
      </c>
      <c r="H218" s="37">
        <f t="shared" si="54"/>
        <v>0</v>
      </c>
      <c r="I218" s="37">
        <f t="shared" si="54"/>
        <v>0</v>
      </c>
      <c r="J218" s="37">
        <f t="shared" si="54"/>
        <v>0</v>
      </c>
      <c r="K218" s="37">
        <f t="shared" si="54"/>
        <v>0</v>
      </c>
      <c r="L218" s="37">
        <f t="shared" si="54"/>
        <v>1</v>
      </c>
      <c r="M218" s="20" t="s">
        <v>22</v>
      </c>
    </row>
    <row r="219" spans="1:13" ht="17.25" thickTop="1" thickBot="1" x14ac:dyDescent="0.25">
      <c r="A219" s="38" t="s">
        <v>32</v>
      </c>
      <c r="B219" s="39"/>
      <c r="C219" s="39"/>
      <c r="D219" s="39"/>
      <c r="E219" s="39"/>
      <c r="F219" s="16"/>
      <c r="G219" s="16"/>
      <c r="H219" s="31">
        <f>AVERAGE(H215:H218)*0.2</f>
        <v>0</v>
      </c>
      <c r="I219" s="31">
        <f>AVERAGE(I215:I218)*0.4</f>
        <v>0</v>
      </c>
      <c r="J219" s="31">
        <f>AVERAGE(J215:J218)*0.6</f>
        <v>0</v>
      </c>
      <c r="K219" s="31">
        <f>AVERAGE(K215:K218)*0.8</f>
        <v>9.9999999999999992E-2</v>
      </c>
      <c r="L219" s="40">
        <f>AVERAGE(L215:L218)*1</f>
        <v>0.875</v>
      </c>
      <c r="M219" s="31">
        <f>SUM(H219:L219)</f>
        <v>0.97499999999999998</v>
      </c>
    </row>
    <row r="220" spans="1:13" ht="80.25" thickTop="1" thickBot="1" x14ac:dyDescent="0.25">
      <c r="A220" s="41" t="s">
        <v>42</v>
      </c>
      <c r="B220" s="42"/>
      <c r="C220" s="42"/>
      <c r="D220" s="42"/>
      <c r="E220" s="42"/>
      <c r="F220" s="42"/>
      <c r="G220" s="43"/>
      <c r="H220" s="44">
        <f t="shared" ref="H220:L220" si="55">IFERROR(B220/$G$220,0)</f>
        <v>0</v>
      </c>
      <c r="I220" s="44">
        <f t="shared" si="55"/>
        <v>0</v>
      </c>
      <c r="J220" s="44">
        <f t="shared" si="55"/>
        <v>0</v>
      </c>
      <c r="K220" s="44">
        <f t="shared" si="55"/>
        <v>0</v>
      </c>
      <c r="L220" s="44">
        <f t="shared" si="55"/>
        <v>0</v>
      </c>
      <c r="M220" s="20" t="s">
        <v>22</v>
      </c>
    </row>
    <row r="221" spans="1:13" ht="17.25" thickTop="1" thickBot="1" x14ac:dyDescent="0.25">
      <c r="A221" s="82" t="s">
        <v>43</v>
      </c>
      <c r="B221" s="83"/>
      <c r="C221" s="83"/>
      <c r="D221" s="83"/>
      <c r="E221" s="83"/>
      <c r="F221" s="84"/>
      <c r="G221" s="45">
        <v>12</v>
      </c>
      <c r="H221" s="31" t="s">
        <v>22</v>
      </c>
      <c r="I221" s="31" t="s">
        <v>22</v>
      </c>
      <c r="J221" s="31" t="s">
        <v>22</v>
      </c>
      <c r="K221" s="31" t="s">
        <v>22</v>
      </c>
      <c r="L221" s="31" t="s">
        <v>22</v>
      </c>
      <c r="M221" s="31">
        <f>(M201+M208+M213+M219)/4</f>
        <v>0.96430555555555564</v>
      </c>
    </row>
    <row r="222" spans="1:13" thickTop="1" x14ac:dyDescent="0.2"/>
    <row r="223" spans="1:13" thickBot="1" x14ac:dyDescent="0.25"/>
    <row r="224" spans="1:13" ht="33" thickTop="1" thickBot="1" x14ac:dyDescent="0.25">
      <c r="A224" s="3" t="s">
        <v>0</v>
      </c>
      <c r="B224" s="85" t="s">
        <v>887</v>
      </c>
      <c r="C224" s="86"/>
      <c r="D224" s="86"/>
      <c r="E224" s="86"/>
      <c r="F224" s="86"/>
      <c r="G224" s="87"/>
      <c r="H224" s="88"/>
      <c r="I224" s="89"/>
      <c r="J224" s="90"/>
      <c r="K224" s="74" t="s">
        <v>1</v>
      </c>
      <c r="L224" s="91">
        <v>46093</v>
      </c>
      <c r="M224" s="92"/>
    </row>
    <row r="225" spans="1:13" ht="16.5" thickBot="1" x14ac:dyDescent="0.25">
      <c r="A225" s="93" t="s">
        <v>9</v>
      </c>
      <c r="B225" s="94"/>
      <c r="C225" s="94"/>
      <c r="D225" s="94"/>
      <c r="E225" s="94"/>
      <c r="F225" s="94"/>
      <c r="G225" s="95"/>
      <c r="H225" s="4" t="s">
        <v>10</v>
      </c>
      <c r="I225" s="99">
        <v>11</v>
      </c>
      <c r="J225" s="87"/>
      <c r="K225" s="5"/>
      <c r="L225" s="4"/>
      <c r="M225" s="4"/>
    </row>
    <row r="226" spans="1:13" ht="16.5" thickBot="1" x14ac:dyDescent="0.25">
      <c r="A226" s="96"/>
      <c r="B226" s="97"/>
      <c r="C226" s="97"/>
      <c r="D226" s="97"/>
      <c r="E226" s="97"/>
      <c r="F226" s="97"/>
      <c r="G226" s="98"/>
      <c r="H226" s="4" t="s">
        <v>11</v>
      </c>
      <c r="I226" s="99">
        <v>1</v>
      </c>
      <c r="J226" s="87"/>
      <c r="K226" s="4"/>
      <c r="L226" s="4"/>
      <c r="M226" s="4"/>
    </row>
    <row r="227" spans="1:13" ht="16.5" thickBot="1" x14ac:dyDescent="0.25">
      <c r="A227" s="9" t="s">
        <v>12</v>
      </c>
      <c r="B227" s="79" t="s">
        <v>13</v>
      </c>
      <c r="C227" s="80"/>
      <c r="D227" s="80"/>
      <c r="E227" s="80"/>
      <c r="F227" s="80"/>
      <c r="G227" s="81"/>
      <c r="H227" s="99" t="s">
        <v>13</v>
      </c>
      <c r="I227" s="86"/>
      <c r="J227" s="86"/>
      <c r="K227" s="86"/>
      <c r="L227" s="86"/>
      <c r="M227" s="87"/>
    </row>
    <row r="228" spans="1:13" ht="33" thickTop="1" thickBot="1" x14ac:dyDescent="0.25">
      <c r="A228" s="10" t="s">
        <v>14</v>
      </c>
      <c r="B228" s="11" t="s">
        <v>15</v>
      </c>
      <c r="C228" s="11" t="s">
        <v>16</v>
      </c>
      <c r="D228" s="11" t="s">
        <v>17</v>
      </c>
      <c r="E228" s="11" t="s">
        <v>18</v>
      </c>
      <c r="F228" s="11" t="s">
        <v>19</v>
      </c>
      <c r="G228" s="12" t="s">
        <v>20</v>
      </c>
      <c r="H228" s="13" t="s">
        <v>15</v>
      </c>
      <c r="I228" s="13" t="s">
        <v>16</v>
      </c>
      <c r="J228" s="13" t="s">
        <v>17</v>
      </c>
      <c r="K228" s="13" t="s">
        <v>18</v>
      </c>
      <c r="L228" s="13" t="s">
        <v>19</v>
      </c>
      <c r="M228" s="14" t="s">
        <v>20</v>
      </c>
    </row>
    <row r="229" spans="1:13" ht="96" thickTop="1" thickBot="1" x14ac:dyDescent="0.25">
      <c r="A229" s="15" t="s">
        <v>21</v>
      </c>
      <c r="B229" s="16"/>
      <c r="C229" s="16"/>
      <c r="D229" s="16"/>
      <c r="E229" s="16">
        <v>1</v>
      </c>
      <c r="F229" s="16">
        <v>11</v>
      </c>
      <c r="G229" s="16">
        <v>12</v>
      </c>
      <c r="H229" s="18">
        <f>IFERROR(B229/$G$229,0)</f>
        <v>0</v>
      </c>
      <c r="I229" s="18">
        <f t="shared" ref="I229:L230" si="56">IFERROR(C229/$G$229,0)</f>
        <v>0</v>
      </c>
      <c r="J229" s="18">
        <f t="shared" si="56"/>
        <v>0</v>
      </c>
      <c r="K229" s="18">
        <f t="shared" si="56"/>
        <v>8.3333333333333329E-2</v>
      </c>
      <c r="L229" s="18">
        <f t="shared" si="56"/>
        <v>0.91666666666666663</v>
      </c>
      <c r="M229" s="19" t="s">
        <v>22</v>
      </c>
    </row>
    <row r="230" spans="1:13" ht="96" thickTop="1" thickBot="1" x14ac:dyDescent="0.25">
      <c r="A230" s="15" t="s">
        <v>23</v>
      </c>
      <c r="B230" s="16"/>
      <c r="C230" s="16"/>
      <c r="D230" s="16"/>
      <c r="E230" s="16">
        <v>2</v>
      </c>
      <c r="F230" s="16">
        <v>10</v>
      </c>
      <c r="G230" s="16">
        <v>12</v>
      </c>
      <c r="H230" s="18">
        <v>0</v>
      </c>
      <c r="I230" s="18">
        <f t="shared" si="56"/>
        <v>0</v>
      </c>
      <c r="J230" s="18">
        <f t="shared" si="56"/>
        <v>0</v>
      </c>
      <c r="K230" s="18">
        <f t="shared" si="56"/>
        <v>0.16666666666666666</v>
      </c>
      <c r="L230" s="18">
        <f>IFERROR(F231/$G$229,0)</f>
        <v>0.75</v>
      </c>
      <c r="M230" s="20" t="s">
        <v>22</v>
      </c>
    </row>
    <row r="231" spans="1:13" ht="111.75" thickTop="1" thickBot="1" x14ac:dyDescent="0.25">
      <c r="A231" s="15" t="s">
        <v>24</v>
      </c>
      <c r="B231" s="16"/>
      <c r="C231" s="16"/>
      <c r="D231" s="16"/>
      <c r="E231" s="16">
        <v>3</v>
      </c>
      <c r="F231" s="16">
        <v>9</v>
      </c>
      <c r="G231" s="16">
        <v>12</v>
      </c>
      <c r="H231" s="18">
        <f t="shared" ref="H231:K231" si="57">IFERROR(B231/$G$229,0)</f>
        <v>0</v>
      </c>
      <c r="I231" s="18">
        <f t="shared" si="57"/>
        <v>0</v>
      </c>
      <c r="J231" s="18">
        <f t="shared" si="57"/>
        <v>0</v>
      </c>
      <c r="K231" s="18">
        <f t="shared" si="57"/>
        <v>0.25</v>
      </c>
      <c r="L231" s="18">
        <f>IFERROR(F232/$G$229,0)</f>
        <v>0.83333333333333337</v>
      </c>
      <c r="M231" s="20" t="s">
        <v>22</v>
      </c>
    </row>
    <row r="232" spans="1:13" ht="33" thickTop="1" thickBot="1" x14ac:dyDescent="0.25">
      <c r="A232" s="21" t="s">
        <v>25</v>
      </c>
      <c r="B232" s="22">
        <f>IFERROR(AVERAGE(B229:B231),0)</f>
        <v>0</v>
      </c>
      <c r="C232" s="22">
        <f t="shared" ref="C232:F232" si="58">IFERROR(AVERAGE(C229:C231),0)</f>
        <v>0</v>
      </c>
      <c r="D232" s="22">
        <f t="shared" si="58"/>
        <v>0</v>
      </c>
      <c r="E232" s="30">
        <f t="shared" si="58"/>
        <v>2</v>
      </c>
      <c r="F232" s="30">
        <f t="shared" si="58"/>
        <v>10</v>
      </c>
      <c r="G232" s="22"/>
      <c r="H232" s="23">
        <f>AVERAGE(H229:H231)*0.2</f>
        <v>0</v>
      </c>
      <c r="I232" s="23">
        <f>AVERAGE(I229:I231)*0.4</f>
        <v>0</v>
      </c>
      <c r="J232" s="23">
        <f>AVERAGE(J229:J231)*0.6</f>
        <v>0</v>
      </c>
      <c r="K232" s="23">
        <f>AVERAGE(K229:K231)*0.8</f>
        <v>0.13333333333333333</v>
      </c>
      <c r="L232" s="23">
        <f>AVERAGE(L229:L231)*1</f>
        <v>0.83333333333333337</v>
      </c>
      <c r="M232" s="24">
        <f>SUM(H232:L232)</f>
        <v>0.96666666666666667</v>
      </c>
    </row>
    <row r="233" spans="1:13" ht="48.75" thickTop="1" thickBot="1" x14ac:dyDescent="0.25">
      <c r="A233" s="27" t="s">
        <v>26</v>
      </c>
      <c r="B233" s="11" t="s">
        <v>15</v>
      </c>
      <c r="C233" s="11" t="s">
        <v>16</v>
      </c>
      <c r="D233" s="11" t="s">
        <v>17</v>
      </c>
      <c r="E233" s="11" t="s">
        <v>18</v>
      </c>
      <c r="F233" s="11" t="s">
        <v>19</v>
      </c>
      <c r="G233" s="12" t="s">
        <v>20</v>
      </c>
      <c r="H233" s="11" t="s">
        <v>15</v>
      </c>
      <c r="I233" s="11" t="s">
        <v>16</v>
      </c>
      <c r="J233" s="11" t="s">
        <v>17</v>
      </c>
      <c r="K233" s="11" t="s">
        <v>18</v>
      </c>
      <c r="L233" s="28" t="s">
        <v>19</v>
      </c>
      <c r="M233" s="12" t="s">
        <v>20</v>
      </c>
    </row>
    <row r="234" spans="1:13" ht="80.25" thickTop="1" thickBot="1" x14ac:dyDescent="0.25">
      <c r="A234" s="15" t="s">
        <v>27</v>
      </c>
      <c r="B234" s="16"/>
      <c r="C234" s="16"/>
      <c r="D234" s="16"/>
      <c r="E234" s="16">
        <v>1</v>
      </c>
      <c r="F234" s="16">
        <v>11</v>
      </c>
      <c r="G234" s="16">
        <v>12</v>
      </c>
      <c r="H234" s="18" t="s">
        <v>672</v>
      </c>
      <c r="I234" s="18">
        <f t="shared" ref="I234:L234" si="59">IFERROR(C234/$G$234,0)</f>
        <v>0</v>
      </c>
      <c r="J234" s="18">
        <f t="shared" si="59"/>
        <v>0</v>
      </c>
      <c r="K234" s="18">
        <f t="shared" si="59"/>
        <v>8.3333333333333329E-2</v>
      </c>
      <c r="L234" s="18">
        <f t="shared" si="59"/>
        <v>0.91666666666666663</v>
      </c>
      <c r="M234" s="20" t="s">
        <v>22</v>
      </c>
    </row>
    <row r="235" spans="1:13" ht="111.75" thickTop="1" thickBot="1" x14ac:dyDescent="0.25">
      <c r="A235" s="15" t="s">
        <v>28</v>
      </c>
      <c r="B235" s="16"/>
      <c r="C235" s="16"/>
      <c r="D235" s="16"/>
      <c r="E235" s="16">
        <v>2</v>
      </c>
      <c r="F235" s="16">
        <v>10</v>
      </c>
      <c r="G235" s="16">
        <v>12</v>
      </c>
      <c r="H235" s="18">
        <f t="shared" ref="H235:L238" si="60">IFERROR(B235/$G$234,0)</f>
        <v>0</v>
      </c>
      <c r="I235" s="18">
        <f t="shared" si="60"/>
        <v>0</v>
      </c>
      <c r="J235" s="18">
        <f t="shared" si="60"/>
        <v>0</v>
      </c>
      <c r="K235" s="18">
        <f t="shared" si="60"/>
        <v>0.16666666666666666</v>
      </c>
      <c r="L235" s="18">
        <f>IFERROR(F235/$G$234,0)</f>
        <v>0.83333333333333337</v>
      </c>
      <c r="M235" s="20" t="s">
        <v>22</v>
      </c>
    </row>
    <row r="236" spans="1:13" ht="127.5" thickTop="1" thickBot="1" x14ac:dyDescent="0.25">
      <c r="A236" s="15" t="s">
        <v>29</v>
      </c>
      <c r="B236" s="16"/>
      <c r="C236" s="16"/>
      <c r="D236" s="16"/>
      <c r="E236" s="16"/>
      <c r="F236" s="16">
        <v>11</v>
      </c>
      <c r="G236" s="16">
        <v>12</v>
      </c>
      <c r="H236" s="18">
        <f t="shared" si="60"/>
        <v>0</v>
      </c>
      <c r="I236" s="18">
        <f t="shared" si="60"/>
        <v>0</v>
      </c>
      <c r="J236" s="18">
        <f t="shared" si="60"/>
        <v>0</v>
      </c>
      <c r="K236" s="18">
        <f t="shared" si="60"/>
        <v>0</v>
      </c>
      <c r="L236" s="18">
        <f>IFERROR(F236/$G$234,0)</f>
        <v>0.91666666666666663</v>
      </c>
      <c r="M236" s="20" t="s">
        <v>22</v>
      </c>
    </row>
    <row r="237" spans="1:13" ht="96" thickTop="1" thickBot="1" x14ac:dyDescent="0.25">
      <c r="A237" s="15" t="s">
        <v>30</v>
      </c>
      <c r="B237" s="16"/>
      <c r="C237" s="16"/>
      <c r="D237" s="16"/>
      <c r="E237" s="16">
        <v>2</v>
      </c>
      <c r="F237" s="16">
        <v>10</v>
      </c>
      <c r="G237" s="16">
        <v>12</v>
      </c>
      <c r="H237" s="18">
        <f t="shared" si="60"/>
        <v>0</v>
      </c>
      <c r="I237" s="18">
        <f t="shared" si="60"/>
        <v>0</v>
      </c>
      <c r="J237" s="18">
        <f t="shared" si="60"/>
        <v>0</v>
      </c>
      <c r="K237" s="18">
        <f t="shared" si="60"/>
        <v>0.16666666666666666</v>
      </c>
      <c r="L237" s="18">
        <f t="shared" si="60"/>
        <v>0.83333333333333337</v>
      </c>
      <c r="M237" s="20" t="s">
        <v>22</v>
      </c>
    </row>
    <row r="238" spans="1:13" ht="143.25" thickTop="1" thickBot="1" x14ac:dyDescent="0.25">
      <c r="A238" s="15" t="s">
        <v>31</v>
      </c>
      <c r="B238" s="16"/>
      <c r="C238" s="16"/>
      <c r="D238" s="16"/>
      <c r="E238" s="16">
        <v>2</v>
      </c>
      <c r="F238" s="16">
        <v>10</v>
      </c>
      <c r="G238" s="16">
        <v>12</v>
      </c>
      <c r="H238" s="18">
        <f t="shared" si="60"/>
        <v>0</v>
      </c>
      <c r="I238" s="18">
        <f t="shared" si="60"/>
        <v>0</v>
      </c>
      <c r="J238" s="18">
        <f t="shared" si="60"/>
        <v>0</v>
      </c>
      <c r="K238" s="18">
        <f t="shared" si="60"/>
        <v>0.16666666666666666</v>
      </c>
      <c r="L238" s="18">
        <f t="shared" si="60"/>
        <v>0.83333333333333337</v>
      </c>
      <c r="M238" s="20"/>
    </row>
    <row r="239" spans="1:13" ht="17.25" thickTop="1" thickBot="1" x14ac:dyDescent="0.25">
      <c r="A239" s="21" t="s">
        <v>32</v>
      </c>
      <c r="B239" s="22"/>
      <c r="C239" s="22"/>
      <c r="D239" s="22"/>
      <c r="E239" s="22"/>
      <c r="F239" s="22"/>
      <c r="G239" s="22"/>
      <c r="H239" s="24">
        <f>AVERAGE(H234:H238)*0.2</f>
        <v>0</v>
      </c>
      <c r="I239" s="24">
        <f>AVERAGE(I234:I238)*0.4</f>
        <v>0</v>
      </c>
      <c r="J239" s="24">
        <f>AVERAGE(J234:J238)*0.6</f>
        <v>0</v>
      </c>
      <c r="K239" s="24">
        <f>AVERAGE(K234:K238)*0.8</f>
        <v>9.3333333333333324E-2</v>
      </c>
      <c r="L239" s="29">
        <f>AVERAGE(L234:L238)*1</f>
        <v>0.86666666666666659</v>
      </c>
      <c r="M239" s="24">
        <f>SUM(H239:L239)</f>
        <v>0.96</v>
      </c>
    </row>
    <row r="240" spans="1:13" ht="33" thickTop="1" thickBot="1" x14ac:dyDescent="0.25">
      <c r="A240" s="27" t="s">
        <v>33</v>
      </c>
      <c r="B240" s="11" t="s">
        <v>15</v>
      </c>
      <c r="C240" s="11" t="s">
        <v>16</v>
      </c>
      <c r="D240" s="11" t="s">
        <v>17</v>
      </c>
      <c r="E240" s="11" t="s">
        <v>18</v>
      </c>
      <c r="F240" s="11" t="s">
        <v>19</v>
      </c>
      <c r="G240" s="12" t="s">
        <v>20</v>
      </c>
      <c r="H240" s="11" t="s">
        <v>15</v>
      </c>
      <c r="I240" s="11" t="s">
        <v>16</v>
      </c>
      <c r="J240" s="11" t="s">
        <v>17</v>
      </c>
      <c r="K240" s="11" t="s">
        <v>18</v>
      </c>
      <c r="L240" s="28" t="s">
        <v>19</v>
      </c>
      <c r="M240" s="12" t="s">
        <v>20</v>
      </c>
    </row>
    <row r="241" spans="1:13" ht="111.75" thickTop="1" thickBot="1" x14ac:dyDescent="0.25">
      <c r="A241" s="15" t="s">
        <v>34</v>
      </c>
      <c r="B241" s="16"/>
      <c r="C241" s="16"/>
      <c r="D241" s="16"/>
      <c r="E241" s="16">
        <v>3</v>
      </c>
      <c r="F241" s="16">
        <v>9</v>
      </c>
      <c r="G241" s="16">
        <v>12</v>
      </c>
      <c r="H241" s="18">
        <f t="shared" ref="H241:L243" si="61">IFERROR(B241/$G$241,0)</f>
        <v>0</v>
      </c>
      <c r="I241" s="18">
        <f t="shared" si="61"/>
        <v>0</v>
      </c>
      <c r="J241" s="18">
        <f t="shared" si="61"/>
        <v>0</v>
      </c>
      <c r="K241" s="18">
        <f t="shared" si="61"/>
        <v>0.25</v>
      </c>
      <c r="L241" s="18">
        <f t="shared" si="61"/>
        <v>0.75</v>
      </c>
      <c r="M241" s="20" t="s">
        <v>22</v>
      </c>
    </row>
    <row r="242" spans="1:13" ht="80.25" thickTop="1" thickBot="1" x14ac:dyDescent="0.25">
      <c r="A242" s="15" t="s">
        <v>35</v>
      </c>
      <c r="B242" s="16"/>
      <c r="C242" s="16"/>
      <c r="D242" s="16"/>
      <c r="E242" s="16">
        <v>1</v>
      </c>
      <c r="F242" s="16">
        <v>11</v>
      </c>
      <c r="G242" s="16">
        <v>12</v>
      </c>
      <c r="H242" s="18">
        <f t="shared" si="61"/>
        <v>0</v>
      </c>
      <c r="I242" s="18">
        <f t="shared" si="61"/>
        <v>0</v>
      </c>
      <c r="J242" s="18">
        <f t="shared" si="61"/>
        <v>0</v>
      </c>
      <c r="K242" s="18">
        <f t="shared" si="61"/>
        <v>8.3333333333333329E-2</v>
      </c>
      <c r="L242" s="18">
        <f t="shared" si="61"/>
        <v>0.91666666666666663</v>
      </c>
      <c r="M242" s="20" t="s">
        <v>22</v>
      </c>
    </row>
    <row r="243" spans="1:13" ht="80.25" thickTop="1" thickBot="1" x14ac:dyDescent="0.25">
      <c r="A243" s="15" t="s">
        <v>36</v>
      </c>
      <c r="B243" s="16"/>
      <c r="C243" s="16"/>
      <c r="D243" s="16"/>
      <c r="E243" s="16">
        <v>4</v>
      </c>
      <c r="F243" s="16">
        <v>8</v>
      </c>
      <c r="G243" s="16">
        <v>12</v>
      </c>
      <c r="H243" s="18">
        <f t="shared" si="61"/>
        <v>0</v>
      </c>
      <c r="I243" s="18">
        <f t="shared" si="61"/>
        <v>0</v>
      </c>
      <c r="J243" s="18">
        <f t="shared" si="61"/>
        <v>0</v>
      </c>
      <c r="K243" s="18">
        <f>IFERROR(E243/$G$241,0)</f>
        <v>0.33333333333333331</v>
      </c>
      <c r="L243" s="18">
        <f>IFERROR(F243/$G$241,0)</f>
        <v>0.66666666666666663</v>
      </c>
      <c r="M243" s="20" t="s">
        <v>22</v>
      </c>
    </row>
    <row r="244" spans="1:13" ht="17.25" thickTop="1" thickBot="1" x14ac:dyDescent="0.25">
      <c r="A244" s="21" t="s">
        <v>32</v>
      </c>
      <c r="B244" s="22"/>
      <c r="C244" s="22"/>
      <c r="D244" s="30"/>
      <c r="E244" s="30"/>
      <c r="F244" s="30"/>
      <c r="G244" s="17"/>
      <c r="H244" s="24">
        <f>AVERAGE(H241:H243)*0.2</f>
        <v>0</v>
      </c>
      <c r="I244" s="24">
        <f>AVERAGE(I241:I243)*0.4</f>
        <v>0</v>
      </c>
      <c r="J244" s="24">
        <f>AVERAGE(J241:J243)*0.6</f>
        <v>0</v>
      </c>
      <c r="K244" s="24">
        <f>AVERAGE(K241:K243)*0.8</f>
        <v>0.17777777777777778</v>
      </c>
      <c r="L244" s="29">
        <f>AVERAGE(L241:L243)*1</f>
        <v>0.77777777777777768</v>
      </c>
      <c r="M244" s="31">
        <f>SUM(H244:L244)</f>
        <v>0.95555555555555549</v>
      </c>
    </row>
    <row r="245" spans="1:13" ht="33" thickTop="1" thickBot="1" x14ac:dyDescent="0.25">
      <c r="A245" s="10" t="s">
        <v>37</v>
      </c>
      <c r="B245" s="11" t="s">
        <v>15</v>
      </c>
      <c r="C245" s="11" t="s">
        <v>16</v>
      </c>
      <c r="D245" s="11" t="s">
        <v>17</v>
      </c>
      <c r="E245" s="11" t="s">
        <v>18</v>
      </c>
      <c r="F245" s="11" t="s">
        <v>19</v>
      </c>
      <c r="G245" s="12" t="s">
        <v>20</v>
      </c>
      <c r="H245" s="11" t="s">
        <v>15</v>
      </c>
      <c r="I245" s="11" t="s">
        <v>16</v>
      </c>
      <c r="J245" s="11" t="s">
        <v>17</v>
      </c>
      <c r="K245" s="11" t="s">
        <v>18</v>
      </c>
      <c r="L245" s="28" t="s">
        <v>19</v>
      </c>
      <c r="M245" s="12" t="s">
        <v>20</v>
      </c>
    </row>
    <row r="246" spans="1:13" ht="127.5" thickTop="1" thickBot="1" x14ac:dyDescent="0.25">
      <c r="A246" s="34" t="s">
        <v>38</v>
      </c>
      <c r="B246" s="35"/>
      <c r="C246" s="35"/>
      <c r="D246" s="35"/>
      <c r="E246" s="16">
        <v>2</v>
      </c>
      <c r="F246" s="16">
        <v>10</v>
      </c>
      <c r="G246" s="16">
        <v>12</v>
      </c>
      <c r="H246" s="37">
        <f t="shared" ref="H246:L249" si="62">IFERROR(B246/$G$246,0)</f>
        <v>0</v>
      </c>
      <c r="I246" s="37">
        <f t="shared" si="62"/>
        <v>0</v>
      </c>
      <c r="J246" s="37">
        <f t="shared" si="62"/>
        <v>0</v>
      </c>
      <c r="K246" s="37">
        <f t="shared" si="62"/>
        <v>0.16666666666666666</v>
      </c>
      <c r="L246" s="37">
        <f>IFERROR(F246/$G$246,0)</f>
        <v>0.83333333333333337</v>
      </c>
      <c r="M246" s="20" t="s">
        <v>22</v>
      </c>
    </row>
    <row r="247" spans="1:13" ht="80.25" thickTop="1" thickBot="1" x14ac:dyDescent="0.25">
      <c r="A247" s="34" t="s">
        <v>39</v>
      </c>
      <c r="B247" s="35"/>
      <c r="C247" s="35"/>
      <c r="D247" s="35"/>
      <c r="E247" s="16">
        <v>3</v>
      </c>
      <c r="F247" s="16">
        <v>9</v>
      </c>
      <c r="G247" s="16">
        <v>12</v>
      </c>
      <c r="H247" s="37">
        <f t="shared" si="62"/>
        <v>0</v>
      </c>
      <c r="I247" s="37">
        <f t="shared" si="62"/>
        <v>0</v>
      </c>
      <c r="J247" s="37">
        <f t="shared" si="62"/>
        <v>0</v>
      </c>
      <c r="K247" s="37">
        <f t="shared" si="62"/>
        <v>0.25</v>
      </c>
      <c r="L247" s="37">
        <f t="shared" si="62"/>
        <v>0.75</v>
      </c>
      <c r="M247" s="20" t="s">
        <v>22</v>
      </c>
    </row>
    <row r="248" spans="1:13" ht="80.25" thickTop="1" thickBot="1" x14ac:dyDescent="0.25">
      <c r="A248" s="34" t="s">
        <v>40</v>
      </c>
      <c r="B248" s="35"/>
      <c r="C248" s="35"/>
      <c r="D248" s="35"/>
      <c r="E248" s="16">
        <v>1</v>
      </c>
      <c r="F248" s="16">
        <v>11</v>
      </c>
      <c r="G248" s="16">
        <v>12</v>
      </c>
      <c r="H248" s="37">
        <f t="shared" si="62"/>
        <v>0</v>
      </c>
      <c r="I248" s="37">
        <f t="shared" si="62"/>
        <v>0</v>
      </c>
      <c r="J248" s="37">
        <f t="shared" si="62"/>
        <v>0</v>
      </c>
      <c r="K248" s="37">
        <f t="shared" si="62"/>
        <v>8.3333333333333329E-2</v>
      </c>
      <c r="L248" s="37">
        <f t="shared" si="62"/>
        <v>0.91666666666666663</v>
      </c>
      <c r="M248" s="20" t="s">
        <v>22</v>
      </c>
    </row>
    <row r="249" spans="1:13" ht="96" thickTop="1" thickBot="1" x14ac:dyDescent="0.25">
      <c r="A249" s="34" t="s">
        <v>41</v>
      </c>
      <c r="B249" s="35"/>
      <c r="C249" s="35"/>
      <c r="D249" s="35"/>
      <c r="E249" s="16"/>
      <c r="F249" s="16">
        <v>12</v>
      </c>
      <c r="G249" s="16">
        <v>12</v>
      </c>
      <c r="H249" s="37">
        <f t="shared" si="62"/>
        <v>0</v>
      </c>
      <c r="I249" s="37">
        <f t="shared" si="62"/>
        <v>0</v>
      </c>
      <c r="J249" s="37">
        <f t="shared" si="62"/>
        <v>0</v>
      </c>
      <c r="K249" s="37">
        <f t="shared" si="62"/>
        <v>0</v>
      </c>
      <c r="L249" s="37">
        <f t="shared" si="62"/>
        <v>1</v>
      </c>
      <c r="M249" s="20" t="s">
        <v>22</v>
      </c>
    </row>
    <row r="250" spans="1:13" ht="17.25" thickTop="1" thickBot="1" x14ac:dyDescent="0.25">
      <c r="A250" s="38" t="s">
        <v>32</v>
      </c>
      <c r="B250" s="39"/>
      <c r="C250" s="39"/>
      <c r="D250" s="39"/>
      <c r="E250" s="39"/>
      <c r="F250" s="16"/>
      <c r="G250" s="16"/>
      <c r="H250" s="31">
        <f>AVERAGE(H246:H249)*0.2</f>
        <v>0</v>
      </c>
      <c r="I250" s="31">
        <f>AVERAGE(I246:I249)*0.4</f>
        <v>0</v>
      </c>
      <c r="J250" s="31">
        <f>AVERAGE(J246:J249)*0.6</f>
        <v>0</v>
      </c>
      <c r="K250" s="31">
        <f>AVERAGE(K246:K249)*0.8</f>
        <v>9.9999999999999992E-2</v>
      </c>
      <c r="L250" s="40">
        <f>AVERAGE(L246:L249)*1</f>
        <v>0.875</v>
      </c>
      <c r="M250" s="31">
        <f>SUM(H250:L250)</f>
        <v>0.97499999999999998</v>
      </c>
    </row>
    <row r="251" spans="1:13" ht="80.25" thickTop="1" thickBot="1" x14ac:dyDescent="0.25">
      <c r="A251" s="41" t="s">
        <v>42</v>
      </c>
      <c r="B251" s="42"/>
      <c r="C251" s="42"/>
      <c r="D251" s="42"/>
      <c r="E251" s="42"/>
      <c r="F251" s="42"/>
      <c r="G251" s="43"/>
      <c r="H251" s="44">
        <f t="shared" ref="H251:L251" si="63">IFERROR(B251/$G$251,0)</f>
        <v>0</v>
      </c>
      <c r="I251" s="44">
        <f t="shared" si="63"/>
        <v>0</v>
      </c>
      <c r="J251" s="44">
        <f t="shared" si="63"/>
        <v>0</v>
      </c>
      <c r="K251" s="44">
        <f t="shared" si="63"/>
        <v>0</v>
      </c>
      <c r="L251" s="44">
        <f t="shared" si="63"/>
        <v>0</v>
      </c>
      <c r="M251" s="20" t="s">
        <v>22</v>
      </c>
    </row>
    <row r="252" spans="1:13" ht="17.25" thickTop="1" thickBot="1" x14ac:dyDescent="0.25">
      <c r="A252" s="82" t="s">
        <v>43</v>
      </c>
      <c r="B252" s="83"/>
      <c r="C252" s="83"/>
      <c r="D252" s="83"/>
      <c r="E252" s="83"/>
      <c r="F252" s="84"/>
      <c r="G252" s="45">
        <v>12</v>
      </c>
      <c r="H252" s="31" t="s">
        <v>22</v>
      </c>
      <c r="I252" s="31" t="s">
        <v>22</v>
      </c>
      <c r="J252" s="31" t="s">
        <v>22</v>
      </c>
      <c r="K252" s="31" t="s">
        <v>22</v>
      </c>
      <c r="L252" s="31" t="s">
        <v>22</v>
      </c>
      <c r="M252" s="31">
        <f>(M232+M239+M244+M250)/4</f>
        <v>0.96430555555555564</v>
      </c>
    </row>
    <row r="253" spans="1:13" thickTop="1" x14ac:dyDescent="0.2"/>
    <row r="254" spans="1:13" thickBot="1" x14ac:dyDescent="0.25"/>
    <row r="255" spans="1:13" ht="33" thickTop="1" thickBot="1" x14ac:dyDescent="0.25">
      <c r="A255" s="3" t="s">
        <v>0</v>
      </c>
      <c r="B255" s="85" t="s">
        <v>886</v>
      </c>
      <c r="C255" s="86"/>
      <c r="D255" s="86"/>
      <c r="E255" s="86"/>
      <c r="F255" s="86"/>
      <c r="G255" s="87"/>
      <c r="H255" s="88"/>
      <c r="I255" s="89"/>
      <c r="J255" s="90"/>
      <c r="K255" s="74" t="s">
        <v>1</v>
      </c>
      <c r="L255" s="91">
        <v>46086</v>
      </c>
      <c r="M255" s="92"/>
    </row>
    <row r="256" spans="1:13" ht="16.5" thickBot="1" x14ac:dyDescent="0.25">
      <c r="A256" s="93" t="s">
        <v>9</v>
      </c>
      <c r="B256" s="94"/>
      <c r="C256" s="94"/>
      <c r="D256" s="94"/>
      <c r="E256" s="94"/>
      <c r="F256" s="94"/>
      <c r="G256" s="95"/>
      <c r="H256" s="4" t="s">
        <v>10</v>
      </c>
      <c r="I256" s="99">
        <v>11</v>
      </c>
      <c r="J256" s="87"/>
      <c r="K256" s="5"/>
      <c r="L256" s="4"/>
      <c r="M256" s="4"/>
    </row>
    <row r="257" spans="1:13" ht="16.5" thickBot="1" x14ac:dyDescent="0.25">
      <c r="A257" s="96"/>
      <c r="B257" s="97"/>
      <c r="C257" s="97"/>
      <c r="D257" s="97"/>
      <c r="E257" s="97"/>
      <c r="F257" s="97"/>
      <c r="G257" s="98"/>
      <c r="H257" s="4" t="s">
        <v>11</v>
      </c>
      <c r="I257" s="99">
        <v>1</v>
      </c>
      <c r="J257" s="87"/>
      <c r="K257" s="4"/>
      <c r="L257" s="4"/>
      <c r="M257" s="4"/>
    </row>
    <row r="258" spans="1:13" ht="16.5" thickBot="1" x14ac:dyDescent="0.25">
      <c r="A258" s="9" t="s">
        <v>12</v>
      </c>
      <c r="B258" s="79" t="s">
        <v>13</v>
      </c>
      <c r="C258" s="80"/>
      <c r="D258" s="80"/>
      <c r="E258" s="80"/>
      <c r="F258" s="80"/>
      <c r="G258" s="81"/>
      <c r="H258" s="99" t="s">
        <v>13</v>
      </c>
      <c r="I258" s="86"/>
      <c r="J258" s="86"/>
      <c r="K258" s="86"/>
      <c r="L258" s="86"/>
      <c r="M258" s="87"/>
    </row>
    <row r="259" spans="1:13" ht="33" thickTop="1" thickBot="1" x14ac:dyDescent="0.25">
      <c r="A259" s="10" t="s">
        <v>14</v>
      </c>
      <c r="B259" s="11" t="s">
        <v>15</v>
      </c>
      <c r="C259" s="11" t="s">
        <v>16</v>
      </c>
      <c r="D259" s="11" t="s">
        <v>17</v>
      </c>
      <c r="E259" s="11" t="s">
        <v>18</v>
      </c>
      <c r="F259" s="11" t="s">
        <v>19</v>
      </c>
      <c r="G259" s="12" t="s">
        <v>20</v>
      </c>
      <c r="H259" s="13" t="s">
        <v>15</v>
      </c>
      <c r="I259" s="13" t="s">
        <v>16</v>
      </c>
      <c r="J259" s="13" t="s">
        <v>17</v>
      </c>
      <c r="K259" s="13" t="s">
        <v>18</v>
      </c>
      <c r="L259" s="13" t="s">
        <v>19</v>
      </c>
      <c r="M259" s="14" t="s">
        <v>20</v>
      </c>
    </row>
    <row r="260" spans="1:13" ht="96" thickTop="1" thickBot="1" x14ac:dyDescent="0.25">
      <c r="A260" s="15" t="s">
        <v>21</v>
      </c>
      <c r="B260" s="16"/>
      <c r="C260" s="16"/>
      <c r="D260" s="16"/>
      <c r="E260" s="16">
        <v>1</v>
      </c>
      <c r="F260" s="16">
        <v>11</v>
      </c>
      <c r="G260" s="16">
        <v>12</v>
      </c>
      <c r="H260" s="18">
        <f>IFERROR(B260/$G$260,0)</f>
        <v>0</v>
      </c>
      <c r="I260" s="18">
        <f t="shared" ref="I260:L261" si="64">IFERROR(C260/$G$260,0)</f>
        <v>0</v>
      </c>
      <c r="J260" s="18">
        <f t="shared" si="64"/>
        <v>0</v>
      </c>
      <c r="K260" s="18">
        <f t="shared" si="64"/>
        <v>8.3333333333333329E-2</v>
      </c>
      <c r="L260" s="18">
        <f t="shared" si="64"/>
        <v>0.91666666666666663</v>
      </c>
      <c r="M260" s="19" t="s">
        <v>22</v>
      </c>
    </row>
    <row r="261" spans="1:13" ht="96" thickTop="1" thickBot="1" x14ac:dyDescent="0.25">
      <c r="A261" s="15" t="s">
        <v>23</v>
      </c>
      <c r="B261" s="16"/>
      <c r="C261" s="16"/>
      <c r="D261" s="16"/>
      <c r="E261" s="16">
        <v>2</v>
      </c>
      <c r="F261" s="16">
        <v>10</v>
      </c>
      <c r="G261" s="16">
        <v>12</v>
      </c>
      <c r="H261" s="18">
        <v>0</v>
      </c>
      <c r="I261" s="18">
        <f t="shared" si="64"/>
        <v>0</v>
      </c>
      <c r="J261" s="18">
        <f t="shared" si="64"/>
        <v>0</v>
      </c>
      <c r="K261" s="18">
        <f t="shared" si="64"/>
        <v>0.16666666666666666</v>
      </c>
      <c r="L261" s="18">
        <f>IFERROR(F262/$G$260,0)</f>
        <v>0.75</v>
      </c>
      <c r="M261" s="20" t="s">
        <v>22</v>
      </c>
    </row>
    <row r="262" spans="1:13" ht="111.75" thickTop="1" thickBot="1" x14ac:dyDescent="0.25">
      <c r="A262" s="15" t="s">
        <v>24</v>
      </c>
      <c r="B262" s="16"/>
      <c r="C262" s="16"/>
      <c r="D262" s="16"/>
      <c r="E262" s="16">
        <v>3</v>
      </c>
      <c r="F262" s="16">
        <v>9</v>
      </c>
      <c r="G262" s="16">
        <v>12</v>
      </c>
      <c r="H262" s="18">
        <f t="shared" ref="H262:K262" si="65">IFERROR(B262/$G$260,0)</f>
        <v>0</v>
      </c>
      <c r="I262" s="18">
        <f t="shared" si="65"/>
        <v>0</v>
      </c>
      <c r="J262" s="18">
        <f t="shared" si="65"/>
        <v>0</v>
      </c>
      <c r="K262" s="18">
        <f t="shared" si="65"/>
        <v>0.25</v>
      </c>
      <c r="L262" s="18">
        <f>IFERROR(F263/$G$260,0)</f>
        <v>0.83333333333333337</v>
      </c>
      <c r="M262" s="20" t="s">
        <v>22</v>
      </c>
    </row>
    <row r="263" spans="1:13" ht="33" thickTop="1" thickBot="1" x14ac:dyDescent="0.25">
      <c r="A263" s="21" t="s">
        <v>25</v>
      </c>
      <c r="B263" s="22">
        <f>IFERROR(AVERAGE(B260:B262),0)</f>
        <v>0</v>
      </c>
      <c r="C263" s="22">
        <f t="shared" ref="C263:F263" si="66">IFERROR(AVERAGE(C260:C262),0)</f>
        <v>0</v>
      </c>
      <c r="D263" s="22">
        <f t="shared" si="66"/>
        <v>0</v>
      </c>
      <c r="E263" s="30">
        <f t="shared" si="66"/>
        <v>2</v>
      </c>
      <c r="F263" s="30">
        <f t="shared" si="66"/>
        <v>10</v>
      </c>
      <c r="G263" s="22"/>
      <c r="H263" s="23">
        <f>AVERAGE(H260:H262)*0.2</f>
        <v>0</v>
      </c>
      <c r="I263" s="23">
        <f>AVERAGE(I260:I262)*0.4</f>
        <v>0</v>
      </c>
      <c r="J263" s="23">
        <f>AVERAGE(J260:J262)*0.6</f>
        <v>0</v>
      </c>
      <c r="K263" s="23">
        <f>AVERAGE(K260:K262)*0.8</f>
        <v>0.13333333333333333</v>
      </c>
      <c r="L263" s="23">
        <f>AVERAGE(L260:L262)*1</f>
        <v>0.83333333333333337</v>
      </c>
      <c r="M263" s="24">
        <f>SUM(H263:L263)</f>
        <v>0.96666666666666667</v>
      </c>
    </row>
    <row r="264" spans="1:13" ht="48.75" thickTop="1" thickBot="1" x14ac:dyDescent="0.25">
      <c r="A264" s="27" t="s">
        <v>26</v>
      </c>
      <c r="B264" s="11" t="s">
        <v>15</v>
      </c>
      <c r="C264" s="11" t="s">
        <v>16</v>
      </c>
      <c r="D264" s="11" t="s">
        <v>17</v>
      </c>
      <c r="E264" s="11" t="s">
        <v>18</v>
      </c>
      <c r="F264" s="11" t="s">
        <v>19</v>
      </c>
      <c r="G264" s="12" t="s">
        <v>20</v>
      </c>
      <c r="H264" s="11" t="s">
        <v>15</v>
      </c>
      <c r="I264" s="11" t="s">
        <v>16</v>
      </c>
      <c r="J264" s="11" t="s">
        <v>17</v>
      </c>
      <c r="K264" s="11" t="s">
        <v>18</v>
      </c>
      <c r="L264" s="28" t="s">
        <v>19</v>
      </c>
      <c r="M264" s="12" t="s">
        <v>20</v>
      </c>
    </row>
    <row r="265" spans="1:13" ht="80.25" thickTop="1" thickBot="1" x14ac:dyDescent="0.25">
      <c r="A265" s="15" t="s">
        <v>27</v>
      </c>
      <c r="B265" s="16"/>
      <c r="C265" s="16"/>
      <c r="D265" s="16"/>
      <c r="E265" s="16">
        <v>1</v>
      </c>
      <c r="F265" s="16">
        <v>11</v>
      </c>
      <c r="G265" s="16">
        <v>12</v>
      </c>
      <c r="H265" s="18" t="s">
        <v>672</v>
      </c>
      <c r="I265" s="18">
        <f t="shared" ref="I265:L265" si="67">IFERROR(C265/$G$265,0)</f>
        <v>0</v>
      </c>
      <c r="J265" s="18">
        <f t="shared" si="67"/>
        <v>0</v>
      </c>
      <c r="K265" s="18">
        <f t="shared" si="67"/>
        <v>8.3333333333333329E-2</v>
      </c>
      <c r="L265" s="18">
        <f t="shared" si="67"/>
        <v>0.91666666666666663</v>
      </c>
      <c r="M265" s="20" t="s">
        <v>22</v>
      </c>
    </row>
    <row r="266" spans="1:13" ht="111.75" thickTop="1" thickBot="1" x14ac:dyDescent="0.25">
      <c r="A266" s="15" t="s">
        <v>28</v>
      </c>
      <c r="B266" s="16"/>
      <c r="C266" s="16"/>
      <c r="D266" s="16"/>
      <c r="E266" s="16">
        <v>2</v>
      </c>
      <c r="F266" s="16">
        <v>10</v>
      </c>
      <c r="G266" s="16">
        <v>12</v>
      </c>
      <c r="H266" s="18">
        <f t="shared" ref="H266:L269" si="68">IFERROR(B266/$G$265,0)</f>
        <v>0</v>
      </c>
      <c r="I266" s="18">
        <f t="shared" si="68"/>
        <v>0</v>
      </c>
      <c r="J266" s="18">
        <f t="shared" si="68"/>
        <v>0</v>
      </c>
      <c r="K266" s="18">
        <f t="shared" si="68"/>
        <v>0.16666666666666666</v>
      </c>
      <c r="L266" s="18">
        <f>IFERROR(F266/$G$265,0)</f>
        <v>0.83333333333333337</v>
      </c>
      <c r="M266" s="20" t="s">
        <v>22</v>
      </c>
    </row>
    <row r="267" spans="1:13" ht="127.5" thickTop="1" thickBot="1" x14ac:dyDescent="0.25">
      <c r="A267" s="15" t="s">
        <v>29</v>
      </c>
      <c r="B267" s="16"/>
      <c r="C267" s="16"/>
      <c r="D267" s="16"/>
      <c r="E267" s="16"/>
      <c r="F267" s="16">
        <v>11</v>
      </c>
      <c r="G267" s="16">
        <v>12</v>
      </c>
      <c r="H267" s="18">
        <f t="shared" si="68"/>
        <v>0</v>
      </c>
      <c r="I267" s="18">
        <f t="shared" si="68"/>
        <v>0</v>
      </c>
      <c r="J267" s="18">
        <f t="shared" si="68"/>
        <v>0</v>
      </c>
      <c r="K267" s="18">
        <f t="shared" si="68"/>
        <v>0</v>
      </c>
      <c r="L267" s="18">
        <f>IFERROR(F267/$G$265,0)</f>
        <v>0.91666666666666663</v>
      </c>
      <c r="M267" s="20" t="s">
        <v>22</v>
      </c>
    </row>
    <row r="268" spans="1:13" ht="96" thickTop="1" thickBot="1" x14ac:dyDescent="0.25">
      <c r="A268" s="15" t="s">
        <v>30</v>
      </c>
      <c r="B268" s="16"/>
      <c r="C268" s="16"/>
      <c r="D268" s="16"/>
      <c r="E268" s="16">
        <v>2</v>
      </c>
      <c r="F268" s="16">
        <v>10</v>
      </c>
      <c r="G268" s="16">
        <v>12</v>
      </c>
      <c r="H268" s="18">
        <f t="shared" si="68"/>
        <v>0</v>
      </c>
      <c r="I268" s="18">
        <f t="shared" si="68"/>
        <v>0</v>
      </c>
      <c r="J268" s="18">
        <f t="shared" si="68"/>
        <v>0</v>
      </c>
      <c r="K268" s="18">
        <f t="shared" si="68"/>
        <v>0.16666666666666666</v>
      </c>
      <c r="L268" s="18">
        <f t="shared" si="68"/>
        <v>0.83333333333333337</v>
      </c>
      <c r="M268" s="20" t="s">
        <v>22</v>
      </c>
    </row>
    <row r="269" spans="1:13" ht="143.25" thickTop="1" thickBot="1" x14ac:dyDescent="0.25">
      <c r="A269" s="15" t="s">
        <v>31</v>
      </c>
      <c r="B269" s="16"/>
      <c r="C269" s="16"/>
      <c r="D269" s="16"/>
      <c r="E269" s="16">
        <v>2</v>
      </c>
      <c r="F269" s="16">
        <v>10</v>
      </c>
      <c r="G269" s="16">
        <v>12</v>
      </c>
      <c r="H269" s="18">
        <f t="shared" si="68"/>
        <v>0</v>
      </c>
      <c r="I269" s="18">
        <f t="shared" si="68"/>
        <v>0</v>
      </c>
      <c r="J269" s="18">
        <f t="shared" si="68"/>
        <v>0</v>
      </c>
      <c r="K269" s="18">
        <f t="shared" si="68"/>
        <v>0.16666666666666666</v>
      </c>
      <c r="L269" s="18">
        <f t="shared" si="68"/>
        <v>0.83333333333333337</v>
      </c>
      <c r="M269" s="20"/>
    </row>
    <row r="270" spans="1:13" ht="17.25" thickTop="1" thickBot="1" x14ac:dyDescent="0.25">
      <c r="A270" s="21" t="s">
        <v>32</v>
      </c>
      <c r="B270" s="22"/>
      <c r="C270" s="22"/>
      <c r="D270" s="22"/>
      <c r="E270" s="22"/>
      <c r="F270" s="22"/>
      <c r="G270" s="22"/>
      <c r="H270" s="24">
        <f>AVERAGE(H265:H269)*0.2</f>
        <v>0</v>
      </c>
      <c r="I270" s="24">
        <f>AVERAGE(I265:I269)*0.4</f>
        <v>0</v>
      </c>
      <c r="J270" s="24">
        <f>AVERAGE(J265:J269)*0.6</f>
        <v>0</v>
      </c>
      <c r="K270" s="24">
        <f>AVERAGE(K265:K269)*0.8</f>
        <v>9.3333333333333324E-2</v>
      </c>
      <c r="L270" s="29">
        <f>AVERAGE(L265:L269)*1</f>
        <v>0.86666666666666659</v>
      </c>
      <c r="M270" s="24">
        <f>SUM(H270:L270)</f>
        <v>0.96</v>
      </c>
    </row>
    <row r="271" spans="1:13" ht="33" thickTop="1" thickBot="1" x14ac:dyDescent="0.25">
      <c r="A271" s="27" t="s">
        <v>33</v>
      </c>
      <c r="B271" s="11" t="s">
        <v>15</v>
      </c>
      <c r="C271" s="11" t="s">
        <v>16</v>
      </c>
      <c r="D271" s="11" t="s">
        <v>17</v>
      </c>
      <c r="E271" s="11" t="s">
        <v>18</v>
      </c>
      <c r="F271" s="11" t="s">
        <v>19</v>
      </c>
      <c r="G271" s="12" t="s">
        <v>20</v>
      </c>
      <c r="H271" s="11" t="s">
        <v>15</v>
      </c>
      <c r="I271" s="11" t="s">
        <v>16</v>
      </c>
      <c r="J271" s="11" t="s">
        <v>17</v>
      </c>
      <c r="K271" s="11" t="s">
        <v>18</v>
      </c>
      <c r="L271" s="28" t="s">
        <v>19</v>
      </c>
      <c r="M271" s="12" t="s">
        <v>20</v>
      </c>
    </row>
    <row r="272" spans="1:13" ht="111.75" thickTop="1" thickBot="1" x14ac:dyDescent="0.25">
      <c r="A272" s="15" t="s">
        <v>34</v>
      </c>
      <c r="B272" s="16"/>
      <c r="C272" s="16"/>
      <c r="D272" s="16"/>
      <c r="E272" s="16">
        <v>3</v>
      </c>
      <c r="F272" s="16">
        <v>9</v>
      </c>
      <c r="G272" s="16">
        <v>12</v>
      </c>
      <c r="H272" s="18">
        <f t="shared" ref="H272:L274" si="69">IFERROR(B272/$G$272,0)</f>
        <v>0</v>
      </c>
      <c r="I272" s="18">
        <f t="shared" si="69"/>
        <v>0</v>
      </c>
      <c r="J272" s="18">
        <f t="shared" si="69"/>
        <v>0</v>
      </c>
      <c r="K272" s="18">
        <f t="shared" si="69"/>
        <v>0.25</v>
      </c>
      <c r="L272" s="18">
        <f t="shared" si="69"/>
        <v>0.75</v>
      </c>
      <c r="M272" s="20" t="s">
        <v>22</v>
      </c>
    </row>
    <row r="273" spans="1:13" ht="80.25" thickTop="1" thickBot="1" x14ac:dyDescent="0.25">
      <c r="A273" s="15" t="s">
        <v>35</v>
      </c>
      <c r="B273" s="16"/>
      <c r="C273" s="16"/>
      <c r="D273" s="16"/>
      <c r="E273" s="16">
        <v>1</v>
      </c>
      <c r="F273" s="16">
        <v>11</v>
      </c>
      <c r="G273" s="16">
        <v>12</v>
      </c>
      <c r="H273" s="18">
        <f t="shared" si="69"/>
        <v>0</v>
      </c>
      <c r="I273" s="18">
        <f t="shared" si="69"/>
        <v>0</v>
      </c>
      <c r="J273" s="18">
        <f t="shared" si="69"/>
        <v>0</v>
      </c>
      <c r="K273" s="18">
        <f t="shared" si="69"/>
        <v>8.3333333333333329E-2</v>
      </c>
      <c r="L273" s="18">
        <f t="shared" si="69"/>
        <v>0.91666666666666663</v>
      </c>
      <c r="M273" s="20" t="s">
        <v>22</v>
      </c>
    </row>
    <row r="274" spans="1:13" ht="80.25" thickTop="1" thickBot="1" x14ac:dyDescent="0.25">
      <c r="A274" s="15" t="s">
        <v>36</v>
      </c>
      <c r="B274" s="16"/>
      <c r="C274" s="16"/>
      <c r="D274" s="16"/>
      <c r="E274" s="16">
        <v>4</v>
      </c>
      <c r="F274" s="16">
        <v>8</v>
      </c>
      <c r="G274" s="16">
        <v>12</v>
      </c>
      <c r="H274" s="18">
        <f t="shared" si="69"/>
        <v>0</v>
      </c>
      <c r="I274" s="18">
        <f t="shared" si="69"/>
        <v>0</v>
      </c>
      <c r="J274" s="18">
        <f t="shared" si="69"/>
        <v>0</v>
      </c>
      <c r="K274" s="18">
        <f>IFERROR(E274/$G$272,0)</f>
        <v>0.33333333333333331</v>
      </c>
      <c r="L274" s="18">
        <f>IFERROR(F274/$G$272,0)</f>
        <v>0.66666666666666663</v>
      </c>
      <c r="M274" s="20" t="s">
        <v>22</v>
      </c>
    </row>
    <row r="275" spans="1:13" ht="17.25" thickTop="1" thickBot="1" x14ac:dyDescent="0.25">
      <c r="A275" s="21" t="s">
        <v>32</v>
      </c>
      <c r="B275" s="22"/>
      <c r="C275" s="22"/>
      <c r="D275" s="30"/>
      <c r="E275" s="30"/>
      <c r="F275" s="30"/>
      <c r="G275" s="17"/>
      <c r="H275" s="24">
        <f>AVERAGE(H272:H274)*0.2</f>
        <v>0</v>
      </c>
      <c r="I275" s="24">
        <f>AVERAGE(I272:I274)*0.4</f>
        <v>0</v>
      </c>
      <c r="J275" s="24">
        <f>AVERAGE(J272:J274)*0.6</f>
        <v>0</v>
      </c>
      <c r="K275" s="24">
        <f>AVERAGE(K272:K274)*0.8</f>
        <v>0.17777777777777778</v>
      </c>
      <c r="L275" s="29">
        <f>AVERAGE(L272:L274)*1</f>
        <v>0.77777777777777768</v>
      </c>
      <c r="M275" s="31">
        <f>SUM(H275:L275)</f>
        <v>0.95555555555555549</v>
      </c>
    </row>
    <row r="276" spans="1:13" ht="33" thickTop="1" thickBot="1" x14ac:dyDescent="0.25">
      <c r="A276" s="10" t="s">
        <v>37</v>
      </c>
      <c r="B276" s="11" t="s">
        <v>15</v>
      </c>
      <c r="C276" s="11" t="s">
        <v>16</v>
      </c>
      <c r="D276" s="11" t="s">
        <v>17</v>
      </c>
      <c r="E276" s="11" t="s">
        <v>18</v>
      </c>
      <c r="F276" s="11" t="s">
        <v>19</v>
      </c>
      <c r="G276" s="12" t="s">
        <v>20</v>
      </c>
      <c r="H276" s="11" t="s">
        <v>15</v>
      </c>
      <c r="I276" s="11" t="s">
        <v>16</v>
      </c>
      <c r="J276" s="11" t="s">
        <v>17</v>
      </c>
      <c r="K276" s="11" t="s">
        <v>18</v>
      </c>
      <c r="L276" s="28" t="s">
        <v>19</v>
      </c>
      <c r="M276" s="12" t="s">
        <v>20</v>
      </c>
    </row>
    <row r="277" spans="1:13" ht="127.5" thickTop="1" thickBot="1" x14ac:dyDescent="0.25">
      <c r="A277" s="34" t="s">
        <v>38</v>
      </c>
      <c r="B277" s="35"/>
      <c r="C277" s="35"/>
      <c r="D277" s="35"/>
      <c r="E277" s="16">
        <v>2</v>
      </c>
      <c r="F277" s="16">
        <v>10</v>
      </c>
      <c r="G277" s="16">
        <v>12</v>
      </c>
      <c r="H277" s="37">
        <f t="shared" ref="H277:L280" si="70">IFERROR(B277/$G$277,0)</f>
        <v>0</v>
      </c>
      <c r="I277" s="37">
        <f t="shared" si="70"/>
        <v>0</v>
      </c>
      <c r="J277" s="37">
        <f t="shared" si="70"/>
        <v>0</v>
      </c>
      <c r="K277" s="37">
        <f t="shared" si="70"/>
        <v>0.16666666666666666</v>
      </c>
      <c r="L277" s="37">
        <f>IFERROR(F277/$G$277,0)</f>
        <v>0.83333333333333337</v>
      </c>
      <c r="M277" s="20" t="s">
        <v>22</v>
      </c>
    </row>
    <row r="278" spans="1:13" ht="80.25" thickTop="1" thickBot="1" x14ac:dyDescent="0.25">
      <c r="A278" s="34" t="s">
        <v>39</v>
      </c>
      <c r="B278" s="35"/>
      <c r="C278" s="35"/>
      <c r="D278" s="35"/>
      <c r="E278" s="16">
        <v>3</v>
      </c>
      <c r="F278" s="16">
        <v>9</v>
      </c>
      <c r="G278" s="16">
        <v>12</v>
      </c>
      <c r="H278" s="37">
        <f t="shared" si="70"/>
        <v>0</v>
      </c>
      <c r="I278" s="37">
        <f t="shared" si="70"/>
        <v>0</v>
      </c>
      <c r="J278" s="37">
        <f t="shared" si="70"/>
        <v>0</v>
      </c>
      <c r="K278" s="37">
        <f t="shared" si="70"/>
        <v>0.25</v>
      </c>
      <c r="L278" s="37">
        <f t="shared" si="70"/>
        <v>0.75</v>
      </c>
      <c r="M278" s="20" t="s">
        <v>22</v>
      </c>
    </row>
    <row r="279" spans="1:13" ht="80.25" thickTop="1" thickBot="1" x14ac:dyDescent="0.25">
      <c r="A279" s="34" t="s">
        <v>40</v>
      </c>
      <c r="B279" s="35"/>
      <c r="C279" s="35"/>
      <c r="D279" s="35"/>
      <c r="E279" s="16">
        <v>1</v>
      </c>
      <c r="F279" s="16">
        <v>11</v>
      </c>
      <c r="G279" s="16">
        <v>12</v>
      </c>
      <c r="H279" s="37">
        <f t="shared" si="70"/>
        <v>0</v>
      </c>
      <c r="I279" s="37">
        <f t="shared" si="70"/>
        <v>0</v>
      </c>
      <c r="J279" s="37">
        <f t="shared" si="70"/>
        <v>0</v>
      </c>
      <c r="K279" s="37">
        <f t="shared" si="70"/>
        <v>8.3333333333333329E-2</v>
      </c>
      <c r="L279" s="37">
        <f t="shared" si="70"/>
        <v>0.91666666666666663</v>
      </c>
      <c r="M279" s="20" t="s">
        <v>22</v>
      </c>
    </row>
    <row r="280" spans="1:13" ht="96" thickTop="1" thickBot="1" x14ac:dyDescent="0.25">
      <c r="A280" s="34" t="s">
        <v>41</v>
      </c>
      <c r="B280" s="35"/>
      <c r="C280" s="35"/>
      <c r="D280" s="35"/>
      <c r="E280" s="16"/>
      <c r="F280" s="16">
        <v>12</v>
      </c>
      <c r="G280" s="16">
        <v>12</v>
      </c>
      <c r="H280" s="37">
        <f t="shared" si="70"/>
        <v>0</v>
      </c>
      <c r="I280" s="37">
        <f t="shared" si="70"/>
        <v>0</v>
      </c>
      <c r="J280" s="37">
        <f t="shared" si="70"/>
        <v>0</v>
      </c>
      <c r="K280" s="37">
        <f t="shared" si="70"/>
        <v>0</v>
      </c>
      <c r="L280" s="37">
        <f t="shared" si="70"/>
        <v>1</v>
      </c>
      <c r="M280" s="20" t="s">
        <v>22</v>
      </c>
    </row>
    <row r="281" spans="1:13" ht="17.25" thickTop="1" thickBot="1" x14ac:dyDescent="0.25">
      <c r="A281" s="38" t="s">
        <v>32</v>
      </c>
      <c r="B281" s="39"/>
      <c r="C281" s="39"/>
      <c r="D281" s="39"/>
      <c r="E281" s="39"/>
      <c r="F281" s="16"/>
      <c r="G281" s="16"/>
      <c r="H281" s="31">
        <f>AVERAGE(H277:H280)*0.2</f>
        <v>0</v>
      </c>
      <c r="I281" s="31">
        <f>AVERAGE(I277:I280)*0.4</f>
        <v>0</v>
      </c>
      <c r="J281" s="31">
        <f>AVERAGE(J277:J280)*0.6</f>
        <v>0</v>
      </c>
      <c r="K281" s="31">
        <f>AVERAGE(K277:K280)*0.8</f>
        <v>9.9999999999999992E-2</v>
      </c>
      <c r="L281" s="40">
        <f>AVERAGE(L277:L280)*1</f>
        <v>0.875</v>
      </c>
      <c r="M281" s="31">
        <f>SUM(H281:L281)</f>
        <v>0.97499999999999998</v>
      </c>
    </row>
    <row r="282" spans="1:13" ht="80.25" thickTop="1" thickBot="1" x14ac:dyDescent="0.25">
      <c r="A282" s="41" t="s">
        <v>42</v>
      </c>
      <c r="B282" s="42"/>
      <c r="C282" s="42"/>
      <c r="D282" s="42"/>
      <c r="E282" s="42"/>
      <c r="F282" s="42"/>
      <c r="G282" s="43"/>
      <c r="H282" s="44">
        <f t="shared" ref="H282:L282" si="71">IFERROR(B282/$G$282,0)</f>
        <v>0</v>
      </c>
      <c r="I282" s="44">
        <f t="shared" si="71"/>
        <v>0</v>
      </c>
      <c r="J282" s="44">
        <f t="shared" si="71"/>
        <v>0</v>
      </c>
      <c r="K282" s="44">
        <f t="shared" si="71"/>
        <v>0</v>
      </c>
      <c r="L282" s="44">
        <f t="shared" si="71"/>
        <v>0</v>
      </c>
      <c r="M282" s="20" t="s">
        <v>22</v>
      </c>
    </row>
    <row r="283" spans="1:13" ht="17.25" thickTop="1" thickBot="1" x14ac:dyDescent="0.25">
      <c r="A283" s="82" t="s">
        <v>43</v>
      </c>
      <c r="B283" s="83"/>
      <c r="C283" s="83"/>
      <c r="D283" s="83"/>
      <c r="E283" s="83"/>
      <c r="F283" s="84"/>
      <c r="G283" s="45">
        <v>12</v>
      </c>
      <c r="H283" s="31" t="s">
        <v>22</v>
      </c>
      <c r="I283" s="31" t="s">
        <v>22</v>
      </c>
      <c r="J283" s="31" t="s">
        <v>22</v>
      </c>
      <c r="K283" s="31" t="s">
        <v>22</v>
      </c>
      <c r="L283" s="31" t="s">
        <v>22</v>
      </c>
      <c r="M283" s="31">
        <f>(M263+M270+M275+M281)/4</f>
        <v>0.96430555555555564</v>
      </c>
    </row>
    <row r="284" spans="1:13" thickTop="1" x14ac:dyDescent="0.2"/>
    <row r="285" spans="1:13" thickBot="1" x14ac:dyDescent="0.25"/>
    <row r="286" spans="1:13" ht="33" thickTop="1" thickBot="1" x14ac:dyDescent="0.25">
      <c r="A286" s="3" t="s">
        <v>0</v>
      </c>
      <c r="B286" s="85" t="s">
        <v>885</v>
      </c>
      <c r="C286" s="86"/>
      <c r="D286" s="86"/>
      <c r="E286" s="86"/>
      <c r="F286" s="86"/>
      <c r="G286" s="87"/>
      <c r="H286" s="88"/>
      <c r="I286" s="89"/>
      <c r="J286" s="90"/>
      <c r="K286" s="74" t="s">
        <v>1</v>
      </c>
      <c r="L286" s="91">
        <v>46079</v>
      </c>
      <c r="M286" s="92"/>
    </row>
    <row r="287" spans="1:13" ht="16.5" thickBot="1" x14ac:dyDescent="0.25">
      <c r="A287" s="93" t="s">
        <v>9</v>
      </c>
      <c r="B287" s="94"/>
      <c r="C287" s="94"/>
      <c r="D287" s="94"/>
      <c r="E287" s="94"/>
      <c r="F287" s="94"/>
      <c r="G287" s="95"/>
      <c r="H287" s="4" t="s">
        <v>10</v>
      </c>
      <c r="I287" s="99">
        <v>11</v>
      </c>
      <c r="J287" s="87"/>
      <c r="K287" s="5"/>
      <c r="L287" s="4"/>
      <c r="M287" s="4"/>
    </row>
    <row r="288" spans="1:13" ht="16.5" thickBot="1" x14ac:dyDescent="0.25">
      <c r="A288" s="96"/>
      <c r="B288" s="97"/>
      <c r="C288" s="97"/>
      <c r="D288" s="97"/>
      <c r="E288" s="97"/>
      <c r="F288" s="97"/>
      <c r="G288" s="98"/>
      <c r="H288" s="4" t="s">
        <v>11</v>
      </c>
      <c r="I288" s="99">
        <v>1</v>
      </c>
      <c r="J288" s="87"/>
      <c r="K288" s="4"/>
      <c r="L288" s="4"/>
      <c r="M288" s="4"/>
    </row>
    <row r="289" spans="1:13" ht="16.5" thickBot="1" x14ac:dyDescent="0.25">
      <c r="A289" s="9" t="s">
        <v>12</v>
      </c>
      <c r="B289" s="79" t="s">
        <v>13</v>
      </c>
      <c r="C289" s="80"/>
      <c r="D289" s="80"/>
      <c r="E289" s="80"/>
      <c r="F289" s="80"/>
      <c r="G289" s="81"/>
      <c r="H289" s="99" t="s">
        <v>13</v>
      </c>
      <c r="I289" s="86"/>
      <c r="J289" s="86"/>
      <c r="K289" s="86"/>
      <c r="L289" s="86"/>
      <c r="M289" s="87"/>
    </row>
    <row r="290" spans="1:13" ht="33" thickTop="1" thickBot="1" x14ac:dyDescent="0.25">
      <c r="A290" s="10" t="s">
        <v>14</v>
      </c>
      <c r="B290" s="11" t="s">
        <v>15</v>
      </c>
      <c r="C290" s="11" t="s">
        <v>16</v>
      </c>
      <c r="D290" s="11" t="s">
        <v>17</v>
      </c>
      <c r="E290" s="11" t="s">
        <v>18</v>
      </c>
      <c r="F290" s="11" t="s">
        <v>19</v>
      </c>
      <c r="G290" s="12" t="s">
        <v>20</v>
      </c>
      <c r="H290" s="13" t="s">
        <v>15</v>
      </c>
      <c r="I290" s="13" t="s">
        <v>16</v>
      </c>
      <c r="J290" s="13" t="s">
        <v>17</v>
      </c>
      <c r="K290" s="13" t="s">
        <v>18</v>
      </c>
      <c r="L290" s="13" t="s">
        <v>19</v>
      </c>
      <c r="M290" s="14" t="s">
        <v>20</v>
      </c>
    </row>
    <row r="291" spans="1:13" ht="96" thickTop="1" thickBot="1" x14ac:dyDescent="0.25">
      <c r="A291" s="15" t="s">
        <v>21</v>
      </c>
      <c r="B291" s="16"/>
      <c r="C291" s="16"/>
      <c r="D291" s="16"/>
      <c r="E291" s="16">
        <v>1</v>
      </c>
      <c r="F291" s="16">
        <v>11</v>
      </c>
      <c r="G291" s="16">
        <v>12</v>
      </c>
      <c r="H291" s="18">
        <f>IFERROR(B291/$G$291,0)</f>
        <v>0</v>
      </c>
      <c r="I291" s="18">
        <f t="shared" ref="I291:L292" si="72">IFERROR(C291/$G$291,0)</f>
        <v>0</v>
      </c>
      <c r="J291" s="18">
        <f t="shared" si="72"/>
        <v>0</v>
      </c>
      <c r="K291" s="18">
        <f t="shared" si="72"/>
        <v>8.3333333333333329E-2</v>
      </c>
      <c r="L291" s="18">
        <f t="shared" si="72"/>
        <v>0.91666666666666663</v>
      </c>
      <c r="M291" s="19" t="s">
        <v>22</v>
      </c>
    </row>
    <row r="292" spans="1:13" ht="96" thickTop="1" thickBot="1" x14ac:dyDescent="0.25">
      <c r="A292" s="15" t="s">
        <v>23</v>
      </c>
      <c r="B292" s="16"/>
      <c r="C292" s="16"/>
      <c r="D292" s="16"/>
      <c r="E292" s="16">
        <v>2</v>
      </c>
      <c r="F292" s="16">
        <v>10</v>
      </c>
      <c r="G292" s="16">
        <v>12</v>
      </c>
      <c r="H292" s="18">
        <v>0</v>
      </c>
      <c r="I292" s="18">
        <f t="shared" si="72"/>
        <v>0</v>
      </c>
      <c r="J292" s="18">
        <f t="shared" si="72"/>
        <v>0</v>
      </c>
      <c r="K292" s="18">
        <f t="shared" si="72"/>
        <v>0.16666666666666666</v>
      </c>
      <c r="L292" s="18">
        <f>IFERROR(F293/$G$291,0)</f>
        <v>0.75</v>
      </c>
      <c r="M292" s="20" t="s">
        <v>22</v>
      </c>
    </row>
    <row r="293" spans="1:13" ht="111.75" thickTop="1" thickBot="1" x14ac:dyDescent="0.25">
      <c r="A293" s="15" t="s">
        <v>24</v>
      </c>
      <c r="B293" s="16"/>
      <c r="C293" s="16"/>
      <c r="D293" s="16"/>
      <c r="E293" s="16">
        <v>3</v>
      </c>
      <c r="F293" s="16">
        <v>9</v>
      </c>
      <c r="G293" s="16">
        <v>12</v>
      </c>
      <c r="H293" s="18">
        <f t="shared" ref="H293:K293" si="73">IFERROR(B293/$G$291,0)</f>
        <v>0</v>
      </c>
      <c r="I293" s="18">
        <f t="shared" si="73"/>
        <v>0</v>
      </c>
      <c r="J293" s="18">
        <f t="shared" si="73"/>
        <v>0</v>
      </c>
      <c r="K293" s="18">
        <f t="shared" si="73"/>
        <v>0.25</v>
      </c>
      <c r="L293" s="18">
        <f>IFERROR(F294/$G$291,0)</f>
        <v>0.83333333333333337</v>
      </c>
      <c r="M293" s="20" t="s">
        <v>22</v>
      </c>
    </row>
    <row r="294" spans="1:13" ht="33" thickTop="1" thickBot="1" x14ac:dyDescent="0.25">
      <c r="A294" s="21" t="s">
        <v>25</v>
      </c>
      <c r="B294" s="22">
        <f>IFERROR(AVERAGE(B291:B293),0)</f>
        <v>0</v>
      </c>
      <c r="C294" s="22">
        <f t="shared" ref="C294:F294" si="74">IFERROR(AVERAGE(C291:C293),0)</f>
        <v>0</v>
      </c>
      <c r="D294" s="22">
        <f t="shared" si="74"/>
        <v>0</v>
      </c>
      <c r="E294" s="30">
        <f t="shared" si="74"/>
        <v>2</v>
      </c>
      <c r="F294" s="30">
        <f t="shared" si="74"/>
        <v>10</v>
      </c>
      <c r="G294" s="22"/>
      <c r="H294" s="23">
        <f>AVERAGE(H291:H293)*0.2</f>
        <v>0</v>
      </c>
      <c r="I294" s="23">
        <f>AVERAGE(I291:I293)*0.4</f>
        <v>0</v>
      </c>
      <c r="J294" s="23">
        <f>AVERAGE(J291:J293)*0.6</f>
        <v>0</v>
      </c>
      <c r="K294" s="23">
        <f>AVERAGE(K291:K293)*0.8</f>
        <v>0.13333333333333333</v>
      </c>
      <c r="L294" s="23">
        <f>AVERAGE(L291:L293)*1</f>
        <v>0.83333333333333337</v>
      </c>
      <c r="M294" s="24">
        <f>SUM(H294:L294)</f>
        <v>0.96666666666666667</v>
      </c>
    </row>
    <row r="295" spans="1:13" ht="48.75" thickTop="1" thickBot="1" x14ac:dyDescent="0.25">
      <c r="A295" s="27" t="s">
        <v>26</v>
      </c>
      <c r="B295" s="11" t="s">
        <v>15</v>
      </c>
      <c r="C295" s="11" t="s">
        <v>16</v>
      </c>
      <c r="D295" s="11" t="s">
        <v>17</v>
      </c>
      <c r="E295" s="11" t="s">
        <v>18</v>
      </c>
      <c r="F295" s="11" t="s">
        <v>19</v>
      </c>
      <c r="G295" s="12" t="s">
        <v>20</v>
      </c>
      <c r="H295" s="11" t="s">
        <v>15</v>
      </c>
      <c r="I295" s="11" t="s">
        <v>16</v>
      </c>
      <c r="J295" s="11" t="s">
        <v>17</v>
      </c>
      <c r="K295" s="11" t="s">
        <v>18</v>
      </c>
      <c r="L295" s="28" t="s">
        <v>19</v>
      </c>
      <c r="M295" s="12" t="s">
        <v>20</v>
      </c>
    </row>
    <row r="296" spans="1:13" ht="80.25" thickTop="1" thickBot="1" x14ac:dyDescent="0.25">
      <c r="A296" s="15" t="s">
        <v>27</v>
      </c>
      <c r="B296" s="16"/>
      <c r="C296" s="16"/>
      <c r="D296" s="16"/>
      <c r="E296" s="16">
        <v>1</v>
      </c>
      <c r="F296" s="16">
        <v>11</v>
      </c>
      <c r="G296" s="16">
        <v>12</v>
      </c>
      <c r="H296" s="18" t="s">
        <v>672</v>
      </c>
      <c r="I296" s="18">
        <f t="shared" ref="I296:L296" si="75">IFERROR(C296/$G$296,0)</f>
        <v>0</v>
      </c>
      <c r="J296" s="18">
        <f t="shared" si="75"/>
        <v>0</v>
      </c>
      <c r="K296" s="18">
        <f t="shared" si="75"/>
        <v>8.3333333333333329E-2</v>
      </c>
      <c r="L296" s="18">
        <f t="shared" si="75"/>
        <v>0.91666666666666663</v>
      </c>
      <c r="M296" s="20" t="s">
        <v>22</v>
      </c>
    </row>
    <row r="297" spans="1:13" ht="111.75" thickTop="1" thickBot="1" x14ac:dyDescent="0.25">
      <c r="A297" s="15" t="s">
        <v>28</v>
      </c>
      <c r="B297" s="16"/>
      <c r="C297" s="16"/>
      <c r="D297" s="16"/>
      <c r="E297" s="16">
        <v>2</v>
      </c>
      <c r="F297" s="16">
        <v>10</v>
      </c>
      <c r="G297" s="16">
        <v>12</v>
      </c>
      <c r="H297" s="18">
        <f t="shared" ref="H297:L300" si="76">IFERROR(B297/$G$296,0)</f>
        <v>0</v>
      </c>
      <c r="I297" s="18">
        <f t="shared" si="76"/>
        <v>0</v>
      </c>
      <c r="J297" s="18">
        <f t="shared" si="76"/>
        <v>0</v>
      </c>
      <c r="K297" s="18">
        <f t="shared" si="76"/>
        <v>0.16666666666666666</v>
      </c>
      <c r="L297" s="18">
        <f>IFERROR(F297/$G$296,0)</f>
        <v>0.83333333333333337</v>
      </c>
      <c r="M297" s="20" t="s">
        <v>22</v>
      </c>
    </row>
    <row r="298" spans="1:13" ht="127.5" thickTop="1" thickBot="1" x14ac:dyDescent="0.25">
      <c r="A298" s="15" t="s">
        <v>29</v>
      </c>
      <c r="B298" s="16"/>
      <c r="C298" s="16"/>
      <c r="D298" s="16"/>
      <c r="E298" s="16"/>
      <c r="F298" s="16">
        <v>11</v>
      </c>
      <c r="G298" s="16">
        <v>12</v>
      </c>
      <c r="H298" s="18">
        <f t="shared" si="76"/>
        <v>0</v>
      </c>
      <c r="I298" s="18">
        <f t="shared" si="76"/>
        <v>0</v>
      </c>
      <c r="J298" s="18">
        <f t="shared" si="76"/>
        <v>0</v>
      </c>
      <c r="K298" s="18">
        <f t="shared" si="76"/>
        <v>0</v>
      </c>
      <c r="L298" s="18">
        <f>IFERROR(F298/$G$296,0)</f>
        <v>0.91666666666666663</v>
      </c>
      <c r="M298" s="20" t="s">
        <v>22</v>
      </c>
    </row>
    <row r="299" spans="1:13" ht="96" thickTop="1" thickBot="1" x14ac:dyDescent="0.25">
      <c r="A299" s="15" t="s">
        <v>30</v>
      </c>
      <c r="B299" s="16"/>
      <c r="C299" s="16"/>
      <c r="D299" s="16"/>
      <c r="E299" s="16">
        <v>2</v>
      </c>
      <c r="F299" s="16">
        <v>10</v>
      </c>
      <c r="G299" s="16">
        <v>12</v>
      </c>
      <c r="H299" s="18">
        <f t="shared" si="76"/>
        <v>0</v>
      </c>
      <c r="I299" s="18">
        <f t="shared" si="76"/>
        <v>0</v>
      </c>
      <c r="J299" s="18">
        <f t="shared" si="76"/>
        <v>0</v>
      </c>
      <c r="K299" s="18">
        <f t="shared" si="76"/>
        <v>0.16666666666666666</v>
      </c>
      <c r="L299" s="18">
        <f t="shared" si="76"/>
        <v>0.83333333333333337</v>
      </c>
      <c r="M299" s="20" t="s">
        <v>22</v>
      </c>
    </row>
    <row r="300" spans="1:13" ht="143.25" thickTop="1" thickBot="1" x14ac:dyDescent="0.25">
      <c r="A300" s="15" t="s">
        <v>31</v>
      </c>
      <c r="B300" s="16"/>
      <c r="C300" s="16"/>
      <c r="D300" s="16"/>
      <c r="E300" s="16">
        <v>2</v>
      </c>
      <c r="F300" s="16">
        <v>10</v>
      </c>
      <c r="G300" s="16">
        <v>12</v>
      </c>
      <c r="H300" s="18">
        <f t="shared" si="76"/>
        <v>0</v>
      </c>
      <c r="I300" s="18">
        <f t="shared" si="76"/>
        <v>0</v>
      </c>
      <c r="J300" s="18">
        <f t="shared" si="76"/>
        <v>0</v>
      </c>
      <c r="K300" s="18">
        <f t="shared" si="76"/>
        <v>0.16666666666666666</v>
      </c>
      <c r="L300" s="18">
        <f t="shared" si="76"/>
        <v>0.83333333333333337</v>
      </c>
      <c r="M300" s="20"/>
    </row>
    <row r="301" spans="1:13" ht="17.25" thickTop="1" thickBot="1" x14ac:dyDescent="0.25">
      <c r="A301" s="21" t="s">
        <v>32</v>
      </c>
      <c r="B301" s="22"/>
      <c r="C301" s="22"/>
      <c r="D301" s="22"/>
      <c r="E301" s="22"/>
      <c r="F301" s="22"/>
      <c r="G301" s="22"/>
      <c r="H301" s="24">
        <f>AVERAGE(H296:H300)*0.2</f>
        <v>0</v>
      </c>
      <c r="I301" s="24">
        <f>AVERAGE(I296:I300)*0.4</f>
        <v>0</v>
      </c>
      <c r="J301" s="24">
        <f>AVERAGE(J296:J300)*0.6</f>
        <v>0</v>
      </c>
      <c r="K301" s="24">
        <f>AVERAGE(K296:K300)*0.8</f>
        <v>9.3333333333333324E-2</v>
      </c>
      <c r="L301" s="29">
        <f>AVERAGE(L296:L300)*1</f>
        <v>0.86666666666666659</v>
      </c>
      <c r="M301" s="24">
        <f>SUM(H301:L301)</f>
        <v>0.96</v>
      </c>
    </row>
    <row r="302" spans="1:13" ht="33" thickTop="1" thickBot="1" x14ac:dyDescent="0.25">
      <c r="A302" s="27" t="s">
        <v>33</v>
      </c>
      <c r="B302" s="11" t="s">
        <v>15</v>
      </c>
      <c r="C302" s="11" t="s">
        <v>16</v>
      </c>
      <c r="D302" s="11" t="s">
        <v>17</v>
      </c>
      <c r="E302" s="11" t="s">
        <v>18</v>
      </c>
      <c r="F302" s="11" t="s">
        <v>19</v>
      </c>
      <c r="G302" s="12" t="s">
        <v>20</v>
      </c>
      <c r="H302" s="11" t="s">
        <v>15</v>
      </c>
      <c r="I302" s="11" t="s">
        <v>16</v>
      </c>
      <c r="J302" s="11" t="s">
        <v>17</v>
      </c>
      <c r="K302" s="11" t="s">
        <v>18</v>
      </c>
      <c r="L302" s="28" t="s">
        <v>19</v>
      </c>
      <c r="M302" s="12" t="s">
        <v>20</v>
      </c>
    </row>
    <row r="303" spans="1:13" ht="111.75" thickTop="1" thickBot="1" x14ac:dyDescent="0.25">
      <c r="A303" s="15" t="s">
        <v>34</v>
      </c>
      <c r="B303" s="16"/>
      <c r="C303" s="16"/>
      <c r="D303" s="16"/>
      <c r="E303" s="16">
        <v>3</v>
      </c>
      <c r="F303" s="16">
        <v>9</v>
      </c>
      <c r="G303" s="16">
        <v>12</v>
      </c>
      <c r="H303" s="18">
        <f t="shared" ref="H303:L305" si="77">IFERROR(B303/$G$303,0)</f>
        <v>0</v>
      </c>
      <c r="I303" s="18">
        <f t="shared" si="77"/>
        <v>0</v>
      </c>
      <c r="J303" s="18">
        <f t="shared" si="77"/>
        <v>0</v>
      </c>
      <c r="K303" s="18">
        <f t="shared" si="77"/>
        <v>0.25</v>
      </c>
      <c r="L303" s="18">
        <f t="shared" si="77"/>
        <v>0.75</v>
      </c>
      <c r="M303" s="20" t="s">
        <v>22</v>
      </c>
    </row>
    <row r="304" spans="1:13" ht="80.25" thickTop="1" thickBot="1" x14ac:dyDescent="0.25">
      <c r="A304" s="15" t="s">
        <v>35</v>
      </c>
      <c r="B304" s="16"/>
      <c r="C304" s="16"/>
      <c r="D304" s="16"/>
      <c r="E304" s="16">
        <v>1</v>
      </c>
      <c r="F304" s="16">
        <v>11</v>
      </c>
      <c r="G304" s="16">
        <v>12</v>
      </c>
      <c r="H304" s="18">
        <f t="shared" si="77"/>
        <v>0</v>
      </c>
      <c r="I304" s="18">
        <f t="shared" si="77"/>
        <v>0</v>
      </c>
      <c r="J304" s="18">
        <f t="shared" si="77"/>
        <v>0</v>
      </c>
      <c r="K304" s="18">
        <f t="shared" si="77"/>
        <v>8.3333333333333329E-2</v>
      </c>
      <c r="L304" s="18">
        <f t="shared" si="77"/>
        <v>0.91666666666666663</v>
      </c>
      <c r="M304" s="20" t="s">
        <v>22</v>
      </c>
    </row>
    <row r="305" spans="1:13" ht="80.25" thickTop="1" thickBot="1" x14ac:dyDescent="0.25">
      <c r="A305" s="15" t="s">
        <v>36</v>
      </c>
      <c r="B305" s="16"/>
      <c r="C305" s="16"/>
      <c r="D305" s="16"/>
      <c r="E305" s="16">
        <v>4</v>
      </c>
      <c r="F305" s="16">
        <v>8</v>
      </c>
      <c r="G305" s="16">
        <v>12</v>
      </c>
      <c r="H305" s="18">
        <f t="shared" si="77"/>
        <v>0</v>
      </c>
      <c r="I305" s="18">
        <f t="shared" si="77"/>
        <v>0</v>
      </c>
      <c r="J305" s="18">
        <f t="shared" si="77"/>
        <v>0</v>
      </c>
      <c r="K305" s="18">
        <f>IFERROR(E305/$G$303,0)</f>
        <v>0.33333333333333331</v>
      </c>
      <c r="L305" s="18">
        <f>IFERROR(F305/$G$303,0)</f>
        <v>0.66666666666666663</v>
      </c>
      <c r="M305" s="20" t="s">
        <v>22</v>
      </c>
    </row>
    <row r="306" spans="1:13" ht="17.25" thickTop="1" thickBot="1" x14ac:dyDescent="0.25">
      <c r="A306" s="21" t="s">
        <v>32</v>
      </c>
      <c r="B306" s="22"/>
      <c r="C306" s="22"/>
      <c r="D306" s="30"/>
      <c r="E306" s="30"/>
      <c r="F306" s="30"/>
      <c r="G306" s="17"/>
      <c r="H306" s="24">
        <f>AVERAGE(H303:H305)*0.2</f>
        <v>0</v>
      </c>
      <c r="I306" s="24">
        <f>AVERAGE(I303:I305)*0.4</f>
        <v>0</v>
      </c>
      <c r="J306" s="24">
        <f>AVERAGE(J303:J305)*0.6</f>
        <v>0</v>
      </c>
      <c r="K306" s="24">
        <f>AVERAGE(K303:K305)*0.8</f>
        <v>0.17777777777777778</v>
      </c>
      <c r="L306" s="29">
        <f>AVERAGE(L303:L305)*1</f>
        <v>0.77777777777777768</v>
      </c>
      <c r="M306" s="31">
        <f>SUM(H306:L306)</f>
        <v>0.95555555555555549</v>
      </c>
    </row>
    <row r="307" spans="1:13" ht="33" thickTop="1" thickBot="1" x14ac:dyDescent="0.25">
      <c r="A307" s="10" t="s">
        <v>37</v>
      </c>
      <c r="B307" s="11" t="s">
        <v>15</v>
      </c>
      <c r="C307" s="11" t="s">
        <v>16</v>
      </c>
      <c r="D307" s="11" t="s">
        <v>17</v>
      </c>
      <c r="E307" s="11" t="s">
        <v>18</v>
      </c>
      <c r="F307" s="11" t="s">
        <v>19</v>
      </c>
      <c r="G307" s="12" t="s">
        <v>20</v>
      </c>
      <c r="H307" s="11" t="s">
        <v>15</v>
      </c>
      <c r="I307" s="11" t="s">
        <v>16</v>
      </c>
      <c r="J307" s="11" t="s">
        <v>17</v>
      </c>
      <c r="K307" s="11" t="s">
        <v>18</v>
      </c>
      <c r="L307" s="28" t="s">
        <v>19</v>
      </c>
      <c r="M307" s="12" t="s">
        <v>20</v>
      </c>
    </row>
    <row r="308" spans="1:13" ht="127.5" thickTop="1" thickBot="1" x14ac:dyDescent="0.25">
      <c r="A308" s="34" t="s">
        <v>38</v>
      </c>
      <c r="B308" s="35"/>
      <c r="C308" s="35"/>
      <c r="D308" s="35"/>
      <c r="E308" s="16">
        <v>2</v>
      </c>
      <c r="F308" s="16">
        <v>10</v>
      </c>
      <c r="G308" s="16">
        <v>12</v>
      </c>
      <c r="H308" s="37">
        <f t="shared" ref="H308:L311" si="78">IFERROR(B308/$G$308,0)</f>
        <v>0</v>
      </c>
      <c r="I308" s="37">
        <f t="shared" si="78"/>
        <v>0</v>
      </c>
      <c r="J308" s="37">
        <f t="shared" si="78"/>
        <v>0</v>
      </c>
      <c r="K308" s="37">
        <f t="shared" si="78"/>
        <v>0.16666666666666666</v>
      </c>
      <c r="L308" s="37">
        <f>IFERROR(F308/$G$308,0)</f>
        <v>0.83333333333333337</v>
      </c>
      <c r="M308" s="20" t="s">
        <v>22</v>
      </c>
    </row>
    <row r="309" spans="1:13" ht="80.25" thickTop="1" thickBot="1" x14ac:dyDescent="0.25">
      <c r="A309" s="34" t="s">
        <v>39</v>
      </c>
      <c r="B309" s="35"/>
      <c r="C309" s="35"/>
      <c r="D309" s="35"/>
      <c r="E309" s="16">
        <v>3</v>
      </c>
      <c r="F309" s="16">
        <v>9</v>
      </c>
      <c r="G309" s="16">
        <v>12</v>
      </c>
      <c r="H309" s="37">
        <f t="shared" si="78"/>
        <v>0</v>
      </c>
      <c r="I309" s="37">
        <f t="shared" si="78"/>
        <v>0</v>
      </c>
      <c r="J309" s="37">
        <f t="shared" si="78"/>
        <v>0</v>
      </c>
      <c r="K309" s="37">
        <f t="shared" si="78"/>
        <v>0.25</v>
      </c>
      <c r="L309" s="37">
        <f t="shared" si="78"/>
        <v>0.75</v>
      </c>
      <c r="M309" s="20" t="s">
        <v>22</v>
      </c>
    </row>
    <row r="310" spans="1:13" ht="80.25" thickTop="1" thickBot="1" x14ac:dyDescent="0.25">
      <c r="A310" s="34" t="s">
        <v>40</v>
      </c>
      <c r="B310" s="35"/>
      <c r="C310" s="35"/>
      <c r="D310" s="35"/>
      <c r="E310" s="16">
        <v>1</v>
      </c>
      <c r="F310" s="16">
        <v>11</v>
      </c>
      <c r="G310" s="16">
        <v>12</v>
      </c>
      <c r="H310" s="37">
        <f t="shared" si="78"/>
        <v>0</v>
      </c>
      <c r="I310" s="37">
        <f t="shared" si="78"/>
        <v>0</v>
      </c>
      <c r="J310" s="37">
        <f t="shared" si="78"/>
        <v>0</v>
      </c>
      <c r="K310" s="37">
        <f t="shared" si="78"/>
        <v>8.3333333333333329E-2</v>
      </c>
      <c r="L310" s="37">
        <f t="shared" si="78"/>
        <v>0.91666666666666663</v>
      </c>
      <c r="M310" s="20" t="s">
        <v>22</v>
      </c>
    </row>
    <row r="311" spans="1:13" ht="96" thickTop="1" thickBot="1" x14ac:dyDescent="0.25">
      <c r="A311" s="34" t="s">
        <v>41</v>
      </c>
      <c r="B311" s="35"/>
      <c r="C311" s="35"/>
      <c r="D311" s="35"/>
      <c r="E311" s="16"/>
      <c r="F311" s="16">
        <v>12</v>
      </c>
      <c r="G311" s="16">
        <v>12</v>
      </c>
      <c r="H311" s="37">
        <f t="shared" si="78"/>
        <v>0</v>
      </c>
      <c r="I311" s="37">
        <f t="shared" si="78"/>
        <v>0</v>
      </c>
      <c r="J311" s="37">
        <f t="shared" si="78"/>
        <v>0</v>
      </c>
      <c r="K311" s="37">
        <f t="shared" si="78"/>
        <v>0</v>
      </c>
      <c r="L311" s="37">
        <f t="shared" si="78"/>
        <v>1</v>
      </c>
      <c r="M311" s="20" t="s">
        <v>22</v>
      </c>
    </row>
    <row r="312" spans="1:13" ht="17.25" thickTop="1" thickBot="1" x14ac:dyDescent="0.25">
      <c r="A312" s="38" t="s">
        <v>32</v>
      </c>
      <c r="B312" s="39"/>
      <c r="C312" s="39"/>
      <c r="D312" s="39"/>
      <c r="E312" s="39"/>
      <c r="F312" s="16"/>
      <c r="G312" s="16"/>
      <c r="H312" s="31">
        <f>AVERAGE(H308:H311)*0.2</f>
        <v>0</v>
      </c>
      <c r="I312" s="31">
        <f>AVERAGE(I308:I311)*0.4</f>
        <v>0</v>
      </c>
      <c r="J312" s="31">
        <f>AVERAGE(J308:J311)*0.6</f>
        <v>0</v>
      </c>
      <c r="K312" s="31">
        <f>AVERAGE(K308:K311)*0.8</f>
        <v>9.9999999999999992E-2</v>
      </c>
      <c r="L312" s="40">
        <f>AVERAGE(L308:L311)*1</f>
        <v>0.875</v>
      </c>
      <c r="M312" s="31">
        <f>SUM(H312:L312)</f>
        <v>0.97499999999999998</v>
      </c>
    </row>
    <row r="313" spans="1:13" ht="80.25" thickTop="1" thickBot="1" x14ac:dyDescent="0.25">
      <c r="A313" s="41" t="s">
        <v>42</v>
      </c>
      <c r="B313" s="42"/>
      <c r="C313" s="42"/>
      <c r="D313" s="42"/>
      <c r="E313" s="42"/>
      <c r="F313" s="42"/>
      <c r="G313" s="43"/>
      <c r="H313" s="44">
        <f t="shared" ref="H313:L313" si="79">IFERROR(B313/$G$313,0)</f>
        <v>0</v>
      </c>
      <c r="I313" s="44">
        <f t="shared" si="79"/>
        <v>0</v>
      </c>
      <c r="J313" s="44">
        <f t="shared" si="79"/>
        <v>0</v>
      </c>
      <c r="K313" s="44">
        <f t="shared" si="79"/>
        <v>0</v>
      </c>
      <c r="L313" s="44">
        <f t="shared" si="79"/>
        <v>0</v>
      </c>
      <c r="M313" s="20" t="s">
        <v>22</v>
      </c>
    </row>
    <row r="314" spans="1:13" ht="17.25" thickTop="1" thickBot="1" x14ac:dyDescent="0.25">
      <c r="A314" s="82" t="s">
        <v>43</v>
      </c>
      <c r="B314" s="83"/>
      <c r="C314" s="83"/>
      <c r="D314" s="83"/>
      <c r="E314" s="83"/>
      <c r="F314" s="84"/>
      <c r="G314" s="45">
        <v>12</v>
      </c>
      <c r="H314" s="31" t="s">
        <v>22</v>
      </c>
      <c r="I314" s="31" t="s">
        <v>22</v>
      </c>
      <c r="J314" s="31" t="s">
        <v>22</v>
      </c>
      <c r="K314" s="31" t="s">
        <v>22</v>
      </c>
      <c r="L314" s="31" t="s">
        <v>22</v>
      </c>
      <c r="M314" s="31">
        <f>(M294+M301+M306+M312)/4</f>
        <v>0.96430555555555564</v>
      </c>
    </row>
    <row r="315" spans="1:13" thickTop="1" x14ac:dyDescent="0.2"/>
    <row r="316" spans="1:13" thickBot="1" x14ac:dyDescent="0.25"/>
    <row r="317" spans="1:13" ht="33" thickTop="1" thickBot="1" x14ac:dyDescent="0.25">
      <c r="A317" s="3" t="s">
        <v>0</v>
      </c>
      <c r="B317" s="85" t="s">
        <v>884</v>
      </c>
      <c r="C317" s="86"/>
      <c r="D317" s="86"/>
      <c r="E317" s="86"/>
      <c r="F317" s="86"/>
      <c r="G317" s="87"/>
      <c r="H317" s="88"/>
      <c r="I317" s="89"/>
      <c r="J317" s="90"/>
      <c r="K317" s="74" t="s">
        <v>1</v>
      </c>
      <c r="L317" s="91">
        <v>46059</v>
      </c>
      <c r="M317" s="92"/>
    </row>
    <row r="318" spans="1:13" ht="16.5" thickBot="1" x14ac:dyDescent="0.25">
      <c r="A318" s="93" t="s">
        <v>9</v>
      </c>
      <c r="B318" s="94"/>
      <c r="C318" s="94"/>
      <c r="D318" s="94"/>
      <c r="E318" s="94"/>
      <c r="F318" s="94"/>
      <c r="G318" s="95"/>
      <c r="H318" s="4" t="s">
        <v>10</v>
      </c>
      <c r="I318" s="99">
        <v>21</v>
      </c>
      <c r="J318" s="87"/>
      <c r="K318" s="5"/>
      <c r="L318" s="4"/>
      <c r="M318" s="4"/>
    </row>
    <row r="319" spans="1:13" ht="16.5" thickBot="1" x14ac:dyDescent="0.25">
      <c r="A319" s="96"/>
      <c r="B319" s="97"/>
      <c r="C319" s="97"/>
      <c r="D319" s="97"/>
      <c r="E319" s="97"/>
      <c r="F319" s="97"/>
      <c r="G319" s="98"/>
      <c r="H319" s="4" t="s">
        <v>11</v>
      </c>
      <c r="I319" s="99">
        <v>1</v>
      </c>
      <c r="J319" s="87"/>
      <c r="K319" s="4"/>
      <c r="L319" s="4"/>
      <c r="M319" s="4"/>
    </row>
    <row r="320" spans="1:13" ht="16.5" thickBot="1" x14ac:dyDescent="0.25">
      <c r="A320" s="9" t="s">
        <v>12</v>
      </c>
      <c r="B320" s="79" t="s">
        <v>13</v>
      </c>
      <c r="C320" s="80"/>
      <c r="D320" s="80"/>
      <c r="E320" s="80"/>
      <c r="F320" s="80"/>
      <c r="G320" s="81"/>
      <c r="H320" s="99" t="s">
        <v>13</v>
      </c>
      <c r="I320" s="86"/>
      <c r="J320" s="86"/>
      <c r="K320" s="86"/>
      <c r="L320" s="86"/>
      <c r="M320" s="87"/>
    </row>
    <row r="321" spans="1:13" ht="33" thickTop="1" thickBot="1" x14ac:dyDescent="0.25">
      <c r="A321" s="10" t="s">
        <v>14</v>
      </c>
      <c r="B321" s="11" t="s">
        <v>15</v>
      </c>
      <c r="C321" s="11" t="s">
        <v>16</v>
      </c>
      <c r="D321" s="11" t="s">
        <v>17</v>
      </c>
      <c r="E321" s="11" t="s">
        <v>18</v>
      </c>
      <c r="F321" s="11" t="s">
        <v>19</v>
      </c>
      <c r="G321" s="12" t="s">
        <v>20</v>
      </c>
      <c r="H321" s="13" t="s">
        <v>15</v>
      </c>
      <c r="I321" s="13" t="s">
        <v>16</v>
      </c>
      <c r="J321" s="13" t="s">
        <v>17</v>
      </c>
      <c r="K321" s="13" t="s">
        <v>18</v>
      </c>
      <c r="L321" s="13" t="s">
        <v>19</v>
      </c>
      <c r="M321" s="14" t="s">
        <v>20</v>
      </c>
    </row>
    <row r="322" spans="1:13" ht="96" thickTop="1" thickBot="1" x14ac:dyDescent="0.25">
      <c r="A322" s="15" t="s">
        <v>21</v>
      </c>
      <c r="B322" s="16"/>
      <c r="C322" s="16"/>
      <c r="D322" s="16"/>
      <c r="E322" s="16">
        <v>2</v>
      </c>
      <c r="F322" s="16">
        <v>20</v>
      </c>
      <c r="G322" s="16">
        <v>22</v>
      </c>
      <c r="H322" s="18">
        <f>IFERROR(B322/$G$322,0)</f>
        <v>0</v>
      </c>
      <c r="I322" s="18">
        <f t="shared" ref="I322:L323" si="80">IFERROR(C322/$G$322,0)</f>
        <v>0</v>
      </c>
      <c r="J322" s="18">
        <f t="shared" si="80"/>
        <v>0</v>
      </c>
      <c r="K322" s="18">
        <f t="shared" si="80"/>
        <v>9.0909090909090912E-2</v>
      </c>
      <c r="L322" s="18">
        <f t="shared" si="80"/>
        <v>0.90909090909090906</v>
      </c>
      <c r="M322" s="19" t="s">
        <v>22</v>
      </c>
    </row>
    <row r="323" spans="1:13" ht="96" thickTop="1" thickBot="1" x14ac:dyDescent="0.25">
      <c r="A323" s="15" t="s">
        <v>23</v>
      </c>
      <c r="B323" s="16"/>
      <c r="C323" s="16"/>
      <c r="D323" s="16"/>
      <c r="E323" s="16">
        <v>7</v>
      </c>
      <c r="F323" s="16">
        <v>15</v>
      </c>
      <c r="G323" s="16">
        <v>22</v>
      </c>
      <c r="H323" s="18">
        <v>0</v>
      </c>
      <c r="I323" s="18">
        <f t="shared" si="80"/>
        <v>0</v>
      </c>
      <c r="J323" s="18">
        <f t="shared" si="80"/>
        <v>0</v>
      </c>
      <c r="K323" s="18">
        <f t="shared" si="80"/>
        <v>0.31818181818181818</v>
      </c>
      <c r="L323" s="18">
        <f>IFERROR(F324/$G$322,0)</f>
        <v>0.5</v>
      </c>
      <c r="M323" s="20" t="s">
        <v>22</v>
      </c>
    </row>
    <row r="324" spans="1:13" ht="111.75" thickTop="1" thickBot="1" x14ac:dyDescent="0.25">
      <c r="A324" s="15" t="s">
        <v>24</v>
      </c>
      <c r="B324" s="16"/>
      <c r="C324" s="16"/>
      <c r="D324" s="16"/>
      <c r="E324" s="16">
        <v>11</v>
      </c>
      <c r="F324" s="16">
        <v>11</v>
      </c>
      <c r="G324" s="16">
        <v>22</v>
      </c>
      <c r="H324" s="18">
        <f t="shared" ref="H324:K324" si="81">IFERROR(B324/$G$322,0)</f>
        <v>0</v>
      </c>
      <c r="I324" s="18">
        <f t="shared" si="81"/>
        <v>0</v>
      </c>
      <c r="J324" s="18">
        <f t="shared" si="81"/>
        <v>0</v>
      </c>
      <c r="K324" s="18">
        <f t="shared" si="81"/>
        <v>0.5</v>
      </c>
      <c r="L324" s="18">
        <f>IFERROR(F325/$G$322,0)</f>
        <v>0.69696969696969702</v>
      </c>
      <c r="M324" s="20" t="s">
        <v>22</v>
      </c>
    </row>
    <row r="325" spans="1:13" ht="33" thickTop="1" thickBot="1" x14ac:dyDescent="0.25">
      <c r="A325" s="21" t="s">
        <v>25</v>
      </c>
      <c r="B325" s="22">
        <f>IFERROR(AVERAGE(B322:B324),0)</f>
        <v>0</v>
      </c>
      <c r="C325" s="22">
        <f t="shared" ref="C325:F325" si="82">IFERROR(AVERAGE(C322:C324),0)</f>
        <v>0</v>
      </c>
      <c r="D325" s="22">
        <f t="shared" si="82"/>
        <v>0</v>
      </c>
      <c r="E325" s="30">
        <f t="shared" si="82"/>
        <v>6.666666666666667</v>
      </c>
      <c r="F325" s="30">
        <f t="shared" si="82"/>
        <v>15.333333333333334</v>
      </c>
      <c r="G325" s="22"/>
      <c r="H325" s="23">
        <f>AVERAGE(H322:H324)*0.2</f>
        <v>0</v>
      </c>
      <c r="I325" s="23">
        <f>AVERAGE(I322:I324)*0.4</f>
        <v>0</v>
      </c>
      <c r="J325" s="23">
        <f>AVERAGE(J322:J324)*0.6</f>
        <v>0</v>
      </c>
      <c r="K325" s="23">
        <f>AVERAGE(K322:K324)*0.8</f>
        <v>0.24242424242424243</v>
      </c>
      <c r="L325" s="23">
        <f>AVERAGE(L322:L324)*1</f>
        <v>0.7020202020202021</v>
      </c>
      <c r="M325" s="24">
        <f>SUM(H325:L325)</f>
        <v>0.94444444444444453</v>
      </c>
    </row>
    <row r="326" spans="1:13" ht="48.75" thickTop="1" thickBot="1" x14ac:dyDescent="0.25">
      <c r="A326" s="27" t="s">
        <v>26</v>
      </c>
      <c r="B326" s="11" t="s">
        <v>15</v>
      </c>
      <c r="C326" s="11" t="s">
        <v>16</v>
      </c>
      <c r="D326" s="11" t="s">
        <v>17</v>
      </c>
      <c r="E326" s="11" t="s">
        <v>18</v>
      </c>
      <c r="F326" s="11" t="s">
        <v>19</v>
      </c>
      <c r="G326" s="12" t="s">
        <v>20</v>
      </c>
      <c r="H326" s="11" t="s">
        <v>15</v>
      </c>
      <c r="I326" s="11" t="s">
        <v>16</v>
      </c>
      <c r="J326" s="11" t="s">
        <v>17</v>
      </c>
      <c r="K326" s="11" t="s">
        <v>18</v>
      </c>
      <c r="L326" s="28" t="s">
        <v>19</v>
      </c>
      <c r="M326" s="12" t="s">
        <v>20</v>
      </c>
    </row>
    <row r="327" spans="1:13" ht="80.25" thickTop="1" thickBot="1" x14ac:dyDescent="0.25">
      <c r="A327" s="15" t="s">
        <v>27</v>
      </c>
      <c r="B327" s="16"/>
      <c r="C327" s="16"/>
      <c r="D327" s="16"/>
      <c r="E327" s="16">
        <v>3</v>
      </c>
      <c r="F327" s="16">
        <v>19</v>
      </c>
      <c r="G327" s="16">
        <v>22</v>
      </c>
      <c r="H327" s="18" t="s">
        <v>672</v>
      </c>
      <c r="I327" s="18">
        <f t="shared" ref="I327:L327" si="83">IFERROR(C327/$G$327,0)</f>
        <v>0</v>
      </c>
      <c r="J327" s="18">
        <f t="shared" si="83"/>
        <v>0</v>
      </c>
      <c r="K327" s="18">
        <f t="shared" si="83"/>
        <v>0.13636363636363635</v>
      </c>
      <c r="L327" s="18">
        <f t="shared" si="83"/>
        <v>0.86363636363636365</v>
      </c>
      <c r="M327" s="20" t="s">
        <v>22</v>
      </c>
    </row>
    <row r="328" spans="1:13" ht="111.75" thickTop="1" thickBot="1" x14ac:dyDescent="0.25">
      <c r="A328" s="15" t="s">
        <v>28</v>
      </c>
      <c r="B328" s="16"/>
      <c r="C328" s="16"/>
      <c r="D328" s="16"/>
      <c r="E328" s="16">
        <v>2</v>
      </c>
      <c r="F328" s="16">
        <v>20</v>
      </c>
      <c r="G328" s="16">
        <v>22</v>
      </c>
      <c r="H328" s="18">
        <f t="shared" ref="H328:L331" si="84">IFERROR(B328/$G$327,0)</f>
        <v>0</v>
      </c>
      <c r="I328" s="18">
        <f t="shared" si="84"/>
        <v>0</v>
      </c>
      <c r="J328" s="18">
        <f t="shared" si="84"/>
        <v>0</v>
      </c>
      <c r="K328" s="18">
        <f t="shared" si="84"/>
        <v>9.0909090909090912E-2</v>
      </c>
      <c r="L328" s="18">
        <f>IFERROR(F328/$G$327,0)</f>
        <v>0.90909090909090906</v>
      </c>
      <c r="M328" s="20" t="s">
        <v>22</v>
      </c>
    </row>
    <row r="329" spans="1:13" ht="127.5" thickTop="1" thickBot="1" x14ac:dyDescent="0.25">
      <c r="A329" s="15" t="s">
        <v>29</v>
      </c>
      <c r="B329" s="16"/>
      <c r="C329" s="16"/>
      <c r="D329" s="16"/>
      <c r="E329" s="16">
        <v>7</v>
      </c>
      <c r="F329" s="16">
        <v>15</v>
      </c>
      <c r="G329" s="16">
        <v>22</v>
      </c>
      <c r="H329" s="18">
        <f t="shared" si="84"/>
        <v>0</v>
      </c>
      <c r="I329" s="18">
        <f t="shared" si="84"/>
        <v>0</v>
      </c>
      <c r="J329" s="18">
        <f t="shared" si="84"/>
        <v>0</v>
      </c>
      <c r="K329" s="18">
        <f t="shared" si="84"/>
        <v>0.31818181818181818</v>
      </c>
      <c r="L329" s="18">
        <f>IFERROR(F329/$G$327,0)</f>
        <v>0.68181818181818177</v>
      </c>
      <c r="M329" s="20" t="s">
        <v>22</v>
      </c>
    </row>
    <row r="330" spans="1:13" ht="96" thickTop="1" thickBot="1" x14ac:dyDescent="0.25">
      <c r="A330" s="15" t="s">
        <v>30</v>
      </c>
      <c r="B330" s="16"/>
      <c r="C330" s="16"/>
      <c r="D330" s="16"/>
      <c r="E330" s="16">
        <v>10</v>
      </c>
      <c r="F330" s="16">
        <v>12</v>
      </c>
      <c r="G330" s="16">
        <v>22</v>
      </c>
      <c r="H330" s="18">
        <f t="shared" si="84"/>
        <v>0</v>
      </c>
      <c r="I330" s="18">
        <f t="shared" si="84"/>
        <v>0</v>
      </c>
      <c r="J330" s="18">
        <f t="shared" si="84"/>
        <v>0</v>
      </c>
      <c r="K330" s="18">
        <f t="shared" si="84"/>
        <v>0.45454545454545453</v>
      </c>
      <c r="L330" s="18">
        <f t="shared" si="84"/>
        <v>0.54545454545454541</v>
      </c>
      <c r="M330" s="20" t="s">
        <v>22</v>
      </c>
    </row>
    <row r="331" spans="1:13" ht="143.25" thickTop="1" thickBot="1" x14ac:dyDescent="0.25">
      <c r="A331" s="15" t="s">
        <v>31</v>
      </c>
      <c r="B331" s="16"/>
      <c r="C331" s="16"/>
      <c r="D331" s="16"/>
      <c r="E331" s="16">
        <v>11</v>
      </c>
      <c r="F331" s="16">
        <v>11</v>
      </c>
      <c r="G331" s="16">
        <v>22</v>
      </c>
      <c r="H331" s="18">
        <f t="shared" si="84"/>
        <v>0</v>
      </c>
      <c r="I331" s="18">
        <f t="shared" si="84"/>
        <v>0</v>
      </c>
      <c r="J331" s="18">
        <f t="shared" si="84"/>
        <v>0</v>
      </c>
      <c r="K331" s="18">
        <f t="shared" si="84"/>
        <v>0.5</v>
      </c>
      <c r="L331" s="18">
        <f t="shared" si="84"/>
        <v>0.5</v>
      </c>
      <c r="M331" s="20"/>
    </row>
    <row r="332" spans="1:13" ht="17.25" thickTop="1" thickBot="1" x14ac:dyDescent="0.25">
      <c r="A332" s="21" t="s">
        <v>32</v>
      </c>
      <c r="B332" s="22"/>
      <c r="C332" s="22"/>
      <c r="D332" s="22"/>
      <c r="E332" s="22"/>
      <c r="F332" s="22"/>
      <c r="G332" s="22"/>
      <c r="H332" s="24">
        <f>AVERAGE(H327:H331)*0.2</f>
        <v>0</v>
      </c>
      <c r="I332" s="24">
        <f>AVERAGE(I327:I331)*0.4</f>
        <v>0</v>
      </c>
      <c r="J332" s="24">
        <f>AVERAGE(J327:J331)*0.6</f>
        <v>0</v>
      </c>
      <c r="K332" s="24">
        <f>AVERAGE(K327:K331)*0.8</f>
        <v>0.24</v>
      </c>
      <c r="L332" s="29">
        <f>AVERAGE(L327:L331)*1</f>
        <v>0.7</v>
      </c>
      <c r="M332" s="24">
        <f>SUM(H332:L332)</f>
        <v>0.94</v>
      </c>
    </row>
    <row r="333" spans="1:13" ht="33" thickTop="1" thickBot="1" x14ac:dyDescent="0.25">
      <c r="A333" s="27" t="s">
        <v>33</v>
      </c>
      <c r="B333" s="11" t="s">
        <v>15</v>
      </c>
      <c r="C333" s="11" t="s">
        <v>16</v>
      </c>
      <c r="D333" s="11" t="s">
        <v>17</v>
      </c>
      <c r="E333" s="11" t="s">
        <v>18</v>
      </c>
      <c r="F333" s="11" t="s">
        <v>19</v>
      </c>
      <c r="G333" s="12" t="s">
        <v>20</v>
      </c>
      <c r="H333" s="11" t="s">
        <v>15</v>
      </c>
      <c r="I333" s="11" t="s">
        <v>16</v>
      </c>
      <c r="J333" s="11" t="s">
        <v>17</v>
      </c>
      <c r="K333" s="11" t="s">
        <v>18</v>
      </c>
      <c r="L333" s="28" t="s">
        <v>19</v>
      </c>
      <c r="M333" s="12" t="s">
        <v>20</v>
      </c>
    </row>
    <row r="334" spans="1:13" ht="111.75" thickTop="1" thickBot="1" x14ac:dyDescent="0.25">
      <c r="A334" s="15" t="s">
        <v>34</v>
      </c>
      <c r="B334" s="16"/>
      <c r="C334" s="16"/>
      <c r="D334" s="16"/>
      <c r="E334" s="16">
        <v>4</v>
      </c>
      <c r="F334" s="16">
        <v>18</v>
      </c>
      <c r="G334" s="16">
        <v>22</v>
      </c>
      <c r="H334" s="18">
        <f t="shared" ref="H334:L336" si="85">IFERROR(B334/$G$334,0)</f>
        <v>0</v>
      </c>
      <c r="I334" s="18">
        <f t="shared" si="85"/>
        <v>0</v>
      </c>
      <c r="J334" s="18">
        <f t="shared" si="85"/>
        <v>0</v>
      </c>
      <c r="K334" s="18">
        <f t="shared" si="85"/>
        <v>0.18181818181818182</v>
      </c>
      <c r="L334" s="18">
        <f t="shared" si="85"/>
        <v>0.81818181818181823</v>
      </c>
      <c r="M334" s="20" t="s">
        <v>22</v>
      </c>
    </row>
    <row r="335" spans="1:13" ht="80.25" thickTop="1" thickBot="1" x14ac:dyDescent="0.25">
      <c r="A335" s="15" t="s">
        <v>35</v>
      </c>
      <c r="B335" s="16"/>
      <c r="C335" s="16"/>
      <c r="D335" s="16"/>
      <c r="E335" s="16">
        <v>5</v>
      </c>
      <c r="F335" s="16">
        <v>17</v>
      </c>
      <c r="G335" s="16">
        <v>22</v>
      </c>
      <c r="H335" s="18">
        <f t="shared" si="85"/>
        <v>0</v>
      </c>
      <c r="I335" s="18">
        <f t="shared" si="85"/>
        <v>0</v>
      </c>
      <c r="J335" s="18">
        <f t="shared" si="85"/>
        <v>0</v>
      </c>
      <c r="K335" s="18">
        <f t="shared" si="85"/>
        <v>0.22727272727272727</v>
      </c>
      <c r="L335" s="18">
        <f t="shared" si="85"/>
        <v>0.77272727272727271</v>
      </c>
      <c r="M335" s="20" t="s">
        <v>22</v>
      </c>
    </row>
    <row r="336" spans="1:13" ht="80.25" thickTop="1" thickBot="1" x14ac:dyDescent="0.25">
      <c r="A336" s="15" t="s">
        <v>36</v>
      </c>
      <c r="B336" s="16"/>
      <c r="C336" s="16"/>
      <c r="D336" s="16"/>
      <c r="E336" s="16">
        <v>6</v>
      </c>
      <c r="F336" s="16">
        <v>16</v>
      </c>
      <c r="G336" s="16">
        <v>22</v>
      </c>
      <c r="H336" s="18">
        <f t="shared" si="85"/>
        <v>0</v>
      </c>
      <c r="I336" s="18">
        <f t="shared" si="85"/>
        <v>0</v>
      </c>
      <c r="J336" s="18">
        <f t="shared" si="85"/>
        <v>0</v>
      </c>
      <c r="K336" s="18">
        <f>IFERROR(E336/$G$334,0)</f>
        <v>0.27272727272727271</v>
      </c>
      <c r="L336" s="18">
        <f>IFERROR(F336/$G$334,0)</f>
        <v>0.72727272727272729</v>
      </c>
      <c r="M336" s="20" t="s">
        <v>22</v>
      </c>
    </row>
    <row r="337" spans="1:13" ht="17.25" thickTop="1" thickBot="1" x14ac:dyDescent="0.25">
      <c r="A337" s="21" t="s">
        <v>32</v>
      </c>
      <c r="B337" s="22"/>
      <c r="C337" s="22"/>
      <c r="D337" s="30"/>
      <c r="E337" s="30"/>
      <c r="F337" s="30"/>
      <c r="G337" s="17"/>
      <c r="H337" s="24">
        <f>AVERAGE(H334:H336)*0.2</f>
        <v>0</v>
      </c>
      <c r="I337" s="24">
        <f>AVERAGE(I334:I336)*0.4</f>
        <v>0</v>
      </c>
      <c r="J337" s="24">
        <f>AVERAGE(J334:J336)*0.6</f>
        <v>0</v>
      </c>
      <c r="K337" s="24">
        <f>AVERAGE(K334:K336)*0.8</f>
        <v>0.18181818181818182</v>
      </c>
      <c r="L337" s="29">
        <f>AVERAGE(L334:L336)*1</f>
        <v>0.77272727272727282</v>
      </c>
      <c r="M337" s="31">
        <f>SUM(H337:L337)</f>
        <v>0.95454545454545459</v>
      </c>
    </row>
    <row r="338" spans="1:13" ht="33" thickTop="1" thickBot="1" x14ac:dyDescent="0.25">
      <c r="A338" s="10" t="s">
        <v>37</v>
      </c>
      <c r="B338" s="11" t="s">
        <v>15</v>
      </c>
      <c r="C338" s="11" t="s">
        <v>16</v>
      </c>
      <c r="D338" s="11" t="s">
        <v>17</v>
      </c>
      <c r="E338" s="11" t="s">
        <v>18</v>
      </c>
      <c r="F338" s="11" t="s">
        <v>19</v>
      </c>
      <c r="G338" s="12" t="s">
        <v>20</v>
      </c>
      <c r="H338" s="11" t="s">
        <v>15</v>
      </c>
      <c r="I338" s="11" t="s">
        <v>16</v>
      </c>
      <c r="J338" s="11" t="s">
        <v>17</v>
      </c>
      <c r="K338" s="11" t="s">
        <v>18</v>
      </c>
      <c r="L338" s="28" t="s">
        <v>19</v>
      </c>
      <c r="M338" s="12" t="s">
        <v>20</v>
      </c>
    </row>
    <row r="339" spans="1:13" ht="127.5" thickTop="1" thickBot="1" x14ac:dyDescent="0.25">
      <c r="A339" s="34" t="s">
        <v>38</v>
      </c>
      <c r="B339" s="35"/>
      <c r="C339" s="35"/>
      <c r="D339" s="35">
        <v>2</v>
      </c>
      <c r="E339" s="16">
        <v>10</v>
      </c>
      <c r="F339" s="16">
        <v>10</v>
      </c>
      <c r="G339" s="16">
        <v>22</v>
      </c>
      <c r="H339" s="37">
        <f t="shared" ref="H339:L342" si="86">IFERROR(B339/$G$339,0)</f>
        <v>0</v>
      </c>
      <c r="I339" s="37">
        <f t="shared" si="86"/>
        <v>0</v>
      </c>
      <c r="J339" s="37">
        <f t="shared" si="86"/>
        <v>9.0909090909090912E-2</v>
      </c>
      <c r="K339" s="37">
        <f t="shared" si="86"/>
        <v>0.45454545454545453</v>
      </c>
      <c r="L339" s="37">
        <f>IFERROR(F339/$G$339,0)</f>
        <v>0.45454545454545453</v>
      </c>
      <c r="M339" s="20" t="s">
        <v>22</v>
      </c>
    </row>
    <row r="340" spans="1:13" ht="80.25" thickTop="1" thickBot="1" x14ac:dyDescent="0.25">
      <c r="A340" s="34" t="s">
        <v>39</v>
      </c>
      <c r="B340" s="35"/>
      <c r="C340" s="35"/>
      <c r="D340" s="35">
        <v>5</v>
      </c>
      <c r="E340" s="16">
        <v>8</v>
      </c>
      <c r="F340" s="16">
        <v>9</v>
      </c>
      <c r="G340" s="16">
        <v>22</v>
      </c>
      <c r="H340" s="37">
        <f t="shared" si="86"/>
        <v>0</v>
      </c>
      <c r="I340" s="37">
        <f t="shared" si="86"/>
        <v>0</v>
      </c>
      <c r="J340" s="37">
        <f t="shared" si="86"/>
        <v>0.22727272727272727</v>
      </c>
      <c r="K340" s="37">
        <f t="shared" si="86"/>
        <v>0.36363636363636365</v>
      </c>
      <c r="L340" s="37">
        <f t="shared" si="86"/>
        <v>0.40909090909090912</v>
      </c>
      <c r="M340" s="20" t="s">
        <v>22</v>
      </c>
    </row>
    <row r="341" spans="1:13" ht="80.25" thickTop="1" thickBot="1" x14ac:dyDescent="0.25">
      <c r="A341" s="34" t="s">
        <v>40</v>
      </c>
      <c r="B341" s="35"/>
      <c r="C341" s="35"/>
      <c r="D341" s="35"/>
      <c r="E341" s="16">
        <v>4</v>
      </c>
      <c r="F341" s="16">
        <v>18</v>
      </c>
      <c r="G341" s="16">
        <v>22</v>
      </c>
      <c r="H341" s="37">
        <f t="shared" si="86"/>
        <v>0</v>
      </c>
      <c r="I341" s="37">
        <f t="shared" si="86"/>
        <v>0</v>
      </c>
      <c r="J341" s="37">
        <f t="shared" si="86"/>
        <v>0</v>
      </c>
      <c r="K341" s="37">
        <f t="shared" si="86"/>
        <v>0.18181818181818182</v>
      </c>
      <c r="L341" s="37">
        <f t="shared" si="86"/>
        <v>0.81818181818181823</v>
      </c>
      <c r="M341" s="20" t="s">
        <v>22</v>
      </c>
    </row>
    <row r="342" spans="1:13" ht="96" thickTop="1" thickBot="1" x14ac:dyDescent="0.25">
      <c r="A342" s="34" t="s">
        <v>41</v>
      </c>
      <c r="B342" s="35"/>
      <c r="C342" s="35"/>
      <c r="D342" s="35"/>
      <c r="E342" s="16">
        <v>2</v>
      </c>
      <c r="F342" s="16">
        <v>20</v>
      </c>
      <c r="G342" s="16">
        <v>22</v>
      </c>
      <c r="H342" s="37">
        <f t="shared" si="86"/>
        <v>0</v>
      </c>
      <c r="I342" s="37">
        <f t="shared" si="86"/>
        <v>0</v>
      </c>
      <c r="J342" s="37">
        <f t="shared" si="86"/>
        <v>0</v>
      </c>
      <c r="K342" s="37">
        <f t="shared" si="86"/>
        <v>9.0909090909090912E-2</v>
      </c>
      <c r="L342" s="37">
        <f t="shared" si="86"/>
        <v>0.90909090909090906</v>
      </c>
      <c r="M342" s="20" t="s">
        <v>22</v>
      </c>
    </row>
    <row r="343" spans="1:13" ht="17.25" thickTop="1" thickBot="1" x14ac:dyDescent="0.25">
      <c r="A343" s="38" t="s">
        <v>32</v>
      </c>
      <c r="B343" s="39"/>
      <c r="C343" s="39"/>
      <c r="D343" s="39"/>
      <c r="E343" s="39"/>
      <c r="F343" s="16"/>
      <c r="G343" s="16"/>
      <c r="H343" s="31">
        <f>AVERAGE(H339:H342)*0.2</f>
        <v>0</v>
      </c>
      <c r="I343" s="31">
        <f>AVERAGE(I339:I342)*0.4</f>
        <v>0</v>
      </c>
      <c r="J343" s="31">
        <f>AVERAGE(J339:J342)*0.6</f>
        <v>4.7727272727272722E-2</v>
      </c>
      <c r="K343" s="31">
        <f>AVERAGE(K339:K342)*0.8</f>
        <v>0.21818181818181817</v>
      </c>
      <c r="L343" s="40">
        <f>AVERAGE(L339:L342)*1</f>
        <v>0.64772727272727271</v>
      </c>
      <c r="M343" s="31">
        <f>SUM(H343:L343)</f>
        <v>0.91363636363636358</v>
      </c>
    </row>
    <row r="344" spans="1:13" ht="80.25" thickTop="1" thickBot="1" x14ac:dyDescent="0.25">
      <c r="A344" s="41" t="s">
        <v>42</v>
      </c>
      <c r="B344" s="42"/>
      <c r="C344" s="42"/>
      <c r="D344" s="42"/>
      <c r="E344" s="42"/>
      <c r="F344" s="42"/>
      <c r="G344" s="43"/>
      <c r="H344" s="44">
        <f t="shared" ref="H344:L344" si="87">IFERROR(B344/$G$344,0)</f>
        <v>0</v>
      </c>
      <c r="I344" s="44">
        <f t="shared" si="87"/>
        <v>0</v>
      </c>
      <c r="J344" s="44">
        <f t="shared" si="87"/>
        <v>0</v>
      </c>
      <c r="K344" s="44">
        <f t="shared" si="87"/>
        <v>0</v>
      </c>
      <c r="L344" s="44">
        <f t="shared" si="87"/>
        <v>0</v>
      </c>
      <c r="M344" s="20" t="s">
        <v>22</v>
      </c>
    </row>
    <row r="345" spans="1:13" ht="17.25" thickTop="1" thickBot="1" x14ac:dyDescent="0.25">
      <c r="A345" s="82" t="s">
        <v>43</v>
      </c>
      <c r="B345" s="83"/>
      <c r="C345" s="83"/>
      <c r="D345" s="83"/>
      <c r="E345" s="83"/>
      <c r="F345" s="84"/>
      <c r="G345" s="45">
        <v>22</v>
      </c>
      <c r="H345" s="31" t="s">
        <v>22</v>
      </c>
      <c r="I345" s="31" t="s">
        <v>22</v>
      </c>
      <c r="J345" s="31" t="s">
        <v>22</v>
      </c>
      <c r="K345" s="31" t="s">
        <v>22</v>
      </c>
      <c r="L345" s="31" t="s">
        <v>22</v>
      </c>
      <c r="M345" s="31">
        <f>(M325+M332+M337+M343)/4</f>
        <v>0.93815656565656569</v>
      </c>
    </row>
    <row r="346" spans="1:13" thickTop="1" x14ac:dyDescent="0.2"/>
    <row r="347" spans="1:13" thickBot="1" x14ac:dyDescent="0.25"/>
    <row r="348" spans="1:13" ht="33" thickTop="1" thickBot="1" x14ac:dyDescent="0.25">
      <c r="A348" s="3" t="s">
        <v>0</v>
      </c>
      <c r="B348" s="85" t="s">
        <v>883</v>
      </c>
      <c r="C348" s="86"/>
      <c r="D348" s="86"/>
      <c r="E348" s="86"/>
      <c r="F348" s="86"/>
      <c r="G348" s="87"/>
      <c r="H348" s="88"/>
      <c r="I348" s="89"/>
      <c r="J348" s="90"/>
      <c r="K348" s="74" t="s">
        <v>1</v>
      </c>
      <c r="L348" s="91">
        <v>46059</v>
      </c>
      <c r="M348" s="92"/>
    </row>
    <row r="349" spans="1:13" ht="16.5" thickBot="1" x14ac:dyDescent="0.25">
      <c r="A349" s="93" t="s">
        <v>9</v>
      </c>
      <c r="B349" s="94"/>
      <c r="C349" s="94"/>
      <c r="D349" s="94"/>
      <c r="E349" s="94"/>
      <c r="F349" s="94"/>
      <c r="G349" s="95"/>
      <c r="H349" s="4" t="s">
        <v>10</v>
      </c>
      <c r="I349" s="99">
        <v>21</v>
      </c>
      <c r="J349" s="87"/>
      <c r="K349" s="5"/>
      <c r="L349" s="4"/>
      <c r="M349" s="4"/>
    </row>
    <row r="350" spans="1:13" ht="16.5" thickBot="1" x14ac:dyDescent="0.25">
      <c r="A350" s="96"/>
      <c r="B350" s="97"/>
      <c r="C350" s="97"/>
      <c r="D350" s="97"/>
      <c r="E350" s="97"/>
      <c r="F350" s="97"/>
      <c r="G350" s="98"/>
      <c r="H350" s="4" t="s">
        <v>11</v>
      </c>
      <c r="I350" s="99">
        <v>1</v>
      </c>
      <c r="J350" s="87"/>
      <c r="K350" s="4"/>
      <c r="L350" s="4"/>
      <c r="M350" s="4"/>
    </row>
    <row r="351" spans="1:13" ht="16.5" thickBot="1" x14ac:dyDescent="0.25">
      <c r="A351" s="9" t="s">
        <v>12</v>
      </c>
      <c r="B351" s="79" t="s">
        <v>13</v>
      </c>
      <c r="C351" s="80"/>
      <c r="D351" s="80"/>
      <c r="E351" s="80"/>
      <c r="F351" s="80"/>
      <c r="G351" s="81"/>
      <c r="H351" s="99" t="s">
        <v>13</v>
      </c>
      <c r="I351" s="86"/>
      <c r="J351" s="86"/>
      <c r="K351" s="86"/>
      <c r="L351" s="86"/>
      <c r="M351" s="87"/>
    </row>
    <row r="352" spans="1:13" ht="33" thickTop="1" thickBot="1" x14ac:dyDescent="0.25">
      <c r="A352" s="10" t="s">
        <v>14</v>
      </c>
      <c r="B352" s="11" t="s">
        <v>15</v>
      </c>
      <c r="C352" s="11" t="s">
        <v>16</v>
      </c>
      <c r="D352" s="11" t="s">
        <v>17</v>
      </c>
      <c r="E352" s="11" t="s">
        <v>18</v>
      </c>
      <c r="F352" s="11" t="s">
        <v>19</v>
      </c>
      <c r="G352" s="12" t="s">
        <v>20</v>
      </c>
      <c r="H352" s="13" t="s">
        <v>15</v>
      </c>
      <c r="I352" s="13" t="s">
        <v>16</v>
      </c>
      <c r="J352" s="13" t="s">
        <v>17</v>
      </c>
      <c r="K352" s="13" t="s">
        <v>18</v>
      </c>
      <c r="L352" s="13" t="s">
        <v>19</v>
      </c>
      <c r="M352" s="14" t="s">
        <v>20</v>
      </c>
    </row>
    <row r="353" spans="1:13" ht="96" thickTop="1" thickBot="1" x14ac:dyDescent="0.25">
      <c r="A353" s="15" t="s">
        <v>21</v>
      </c>
      <c r="B353" s="16"/>
      <c r="C353" s="16"/>
      <c r="D353" s="16"/>
      <c r="E353" s="16">
        <v>2</v>
      </c>
      <c r="F353" s="16">
        <v>20</v>
      </c>
      <c r="G353" s="16">
        <v>22</v>
      </c>
      <c r="H353" s="18">
        <f>IFERROR(B353/$G$353,0)</f>
        <v>0</v>
      </c>
      <c r="I353" s="18">
        <f t="shared" ref="I353:L354" si="88">IFERROR(C353/$G$353,0)</f>
        <v>0</v>
      </c>
      <c r="J353" s="18">
        <f t="shared" si="88"/>
        <v>0</v>
      </c>
      <c r="K353" s="18">
        <f t="shared" si="88"/>
        <v>9.0909090909090912E-2</v>
      </c>
      <c r="L353" s="18">
        <f t="shared" si="88"/>
        <v>0.90909090909090906</v>
      </c>
      <c r="M353" s="19" t="s">
        <v>22</v>
      </c>
    </row>
    <row r="354" spans="1:13" ht="96" thickTop="1" thickBot="1" x14ac:dyDescent="0.25">
      <c r="A354" s="15" t="s">
        <v>23</v>
      </c>
      <c r="B354" s="16"/>
      <c r="C354" s="16"/>
      <c r="D354" s="16"/>
      <c r="E354" s="16">
        <v>7</v>
      </c>
      <c r="F354" s="16">
        <v>15</v>
      </c>
      <c r="G354" s="16">
        <v>22</v>
      </c>
      <c r="H354" s="18">
        <v>0</v>
      </c>
      <c r="I354" s="18">
        <f t="shared" si="88"/>
        <v>0</v>
      </c>
      <c r="J354" s="18">
        <f t="shared" si="88"/>
        <v>0</v>
      </c>
      <c r="K354" s="18">
        <f t="shared" si="88"/>
        <v>0.31818181818181818</v>
      </c>
      <c r="L354" s="18">
        <f>IFERROR(F355/$G$353,0)</f>
        <v>0.5</v>
      </c>
      <c r="M354" s="20" t="s">
        <v>22</v>
      </c>
    </row>
    <row r="355" spans="1:13" ht="111.75" thickTop="1" thickBot="1" x14ac:dyDescent="0.25">
      <c r="A355" s="15" t="s">
        <v>24</v>
      </c>
      <c r="B355" s="16"/>
      <c r="C355" s="16"/>
      <c r="D355" s="16"/>
      <c r="E355" s="16">
        <v>11</v>
      </c>
      <c r="F355" s="16">
        <v>11</v>
      </c>
      <c r="G355" s="16">
        <v>22</v>
      </c>
      <c r="H355" s="18">
        <f t="shared" ref="H355:K355" si="89">IFERROR(B355/$G$353,0)</f>
        <v>0</v>
      </c>
      <c r="I355" s="18">
        <f t="shared" si="89"/>
        <v>0</v>
      </c>
      <c r="J355" s="18">
        <f t="shared" si="89"/>
        <v>0</v>
      </c>
      <c r="K355" s="18">
        <f t="shared" si="89"/>
        <v>0.5</v>
      </c>
      <c r="L355" s="18">
        <f>IFERROR(F356/$G$353,0)</f>
        <v>0.69696969696969702</v>
      </c>
      <c r="M355" s="20" t="s">
        <v>22</v>
      </c>
    </row>
    <row r="356" spans="1:13" ht="33" thickTop="1" thickBot="1" x14ac:dyDescent="0.25">
      <c r="A356" s="21" t="s">
        <v>25</v>
      </c>
      <c r="B356" s="22">
        <f>IFERROR(AVERAGE(B353:B355),0)</f>
        <v>0</v>
      </c>
      <c r="C356" s="22">
        <f t="shared" ref="C356:F356" si="90">IFERROR(AVERAGE(C353:C355),0)</f>
        <v>0</v>
      </c>
      <c r="D356" s="22">
        <f t="shared" si="90"/>
        <v>0</v>
      </c>
      <c r="E356" s="30">
        <f t="shared" si="90"/>
        <v>6.666666666666667</v>
      </c>
      <c r="F356" s="30">
        <f t="shared" si="90"/>
        <v>15.333333333333334</v>
      </c>
      <c r="G356" s="22"/>
      <c r="H356" s="23">
        <f>AVERAGE(H353:H355)*0.2</f>
        <v>0</v>
      </c>
      <c r="I356" s="23">
        <f>AVERAGE(I353:I355)*0.4</f>
        <v>0</v>
      </c>
      <c r="J356" s="23">
        <f>AVERAGE(J353:J355)*0.6</f>
        <v>0</v>
      </c>
      <c r="K356" s="23">
        <f>AVERAGE(K353:K355)*0.8</f>
        <v>0.24242424242424243</v>
      </c>
      <c r="L356" s="23">
        <f>AVERAGE(L353:L355)*1</f>
        <v>0.7020202020202021</v>
      </c>
      <c r="M356" s="24">
        <f>SUM(H356:L356)</f>
        <v>0.94444444444444453</v>
      </c>
    </row>
    <row r="357" spans="1:13" ht="48.75" thickTop="1" thickBot="1" x14ac:dyDescent="0.25">
      <c r="A357" s="27" t="s">
        <v>26</v>
      </c>
      <c r="B357" s="11" t="s">
        <v>15</v>
      </c>
      <c r="C357" s="11" t="s">
        <v>16</v>
      </c>
      <c r="D357" s="11" t="s">
        <v>17</v>
      </c>
      <c r="E357" s="11" t="s">
        <v>18</v>
      </c>
      <c r="F357" s="11" t="s">
        <v>19</v>
      </c>
      <c r="G357" s="12" t="s">
        <v>20</v>
      </c>
      <c r="H357" s="11" t="s">
        <v>15</v>
      </c>
      <c r="I357" s="11" t="s">
        <v>16</v>
      </c>
      <c r="J357" s="11" t="s">
        <v>17</v>
      </c>
      <c r="K357" s="11" t="s">
        <v>18</v>
      </c>
      <c r="L357" s="28" t="s">
        <v>19</v>
      </c>
      <c r="M357" s="12" t="s">
        <v>20</v>
      </c>
    </row>
    <row r="358" spans="1:13" ht="80.25" thickTop="1" thickBot="1" x14ac:dyDescent="0.25">
      <c r="A358" s="15" t="s">
        <v>27</v>
      </c>
      <c r="B358" s="16"/>
      <c r="C358" s="16"/>
      <c r="D358" s="16"/>
      <c r="E358" s="16">
        <v>3</v>
      </c>
      <c r="F358" s="16">
        <v>19</v>
      </c>
      <c r="G358" s="16">
        <v>22</v>
      </c>
      <c r="H358" s="18" t="s">
        <v>672</v>
      </c>
      <c r="I358" s="18">
        <f t="shared" ref="I358:L358" si="91">IFERROR(C358/$G$358,0)</f>
        <v>0</v>
      </c>
      <c r="J358" s="18">
        <f t="shared" si="91"/>
        <v>0</v>
      </c>
      <c r="K358" s="18">
        <f t="shared" si="91"/>
        <v>0.13636363636363635</v>
      </c>
      <c r="L358" s="18">
        <f t="shared" si="91"/>
        <v>0.86363636363636365</v>
      </c>
      <c r="M358" s="20" t="s">
        <v>22</v>
      </c>
    </row>
    <row r="359" spans="1:13" ht="111.75" thickTop="1" thickBot="1" x14ac:dyDescent="0.25">
      <c r="A359" s="15" t="s">
        <v>28</v>
      </c>
      <c r="B359" s="16"/>
      <c r="C359" s="16"/>
      <c r="D359" s="16"/>
      <c r="E359" s="16">
        <v>2</v>
      </c>
      <c r="F359" s="16">
        <v>20</v>
      </c>
      <c r="G359" s="16">
        <v>22</v>
      </c>
      <c r="H359" s="18">
        <f t="shared" ref="H359:L362" si="92">IFERROR(B359/$G$358,0)</f>
        <v>0</v>
      </c>
      <c r="I359" s="18">
        <f t="shared" si="92"/>
        <v>0</v>
      </c>
      <c r="J359" s="18">
        <f t="shared" si="92"/>
        <v>0</v>
      </c>
      <c r="K359" s="18">
        <f t="shared" si="92"/>
        <v>9.0909090909090912E-2</v>
      </c>
      <c r="L359" s="18">
        <f>IFERROR(F359/$G$358,0)</f>
        <v>0.90909090909090906</v>
      </c>
      <c r="M359" s="20" t="s">
        <v>22</v>
      </c>
    </row>
    <row r="360" spans="1:13" ht="127.5" thickTop="1" thickBot="1" x14ac:dyDescent="0.25">
      <c r="A360" s="15" t="s">
        <v>29</v>
      </c>
      <c r="B360" s="16"/>
      <c r="C360" s="16"/>
      <c r="D360" s="16"/>
      <c r="E360" s="16">
        <v>7</v>
      </c>
      <c r="F360" s="16">
        <v>15</v>
      </c>
      <c r="G360" s="16">
        <v>22</v>
      </c>
      <c r="H360" s="18">
        <f t="shared" si="92"/>
        <v>0</v>
      </c>
      <c r="I360" s="18">
        <f t="shared" si="92"/>
        <v>0</v>
      </c>
      <c r="J360" s="18">
        <f t="shared" si="92"/>
        <v>0</v>
      </c>
      <c r="K360" s="18">
        <f t="shared" si="92"/>
        <v>0.31818181818181818</v>
      </c>
      <c r="L360" s="18">
        <f>IFERROR(F360/$G$358,0)</f>
        <v>0.68181818181818177</v>
      </c>
      <c r="M360" s="20" t="s">
        <v>22</v>
      </c>
    </row>
    <row r="361" spans="1:13" ht="96" thickTop="1" thickBot="1" x14ac:dyDescent="0.25">
      <c r="A361" s="15" t="s">
        <v>30</v>
      </c>
      <c r="B361" s="16"/>
      <c r="C361" s="16"/>
      <c r="D361" s="16"/>
      <c r="E361" s="16">
        <v>10</v>
      </c>
      <c r="F361" s="16">
        <v>12</v>
      </c>
      <c r="G361" s="16">
        <v>22</v>
      </c>
      <c r="H361" s="18">
        <f t="shared" si="92"/>
        <v>0</v>
      </c>
      <c r="I361" s="18">
        <f t="shared" si="92"/>
        <v>0</v>
      </c>
      <c r="J361" s="18">
        <f t="shared" si="92"/>
        <v>0</v>
      </c>
      <c r="K361" s="18">
        <f t="shared" si="92"/>
        <v>0.45454545454545453</v>
      </c>
      <c r="L361" s="18">
        <f t="shared" si="92"/>
        <v>0.54545454545454541</v>
      </c>
      <c r="M361" s="20" t="s">
        <v>22</v>
      </c>
    </row>
    <row r="362" spans="1:13" ht="143.25" thickTop="1" thickBot="1" x14ac:dyDescent="0.25">
      <c r="A362" s="15" t="s">
        <v>31</v>
      </c>
      <c r="B362" s="16"/>
      <c r="C362" s="16"/>
      <c r="D362" s="16"/>
      <c r="E362" s="16">
        <v>11</v>
      </c>
      <c r="F362" s="16">
        <v>11</v>
      </c>
      <c r="G362" s="16">
        <v>22</v>
      </c>
      <c r="H362" s="18">
        <f t="shared" si="92"/>
        <v>0</v>
      </c>
      <c r="I362" s="18">
        <f t="shared" si="92"/>
        <v>0</v>
      </c>
      <c r="J362" s="18">
        <f t="shared" si="92"/>
        <v>0</v>
      </c>
      <c r="K362" s="18">
        <f t="shared" si="92"/>
        <v>0.5</v>
      </c>
      <c r="L362" s="18">
        <f t="shared" si="92"/>
        <v>0.5</v>
      </c>
      <c r="M362" s="20"/>
    </row>
    <row r="363" spans="1:13" ht="17.25" thickTop="1" thickBot="1" x14ac:dyDescent="0.25">
      <c r="A363" s="21" t="s">
        <v>32</v>
      </c>
      <c r="B363" s="22"/>
      <c r="C363" s="22"/>
      <c r="D363" s="22"/>
      <c r="E363" s="22"/>
      <c r="F363" s="22"/>
      <c r="G363" s="22"/>
      <c r="H363" s="24">
        <f>AVERAGE(H358:H362)*0.2</f>
        <v>0</v>
      </c>
      <c r="I363" s="24">
        <f>AVERAGE(I358:I362)*0.4</f>
        <v>0</v>
      </c>
      <c r="J363" s="24">
        <f>AVERAGE(J358:J362)*0.6</f>
        <v>0</v>
      </c>
      <c r="K363" s="24">
        <f>AVERAGE(K358:K362)*0.8</f>
        <v>0.24</v>
      </c>
      <c r="L363" s="29">
        <f>AVERAGE(L358:L362)*1</f>
        <v>0.7</v>
      </c>
      <c r="M363" s="24">
        <f>SUM(H363:L363)</f>
        <v>0.94</v>
      </c>
    </row>
    <row r="364" spans="1:13" ht="33" thickTop="1" thickBot="1" x14ac:dyDescent="0.25">
      <c r="A364" s="27" t="s">
        <v>33</v>
      </c>
      <c r="B364" s="11" t="s">
        <v>15</v>
      </c>
      <c r="C364" s="11" t="s">
        <v>16</v>
      </c>
      <c r="D364" s="11" t="s">
        <v>17</v>
      </c>
      <c r="E364" s="11" t="s">
        <v>18</v>
      </c>
      <c r="F364" s="11" t="s">
        <v>19</v>
      </c>
      <c r="G364" s="12" t="s">
        <v>20</v>
      </c>
      <c r="H364" s="11" t="s">
        <v>15</v>
      </c>
      <c r="I364" s="11" t="s">
        <v>16</v>
      </c>
      <c r="J364" s="11" t="s">
        <v>17</v>
      </c>
      <c r="K364" s="11" t="s">
        <v>18</v>
      </c>
      <c r="L364" s="28" t="s">
        <v>19</v>
      </c>
      <c r="M364" s="12" t="s">
        <v>20</v>
      </c>
    </row>
    <row r="365" spans="1:13" ht="111.75" thickTop="1" thickBot="1" x14ac:dyDescent="0.25">
      <c r="A365" s="15" t="s">
        <v>34</v>
      </c>
      <c r="B365" s="16"/>
      <c r="C365" s="16"/>
      <c r="D365" s="16"/>
      <c r="E365" s="16">
        <v>4</v>
      </c>
      <c r="F365" s="16">
        <v>18</v>
      </c>
      <c r="G365" s="16">
        <v>22</v>
      </c>
      <c r="H365" s="18">
        <f t="shared" ref="H365:L367" si="93">IFERROR(B365/$G$365,0)</f>
        <v>0</v>
      </c>
      <c r="I365" s="18">
        <f t="shared" si="93"/>
        <v>0</v>
      </c>
      <c r="J365" s="18">
        <f t="shared" si="93"/>
        <v>0</v>
      </c>
      <c r="K365" s="18">
        <f t="shared" si="93"/>
        <v>0.18181818181818182</v>
      </c>
      <c r="L365" s="18">
        <f t="shared" si="93"/>
        <v>0.81818181818181823</v>
      </c>
      <c r="M365" s="20" t="s">
        <v>22</v>
      </c>
    </row>
    <row r="366" spans="1:13" ht="80.25" thickTop="1" thickBot="1" x14ac:dyDescent="0.25">
      <c r="A366" s="15" t="s">
        <v>35</v>
      </c>
      <c r="B366" s="16"/>
      <c r="C366" s="16"/>
      <c r="D366" s="16"/>
      <c r="E366" s="16">
        <v>5</v>
      </c>
      <c r="F366" s="16">
        <v>17</v>
      </c>
      <c r="G366" s="16">
        <v>22</v>
      </c>
      <c r="H366" s="18">
        <f t="shared" si="93"/>
        <v>0</v>
      </c>
      <c r="I366" s="18">
        <f t="shared" si="93"/>
        <v>0</v>
      </c>
      <c r="J366" s="18">
        <f t="shared" si="93"/>
        <v>0</v>
      </c>
      <c r="K366" s="18">
        <f t="shared" si="93"/>
        <v>0.22727272727272727</v>
      </c>
      <c r="L366" s="18">
        <f t="shared" si="93"/>
        <v>0.77272727272727271</v>
      </c>
      <c r="M366" s="20" t="s">
        <v>22</v>
      </c>
    </row>
    <row r="367" spans="1:13" ht="80.25" thickTop="1" thickBot="1" x14ac:dyDescent="0.25">
      <c r="A367" s="15" t="s">
        <v>36</v>
      </c>
      <c r="B367" s="16"/>
      <c r="C367" s="16"/>
      <c r="D367" s="16"/>
      <c r="E367" s="16">
        <v>6</v>
      </c>
      <c r="F367" s="16">
        <v>16</v>
      </c>
      <c r="G367" s="16">
        <v>22</v>
      </c>
      <c r="H367" s="18">
        <f t="shared" si="93"/>
        <v>0</v>
      </c>
      <c r="I367" s="18">
        <f t="shared" si="93"/>
        <v>0</v>
      </c>
      <c r="J367" s="18">
        <f t="shared" si="93"/>
        <v>0</v>
      </c>
      <c r="K367" s="18">
        <f>IFERROR(E367/$G$365,0)</f>
        <v>0.27272727272727271</v>
      </c>
      <c r="L367" s="18">
        <f>IFERROR(F367/$G$365,0)</f>
        <v>0.72727272727272729</v>
      </c>
      <c r="M367" s="20" t="s">
        <v>22</v>
      </c>
    </row>
    <row r="368" spans="1:13" ht="17.25" thickTop="1" thickBot="1" x14ac:dyDescent="0.25">
      <c r="A368" s="21" t="s">
        <v>32</v>
      </c>
      <c r="B368" s="22"/>
      <c r="C368" s="22"/>
      <c r="D368" s="30"/>
      <c r="E368" s="30"/>
      <c r="F368" s="30"/>
      <c r="G368" s="17"/>
      <c r="H368" s="24">
        <f>AVERAGE(H365:H367)*0.2</f>
        <v>0</v>
      </c>
      <c r="I368" s="24">
        <f>AVERAGE(I365:I367)*0.4</f>
        <v>0</v>
      </c>
      <c r="J368" s="24">
        <f>AVERAGE(J365:J367)*0.6</f>
        <v>0</v>
      </c>
      <c r="K368" s="24">
        <f>AVERAGE(K365:K367)*0.8</f>
        <v>0.18181818181818182</v>
      </c>
      <c r="L368" s="29">
        <f>AVERAGE(L365:L367)*1</f>
        <v>0.77272727272727282</v>
      </c>
      <c r="M368" s="31">
        <f>SUM(H368:L368)</f>
        <v>0.95454545454545459</v>
      </c>
    </row>
    <row r="369" spans="1:13" ht="33" thickTop="1" thickBot="1" x14ac:dyDescent="0.25">
      <c r="A369" s="10" t="s">
        <v>37</v>
      </c>
      <c r="B369" s="11" t="s">
        <v>15</v>
      </c>
      <c r="C369" s="11" t="s">
        <v>16</v>
      </c>
      <c r="D369" s="11" t="s">
        <v>17</v>
      </c>
      <c r="E369" s="11" t="s">
        <v>18</v>
      </c>
      <c r="F369" s="11" t="s">
        <v>19</v>
      </c>
      <c r="G369" s="12" t="s">
        <v>20</v>
      </c>
      <c r="H369" s="11" t="s">
        <v>15</v>
      </c>
      <c r="I369" s="11" t="s">
        <v>16</v>
      </c>
      <c r="J369" s="11" t="s">
        <v>17</v>
      </c>
      <c r="K369" s="11" t="s">
        <v>18</v>
      </c>
      <c r="L369" s="28" t="s">
        <v>19</v>
      </c>
      <c r="M369" s="12" t="s">
        <v>20</v>
      </c>
    </row>
    <row r="370" spans="1:13" ht="127.5" thickTop="1" thickBot="1" x14ac:dyDescent="0.25">
      <c r="A370" s="34" t="s">
        <v>38</v>
      </c>
      <c r="B370" s="35"/>
      <c r="C370" s="35"/>
      <c r="D370" s="35">
        <v>2</v>
      </c>
      <c r="E370" s="16">
        <v>10</v>
      </c>
      <c r="F370" s="16">
        <v>10</v>
      </c>
      <c r="G370" s="16">
        <v>22</v>
      </c>
      <c r="H370" s="37">
        <f t="shared" ref="H370:L373" si="94">IFERROR(B370/$G$370,0)</f>
        <v>0</v>
      </c>
      <c r="I370" s="37">
        <f t="shared" si="94"/>
        <v>0</v>
      </c>
      <c r="J370" s="37">
        <f t="shared" si="94"/>
        <v>9.0909090909090912E-2</v>
      </c>
      <c r="K370" s="37">
        <f t="shared" si="94"/>
        <v>0.45454545454545453</v>
      </c>
      <c r="L370" s="37">
        <f>IFERROR(F370/$G$370,0)</f>
        <v>0.45454545454545453</v>
      </c>
      <c r="M370" s="20" t="s">
        <v>22</v>
      </c>
    </row>
    <row r="371" spans="1:13" ht="80.25" thickTop="1" thickBot="1" x14ac:dyDescent="0.25">
      <c r="A371" s="34" t="s">
        <v>39</v>
      </c>
      <c r="B371" s="35"/>
      <c r="C371" s="35"/>
      <c r="D371" s="35">
        <v>5</v>
      </c>
      <c r="E371" s="16">
        <v>8</v>
      </c>
      <c r="F371" s="16">
        <v>9</v>
      </c>
      <c r="G371" s="16">
        <v>22</v>
      </c>
      <c r="H371" s="37">
        <f t="shared" si="94"/>
        <v>0</v>
      </c>
      <c r="I371" s="37">
        <f t="shared" si="94"/>
        <v>0</v>
      </c>
      <c r="J371" s="37">
        <f t="shared" si="94"/>
        <v>0.22727272727272727</v>
      </c>
      <c r="K371" s="37">
        <f t="shared" si="94"/>
        <v>0.36363636363636365</v>
      </c>
      <c r="L371" s="37">
        <f t="shared" si="94"/>
        <v>0.40909090909090912</v>
      </c>
      <c r="M371" s="20" t="s">
        <v>22</v>
      </c>
    </row>
    <row r="372" spans="1:13" ht="80.25" thickTop="1" thickBot="1" x14ac:dyDescent="0.25">
      <c r="A372" s="34" t="s">
        <v>40</v>
      </c>
      <c r="B372" s="35"/>
      <c r="C372" s="35"/>
      <c r="D372" s="35"/>
      <c r="E372" s="16">
        <v>4</v>
      </c>
      <c r="F372" s="16">
        <v>18</v>
      </c>
      <c r="G372" s="16">
        <v>22</v>
      </c>
      <c r="H372" s="37">
        <f t="shared" si="94"/>
        <v>0</v>
      </c>
      <c r="I372" s="37">
        <f t="shared" si="94"/>
        <v>0</v>
      </c>
      <c r="J372" s="37">
        <f t="shared" si="94"/>
        <v>0</v>
      </c>
      <c r="K372" s="37">
        <f t="shared" si="94"/>
        <v>0.18181818181818182</v>
      </c>
      <c r="L372" s="37">
        <f t="shared" si="94"/>
        <v>0.81818181818181823</v>
      </c>
      <c r="M372" s="20" t="s">
        <v>22</v>
      </c>
    </row>
    <row r="373" spans="1:13" ht="96" thickTop="1" thickBot="1" x14ac:dyDescent="0.25">
      <c r="A373" s="34" t="s">
        <v>41</v>
      </c>
      <c r="B373" s="35"/>
      <c r="C373" s="35"/>
      <c r="D373" s="35"/>
      <c r="E373" s="16">
        <v>2</v>
      </c>
      <c r="F373" s="16">
        <v>20</v>
      </c>
      <c r="G373" s="16">
        <v>22</v>
      </c>
      <c r="H373" s="37">
        <f t="shared" si="94"/>
        <v>0</v>
      </c>
      <c r="I373" s="37">
        <f t="shared" si="94"/>
        <v>0</v>
      </c>
      <c r="J373" s="37">
        <f t="shared" si="94"/>
        <v>0</v>
      </c>
      <c r="K373" s="37">
        <f t="shared" si="94"/>
        <v>9.0909090909090912E-2</v>
      </c>
      <c r="L373" s="37">
        <f t="shared" si="94"/>
        <v>0.90909090909090906</v>
      </c>
      <c r="M373" s="20" t="s">
        <v>22</v>
      </c>
    </row>
    <row r="374" spans="1:13" ht="17.25" thickTop="1" thickBot="1" x14ac:dyDescent="0.25">
      <c r="A374" s="38" t="s">
        <v>32</v>
      </c>
      <c r="B374" s="39"/>
      <c r="C374" s="39"/>
      <c r="D374" s="39"/>
      <c r="E374" s="39"/>
      <c r="F374" s="16"/>
      <c r="G374" s="16"/>
      <c r="H374" s="31">
        <f>AVERAGE(H370:H373)*0.2</f>
        <v>0</v>
      </c>
      <c r="I374" s="31">
        <f>AVERAGE(I370:I373)*0.4</f>
        <v>0</v>
      </c>
      <c r="J374" s="31">
        <f>AVERAGE(J370:J373)*0.6</f>
        <v>4.7727272727272722E-2</v>
      </c>
      <c r="K374" s="31">
        <f>AVERAGE(K370:K373)*0.8</f>
        <v>0.21818181818181817</v>
      </c>
      <c r="L374" s="40">
        <f>AVERAGE(L370:L373)*1</f>
        <v>0.64772727272727271</v>
      </c>
      <c r="M374" s="31">
        <f>SUM(H374:L374)</f>
        <v>0.91363636363636358</v>
      </c>
    </row>
    <row r="375" spans="1:13" ht="80.25" thickTop="1" thickBot="1" x14ac:dyDescent="0.25">
      <c r="A375" s="41" t="s">
        <v>42</v>
      </c>
      <c r="B375" s="42"/>
      <c r="C375" s="42"/>
      <c r="D375" s="42"/>
      <c r="E375" s="42"/>
      <c r="F375" s="42"/>
      <c r="G375" s="43"/>
      <c r="H375" s="44">
        <f t="shared" ref="H375:L375" si="95">IFERROR(B375/$G$375,0)</f>
        <v>0</v>
      </c>
      <c r="I375" s="44">
        <f t="shared" si="95"/>
        <v>0</v>
      </c>
      <c r="J375" s="44">
        <f t="shared" si="95"/>
        <v>0</v>
      </c>
      <c r="K375" s="44">
        <f t="shared" si="95"/>
        <v>0</v>
      </c>
      <c r="L375" s="44">
        <f t="shared" si="95"/>
        <v>0</v>
      </c>
      <c r="M375" s="20" t="s">
        <v>22</v>
      </c>
    </row>
    <row r="376" spans="1:13" ht="17.25" thickTop="1" thickBot="1" x14ac:dyDescent="0.25">
      <c r="A376" s="82" t="s">
        <v>43</v>
      </c>
      <c r="B376" s="83"/>
      <c r="C376" s="83"/>
      <c r="D376" s="83"/>
      <c r="E376" s="83"/>
      <c r="F376" s="84"/>
      <c r="G376" s="45">
        <v>22</v>
      </c>
      <c r="H376" s="31" t="s">
        <v>22</v>
      </c>
      <c r="I376" s="31" t="s">
        <v>22</v>
      </c>
      <c r="J376" s="31" t="s">
        <v>22</v>
      </c>
      <c r="K376" s="31" t="s">
        <v>22</v>
      </c>
      <c r="L376" s="31" t="s">
        <v>22</v>
      </c>
      <c r="M376" s="31">
        <f>(M356+M363+M368+M374)/4</f>
        <v>0.93815656565656569</v>
      </c>
    </row>
    <row r="377" spans="1:13" thickTop="1" x14ac:dyDescent="0.2"/>
    <row r="378" spans="1:13" thickBot="1" x14ac:dyDescent="0.25"/>
    <row r="379" spans="1:13" ht="33" thickTop="1" thickBot="1" x14ac:dyDescent="0.25">
      <c r="A379" s="3" t="s">
        <v>0</v>
      </c>
      <c r="B379" s="85" t="s">
        <v>882</v>
      </c>
      <c r="C379" s="86"/>
      <c r="D379" s="86"/>
      <c r="E379" s="86"/>
      <c r="F379" s="86"/>
      <c r="G379" s="87"/>
      <c r="H379" s="88"/>
      <c r="I379" s="89"/>
      <c r="J379" s="90"/>
      <c r="K379" s="74" t="s">
        <v>1</v>
      </c>
      <c r="L379" s="91">
        <v>46038</v>
      </c>
      <c r="M379" s="92"/>
    </row>
    <row r="380" spans="1:13" ht="16.5" thickBot="1" x14ac:dyDescent="0.25">
      <c r="A380" s="93" t="s">
        <v>9</v>
      </c>
      <c r="B380" s="94"/>
      <c r="C380" s="94"/>
      <c r="D380" s="94"/>
      <c r="E380" s="94"/>
      <c r="F380" s="94"/>
      <c r="G380" s="95"/>
      <c r="H380" s="4" t="s">
        <v>10</v>
      </c>
      <c r="I380" s="99">
        <v>21</v>
      </c>
      <c r="J380" s="87"/>
      <c r="K380" s="5"/>
      <c r="L380" s="4"/>
      <c r="M380" s="4"/>
    </row>
    <row r="381" spans="1:13" ht="16.5" thickBot="1" x14ac:dyDescent="0.25">
      <c r="A381" s="96"/>
      <c r="B381" s="97"/>
      <c r="C381" s="97"/>
      <c r="D381" s="97"/>
      <c r="E381" s="97"/>
      <c r="F381" s="97"/>
      <c r="G381" s="98"/>
      <c r="H381" s="4" t="s">
        <v>11</v>
      </c>
      <c r="I381" s="99">
        <v>1</v>
      </c>
      <c r="J381" s="87"/>
      <c r="K381" s="4"/>
      <c r="L381" s="4"/>
      <c r="M381" s="4"/>
    </row>
    <row r="382" spans="1:13" ht="16.5" thickBot="1" x14ac:dyDescent="0.25">
      <c r="A382" s="9" t="s">
        <v>12</v>
      </c>
      <c r="B382" s="79" t="s">
        <v>13</v>
      </c>
      <c r="C382" s="80"/>
      <c r="D382" s="80"/>
      <c r="E382" s="80"/>
      <c r="F382" s="80"/>
      <c r="G382" s="81"/>
      <c r="H382" s="99" t="s">
        <v>13</v>
      </c>
      <c r="I382" s="86"/>
      <c r="J382" s="86"/>
      <c r="K382" s="86"/>
      <c r="L382" s="86"/>
      <c r="M382" s="87"/>
    </row>
    <row r="383" spans="1:13" ht="33" thickTop="1" thickBot="1" x14ac:dyDescent="0.25">
      <c r="A383" s="10" t="s">
        <v>14</v>
      </c>
      <c r="B383" s="11" t="s">
        <v>15</v>
      </c>
      <c r="C383" s="11" t="s">
        <v>16</v>
      </c>
      <c r="D383" s="11" t="s">
        <v>17</v>
      </c>
      <c r="E383" s="11" t="s">
        <v>18</v>
      </c>
      <c r="F383" s="11" t="s">
        <v>19</v>
      </c>
      <c r="G383" s="12" t="s">
        <v>20</v>
      </c>
      <c r="H383" s="13" t="s">
        <v>15</v>
      </c>
      <c r="I383" s="13" t="s">
        <v>16</v>
      </c>
      <c r="J383" s="13" t="s">
        <v>17</v>
      </c>
      <c r="K383" s="13" t="s">
        <v>18</v>
      </c>
      <c r="L383" s="13" t="s">
        <v>19</v>
      </c>
      <c r="M383" s="14" t="s">
        <v>20</v>
      </c>
    </row>
    <row r="384" spans="1:13" ht="96" thickTop="1" thickBot="1" x14ac:dyDescent="0.25">
      <c r="A384" s="15" t="s">
        <v>21</v>
      </c>
      <c r="B384" s="16"/>
      <c r="C384" s="16"/>
      <c r="D384" s="16"/>
      <c r="E384" s="16">
        <v>2</v>
      </c>
      <c r="F384" s="16">
        <v>20</v>
      </c>
      <c r="G384" s="16">
        <v>22</v>
      </c>
      <c r="H384" s="18">
        <f>IFERROR(B384/$G$384,0)</f>
        <v>0</v>
      </c>
      <c r="I384" s="18">
        <f t="shared" ref="I384:L385" si="96">IFERROR(C384/$G$384,0)</f>
        <v>0</v>
      </c>
      <c r="J384" s="18">
        <f t="shared" si="96"/>
        <v>0</v>
      </c>
      <c r="K384" s="18">
        <f t="shared" si="96"/>
        <v>9.0909090909090912E-2</v>
      </c>
      <c r="L384" s="18">
        <f t="shared" si="96"/>
        <v>0.90909090909090906</v>
      </c>
      <c r="M384" s="19" t="s">
        <v>22</v>
      </c>
    </row>
    <row r="385" spans="1:13" ht="96" thickTop="1" thickBot="1" x14ac:dyDescent="0.25">
      <c r="A385" s="15" t="s">
        <v>23</v>
      </c>
      <c r="B385" s="16"/>
      <c r="C385" s="16"/>
      <c r="D385" s="16"/>
      <c r="E385" s="16">
        <v>7</v>
      </c>
      <c r="F385" s="16">
        <v>15</v>
      </c>
      <c r="G385" s="16">
        <v>22</v>
      </c>
      <c r="H385" s="18">
        <v>0</v>
      </c>
      <c r="I385" s="18">
        <f t="shared" si="96"/>
        <v>0</v>
      </c>
      <c r="J385" s="18">
        <f t="shared" si="96"/>
        <v>0</v>
      </c>
      <c r="K385" s="18">
        <f t="shared" si="96"/>
        <v>0.31818181818181818</v>
      </c>
      <c r="L385" s="18">
        <f>IFERROR(F386/$G$384,0)</f>
        <v>0.5</v>
      </c>
      <c r="M385" s="20" t="s">
        <v>22</v>
      </c>
    </row>
    <row r="386" spans="1:13" ht="111.75" thickTop="1" thickBot="1" x14ac:dyDescent="0.25">
      <c r="A386" s="15" t="s">
        <v>24</v>
      </c>
      <c r="B386" s="16"/>
      <c r="C386" s="16"/>
      <c r="D386" s="16"/>
      <c r="E386" s="16">
        <v>11</v>
      </c>
      <c r="F386" s="16">
        <v>11</v>
      </c>
      <c r="G386" s="16">
        <v>22</v>
      </c>
      <c r="H386" s="18">
        <f t="shared" ref="H386:K386" si="97">IFERROR(B386/$G$384,0)</f>
        <v>0</v>
      </c>
      <c r="I386" s="18">
        <f t="shared" si="97"/>
        <v>0</v>
      </c>
      <c r="J386" s="18">
        <f t="shared" si="97"/>
        <v>0</v>
      </c>
      <c r="K386" s="18">
        <f t="shared" si="97"/>
        <v>0.5</v>
      </c>
      <c r="L386" s="18">
        <f>IFERROR(F387/$G$384,0)</f>
        <v>0.69696969696969702</v>
      </c>
      <c r="M386" s="20" t="s">
        <v>22</v>
      </c>
    </row>
    <row r="387" spans="1:13" ht="33" thickTop="1" thickBot="1" x14ac:dyDescent="0.25">
      <c r="A387" s="21" t="s">
        <v>25</v>
      </c>
      <c r="B387" s="22">
        <f>IFERROR(AVERAGE(B384:B386),0)</f>
        <v>0</v>
      </c>
      <c r="C387" s="22">
        <f t="shared" ref="C387:F387" si="98">IFERROR(AVERAGE(C384:C386),0)</f>
        <v>0</v>
      </c>
      <c r="D387" s="22">
        <f t="shared" si="98"/>
        <v>0</v>
      </c>
      <c r="E387" s="30">
        <f t="shared" si="98"/>
        <v>6.666666666666667</v>
      </c>
      <c r="F387" s="30">
        <f t="shared" si="98"/>
        <v>15.333333333333334</v>
      </c>
      <c r="G387" s="22"/>
      <c r="H387" s="23">
        <f>AVERAGE(H384:H386)*0.2</f>
        <v>0</v>
      </c>
      <c r="I387" s="23">
        <f>AVERAGE(I384:I386)*0.4</f>
        <v>0</v>
      </c>
      <c r="J387" s="23">
        <f>AVERAGE(J384:J386)*0.6</f>
        <v>0</v>
      </c>
      <c r="K387" s="23">
        <f>AVERAGE(K384:K386)*0.8</f>
        <v>0.24242424242424243</v>
      </c>
      <c r="L387" s="23">
        <f>AVERAGE(L384:L386)*1</f>
        <v>0.7020202020202021</v>
      </c>
      <c r="M387" s="24">
        <f>SUM(H387:L387)</f>
        <v>0.94444444444444453</v>
      </c>
    </row>
    <row r="388" spans="1:13" ht="48.75" thickTop="1" thickBot="1" x14ac:dyDescent="0.25">
      <c r="A388" s="27" t="s">
        <v>26</v>
      </c>
      <c r="B388" s="11" t="s">
        <v>15</v>
      </c>
      <c r="C388" s="11" t="s">
        <v>16</v>
      </c>
      <c r="D388" s="11" t="s">
        <v>17</v>
      </c>
      <c r="E388" s="11" t="s">
        <v>18</v>
      </c>
      <c r="F388" s="11" t="s">
        <v>19</v>
      </c>
      <c r="G388" s="12" t="s">
        <v>20</v>
      </c>
      <c r="H388" s="11" t="s">
        <v>15</v>
      </c>
      <c r="I388" s="11" t="s">
        <v>16</v>
      </c>
      <c r="J388" s="11" t="s">
        <v>17</v>
      </c>
      <c r="K388" s="11" t="s">
        <v>18</v>
      </c>
      <c r="L388" s="28" t="s">
        <v>19</v>
      </c>
      <c r="M388" s="12" t="s">
        <v>20</v>
      </c>
    </row>
    <row r="389" spans="1:13" ht="80.25" thickTop="1" thickBot="1" x14ac:dyDescent="0.25">
      <c r="A389" s="15" t="s">
        <v>27</v>
      </c>
      <c r="B389" s="16"/>
      <c r="C389" s="16"/>
      <c r="D389" s="16"/>
      <c r="E389" s="16">
        <v>3</v>
      </c>
      <c r="F389" s="16">
        <v>19</v>
      </c>
      <c r="G389" s="16">
        <v>22</v>
      </c>
      <c r="H389" s="18" t="s">
        <v>672</v>
      </c>
      <c r="I389" s="18">
        <f t="shared" ref="I389:L389" si="99">IFERROR(C389/$G$389,0)</f>
        <v>0</v>
      </c>
      <c r="J389" s="18">
        <f t="shared" si="99"/>
        <v>0</v>
      </c>
      <c r="K389" s="18">
        <f t="shared" si="99"/>
        <v>0.13636363636363635</v>
      </c>
      <c r="L389" s="18">
        <f t="shared" si="99"/>
        <v>0.86363636363636365</v>
      </c>
      <c r="M389" s="20" t="s">
        <v>22</v>
      </c>
    </row>
    <row r="390" spans="1:13" ht="111.75" thickTop="1" thickBot="1" x14ac:dyDescent="0.25">
      <c r="A390" s="15" t="s">
        <v>28</v>
      </c>
      <c r="B390" s="16"/>
      <c r="C390" s="16"/>
      <c r="D390" s="16"/>
      <c r="E390" s="16">
        <v>2</v>
      </c>
      <c r="F390" s="16">
        <v>20</v>
      </c>
      <c r="G390" s="16">
        <v>22</v>
      </c>
      <c r="H390" s="18">
        <f t="shared" ref="H390:L393" si="100">IFERROR(B390/$G$389,0)</f>
        <v>0</v>
      </c>
      <c r="I390" s="18">
        <f t="shared" si="100"/>
        <v>0</v>
      </c>
      <c r="J390" s="18">
        <f t="shared" si="100"/>
        <v>0</v>
      </c>
      <c r="K390" s="18">
        <f t="shared" si="100"/>
        <v>9.0909090909090912E-2</v>
      </c>
      <c r="L390" s="18">
        <f>IFERROR(F390/$G$389,0)</f>
        <v>0.90909090909090906</v>
      </c>
      <c r="M390" s="20" t="s">
        <v>22</v>
      </c>
    </row>
    <row r="391" spans="1:13" ht="127.5" thickTop="1" thickBot="1" x14ac:dyDescent="0.25">
      <c r="A391" s="15" t="s">
        <v>29</v>
      </c>
      <c r="B391" s="16"/>
      <c r="C391" s="16"/>
      <c r="D391" s="16"/>
      <c r="E391" s="16">
        <v>7</v>
      </c>
      <c r="F391" s="16">
        <v>15</v>
      </c>
      <c r="G391" s="16">
        <v>22</v>
      </c>
      <c r="H391" s="18">
        <f t="shared" si="100"/>
        <v>0</v>
      </c>
      <c r="I391" s="18">
        <f t="shared" si="100"/>
        <v>0</v>
      </c>
      <c r="J391" s="18">
        <f t="shared" si="100"/>
        <v>0</v>
      </c>
      <c r="K391" s="18">
        <f t="shared" si="100"/>
        <v>0.31818181818181818</v>
      </c>
      <c r="L391" s="18">
        <f>IFERROR(F391/$G$389,0)</f>
        <v>0.68181818181818177</v>
      </c>
      <c r="M391" s="20" t="s">
        <v>22</v>
      </c>
    </row>
    <row r="392" spans="1:13" ht="96" thickTop="1" thickBot="1" x14ac:dyDescent="0.25">
      <c r="A392" s="15" t="s">
        <v>30</v>
      </c>
      <c r="B392" s="16"/>
      <c r="C392" s="16"/>
      <c r="D392" s="16"/>
      <c r="E392" s="16">
        <v>10</v>
      </c>
      <c r="F392" s="16">
        <v>12</v>
      </c>
      <c r="G392" s="16">
        <v>22</v>
      </c>
      <c r="H392" s="18">
        <f t="shared" si="100"/>
        <v>0</v>
      </c>
      <c r="I392" s="18">
        <f t="shared" si="100"/>
        <v>0</v>
      </c>
      <c r="J392" s="18">
        <f t="shared" si="100"/>
        <v>0</v>
      </c>
      <c r="K392" s="18">
        <f t="shared" si="100"/>
        <v>0.45454545454545453</v>
      </c>
      <c r="L392" s="18">
        <f t="shared" si="100"/>
        <v>0.54545454545454541</v>
      </c>
      <c r="M392" s="20" t="s">
        <v>22</v>
      </c>
    </row>
    <row r="393" spans="1:13" ht="143.25" thickTop="1" thickBot="1" x14ac:dyDescent="0.25">
      <c r="A393" s="15" t="s">
        <v>31</v>
      </c>
      <c r="B393" s="16"/>
      <c r="C393" s="16"/>
      <c r="D393" s="16"/>
      <c r="E393" s="16">
        <v>11</v>
      </c>
      <c r="F393" s="16">
        <v>11</v>
      </c>
      <c r="G393" s="16">
        <v>22</v>
      </c>
      <c r="H393" s="18">
        <f t="shared" si="100"/>
        <v>0</v>
      </c>
      <c r="I393" s="18">
        <f t="shared" si="100"/>
        <v>0</v>
      </c>
      <c r="J393" s="18">
        <f t="shared" si="100"/>
        <v>0</v>
      </c>
      <c r="K393" s="18">
        <f t="shared" si="100"/>
        <v>0.5</v>
      </c>
      <c r="L393" s="18">
        <f t="shared" si="100"/>
        <v>0.5</v>
      </c>
      <c r="M393" s="20"/>
    </row>
    <row r="394" spans="1:13" ht="17.25" thickTop="1" thickBot="1" x14ac:dyDescent="0.25">
      <c r="A394" s="21" t="s">
        <v>32</v>
      </c>
      <c r="B394" s="22"/>
      <c r="C394" s="22"/>
      <c r="D394" s="22"/>
      <c r="E394" s="22"/>
      <c r="F394" s="22"/>
      <c r="G394" s="22"/>
      <c r="H394" s="24">
        <f>AVERAGE(H389:H393)*0.2</f>
        <v>0</v>
      </c>
      <c r="I394" s="24">
        <f>AVERAGE(I389:I393)*0.4</f>
        <v>0</v>
      </c>
      <c r="J394" s="24">
        <f>AVERAGE(J389:J393)*0.6</f>
        <v>0</v>
      </c>
      <c r="K394" s="24">
        <f>AVERAGE(K389:K393)*0.8</f>
        <v>0.24</v>
      </c>
      <c r="L394" s="29">
        <f>AVERAGE(L389:L393)*1</f>
        <v>0.7</v>
      </c>
      <c r="M394" s="24">
        <f>SUM(H394:L394)</f>
        <v>0.94</v>
      </c>
    </row>
    <row r="395" spans="1:13" ht="33" thickTop="1" thickBot="1" x14ac:dyDescent="0.25">
      <c r="A395" s="27" t="s">
        <v>33</v>
      </c>
      <c r="B395" s="11" t="s">
        <v>15</v>
      </c>
      <c r="C395" s="11" t="s">
        <v>16</v>
      </c>
      <c r="D395" s="11" t="s">
        <v>17</v>
      </c>
      <c r="E395" s="11" t="s">
        <v>18</v>
      </c>
      <c r="F395" s="11" t="s">
        <v>19</v>
      </c>
      <c r="G395" s="12" t="s">
        <v>20</v>
      </c>
      <c r="H395" s="11" t="s">
        <v>15</v>
      </c>
      <c r="I395" s="11" t="s">
        <v>16</v>
      </c>
      <c r="J395" s="11" t="s">
        <v>17</v>
      </c>
      <c r="K395" s="11" t="s">
        <v>18</v>
      </c>
      <c r="L395" s="28" t="s">
        <v>19</v>
      </c>
      <c r="M395" s="12" t="s">
        <v>20</v>
      </c>
    </row>
    <row r="396" spans="1:13" ht="111.75" thickTop="1" thickBot="1" x14ac:dyDescent="0.25">
      <c r="A396" s="15" t="s">
        <v>34</v>
      </c>
      <c r="B396" s="16"/>
      <c r="C396" s="16"/>
      <c r="D396" s="16"/>
      <c r="E396" s="16">
        <v>4</v>
      </c>
      <c r="F396" s="16">
        <v>18</v>
      </c>
      <c r="G396" s="16">
        <v>22</v>
      </c>
      <c r="H396" s="18">
        <f t="shared" ref="H396:L398" si="101">IFERROR(B396/$G$396,0)</f>
        <v>0</v>
      </c>
      <c r="I396" s="18">
        <f t="shared" si="101"/>
        <v>0</v>
      </c>
      <c r="J396" s="18">
        <f t="shared" si="101"/>
        <v>0</v>
      </c>
      <c r="K396" s="18">
        <f t="shared" si="101"/>
        <v>0.18181818181818182</v>
      </c>
      <c r="L396" s="18">
        <f t="shared" si="101"/>
        <v>0.81818181818181823</v>
      </c>
      <c r="M396" s="20" t="s">
        <v>22</v>
      </c>
    </row>
    <row r="397" spans="1:13" ht="80.25" thickTop="1" thickBot="1" x14ac:dyDescent="0.25">
      <c r="A397" s="15" t="s">
        <v>35</v>
      </c>
      <c r="B397" s="16"/>
      <c r="C397" s="16"/>
      <c r="D397" s="16"/>
      <c r="E397" s="16">
        <v>5</v>
      </c>
      <c r="F397" s="16">
        <v>17</v>
      </c>
      <c r="G397" s="16">
        <v>22</v>
      </c>
      <c r="H397" s="18">
        <f t="shared" si="101"/>
        <v>0</v>
      </c>
      <c r="I397" s="18">
        <f t="shared" si="101"/>
        <v>0</v>
      </c>
      <c r="J397" s="18">
        <f t="shared" si="101"/>
        <v>0</v>
      </c>
      <c r="K397" s="18">
        <f t="shared" si="101"/>
        <v>0.22727272727272727</v>
      </c>
      <c r="L397" s="18">
        <f t="shared" si="101"/>
        <v>0.77272727272727271</v>
      </c>
      <c r="M397" s="20" t="s">
        <v>22</v>
      </c>
    </row>
    <row r="398" spans="1:13" ht="80.25" thickTop="1" thickBot="1" x14ac:dyDescent="0.25">
      <c r="A398" s="15" t="s">
        <v>36</v>
      </c>
      <c r="B398" s="16"/>
      <c r="C398" s="16"/>
      <c r="D398" s="16"/>
      <c r="E398" s="16">
        <v>6</v>
      </c>
      <c r="F398" s="16">
        <v>16</v>
      </c>
      <c r="G398" s="16">
        <v>22</v>
      </c>
      <c r="H398" s="18">
        <f t="shared" si="101"/>
        <v>0</v>
      </c>
      <c r="I398" s="18">
        <f t="shared" si="101"/>
        <v>0</v>
      </c>
      <c r="J398" s="18">
        <f t="shared" si="101"/>
        <v>0</v>
      </c>
      <c r="K398" s="18">
        <f>IFERROR(E398/$G$396,0)</f>
        <v>0.27272727272727271</v>
      </c>
      <c r="L398" s="18">
        <f>IFERROR(F398/$G$396,0)</f>
        <v>0.72727272727272729</v>
      </c>
      <c r="M398" s="20" t="s">
        <v>22</v>
      </c>
    </row>
    <row r="399" spans="1:13" ht="17.25" thickTop="1" thickBot="1" x14ac:dyDescent="0.25">
      <c r="A399" s="21" t="s">
        <v>32</v>
      </c>
      <c r="B399" s="22"/>
      <c r="C399" s="22"/>
      <c r="D399" s="30"/>
      <c r="E399" s="30"/>
      <c r="F399" s="30"/>
      <c r="G399" s="17"/>
      <c r="H399" s="24">
        <f>AVERAGE(H396:H398)*0.2</f>
        <v>0</v>
      </c>
      <c r="I399" s="24">
        <f>AVERAGE(I396:I398)*0.4</f>
        <v>0</v>
      </c>
      <c r="J399" s="24">
        <f>AVERAGE(J396:J398)*0.6</f>
        <v>0</v>
      </c>
      <c r="K399" s="24">
        <f>AVERAGE(K396:K398)*0.8</f>
        <v>0.18181818181818182</v>
      </c>
      <c r="L399" s="29">
        <f>AVERAGE(L396:L398)*1</f>
        <v>0.77272727272727282</v>
      </c>
      <c r="M399" s="31">
        <f>SUM(H399:L399)</f>
        <v>0.95454545454545459</v>
      </c>
    </row>
    <row r="400" spans="1:13" ht="33" thickTop="1" thickBot="1" x14ac:dyDescent="0.25">
      <c r="A400" s="10" t="s">
        <v>37</v>
      </c>
      <c r="B400" s="11" t="s">
        <v>15</v>
      </c>
      <c r="C400" s="11" t="s">
        <v>16</v>
      </c>
      <c r="D400" s="11" t="s">
        <v>17</v>
      </c>
      <c r="E400" s="11" t="s">
        <v>18</v>
      </c>
      <c r="F400" s="11" t="s">
        <v>19</v>
      </c>
      <c r="G400" s="12" t="s">
        <v>20</v>
      </c>
      <c r="H400" s="11" t="s">
        <v>15</v>
      </c>
      <c r="I400" s="11" t="s">
        <v>16</v>
      </c>
      <c r="J400" s="11" t="s">
        <v>17</v>
      </c>
      <c r="K400" s="11" t="s">
        <v>18</v>
      </c>
      <c r="L400" s="28" t="s">
        <v>19</v>
      </c>
      <c r="M400" s="12" t="s">
        <v>20</v>
      </c>
    </row>
    <row r="401" spans="1:13" ht="127.5" thickTop="1" thickBot="1" x14ac:dyDescent="0.25">
      <c r="A401" s="34" t="s">
        <v>38</v>
      </c>
      <c r="B401" s="35"/>
      <c r="C401" s="35"/>
      <c r="D401" s="35">
        <v>2</v>
      </c>
      <c r="E401" s="16">
        <v>10</v>
      </c>
      <c r="F401" s="16">
        <v>10</v>
      </c>
      <c r="G401" s="16">
        <v>22</v>
      </c>
      <c r="H401" s="37">
        <f t="shared" ref="H401:L404" si="102">IFERROR(B401/$G$401,0)</f>
        <v>0</v>
      </c>
      <c r="I401" s="37">
        <f t="shared" si="102"/>
        <v>0</v>
      </c>
      <c r="J401" s="37">
        <f t="shared" si="102"/>
        <v>9.0909090909090912E-2</v>
      </c>
      <c r="K401" s="37">
        <f t="shared" si="102"/>
        <v>0.45454545454545453</v>
      </c>
      <c r="L401" s="37">
        <f>IFERROR(F401/$G$401,0)</f>
        <v>0.45454545454545453</v>
      </c>
      <c r="M401" s="20" t="s">
        <v>22</v>
      </c>
    </row>
    <row r="402" spans="1:13" ht="80.25" thickTop="1" thickBot="1" x14ac:dyDescent="0.25">
      <c r="A402" s="34" t="s">
        <v>39</v>
      </c>
      <c r="B402" s="35"/>
      <c r="C402" s="35"/>
      <c r="D402" s="35">
        <v>5</v>
      </c>
      <c r="E402" s="16">
        <v>8</v>
      </c>
      <c r="F402" s="16">
        <v>9</v>
      </c>
      <c r="G402" s="16">
        <v>22</v>
      </c>
      <c r="H402" s="37">
        <f t="shared" si="102"/>
        <v>0</v>
      </c>
      <c r="I402" s="37">
        <f t="shared" si="102"/>
        <v>0</v>
      </c>
      <c r="J402" s="37">
        <f t="shared" si="102"/>
        <v>0.22727272727272727</v>
      </c>
      <c r="K402" s="37">
        <f t="shared" si="102"/>
        <v>0.36363636363636365</v>
      </c>
      <c r="L402" s="37">
        <f t="shared" si="102"/>
        <v>0.40909090909090912</v>
      </c>
      <c r="M402" s="20" t="s">
        <v>22</v>
      </c>
    </row>
    <row r="403" spans="1:13" ht="80.25" thickTop="1" thickBot="1" x14ac:dyDescent="0.25">
      <c r="A403" s="34" t="s">
        <v>40</v>
      </c>
      <c r="B403" s="35"/>
      <c r="C403" s="35"/>
      <c r="D403" s="35"/>
      <c r="E403" s="16">
        <v>4</v>
      </c>
      <c r="F403" s="16">
        <v>18</v>
      </c>
      <c r="G403" s="16">
        <v>22</v>
      </c>
      <c r="H403" s="37">
        <f t="shared" si="102"/>
        <v>0</v>
      </c>
      <c r="I403" s="37">
        <f t="shared" si="102"/>
        <v>0</v>
      </c>
      <c r="J403" s="37">
        <f t="shared" si="102"/>
        <v>0</v>
      </c>
      <c r="K403" s="37">
        <f t="shared" si="102"/>
        <v>0.18181818181818182</v>
      </c>
      <c r="L403" s="37">
        <f t="shared" si="102"/>
        <v>0.81818181818181823</v>
      </c>
      <c r="M403" s="20" t="s">
        <v>22</v>
      </c>
    </row>
    <row r="404" spans="1:13" ht="96" thickTop="1" thickBot="1" x14ac:dyDescent="0.25">
      <c r="A404" s="34" t="s">
        <v>41</v>
      </c>
      <c r="B404" s="35"/>
      <c r="C404" s="35"/>
      <c r="D404" s="35"/>
      <c r="E404" s="16">
        <v>2</v>
      </c>
      <c r="F404" s="16">
        <v>20</v>
      </c>
      <c r="G404" s="16">
        <v>22</v>
      </c>
      <c r="H404" s="37">
        <f t="shared" si="102"/>
        <v>0</v>
      </c>
      <c r="I404" s="37">
        <f t="shared" si="102"/>
        <v>0</v>
      </c>
      <c r="J404" s="37">
        <f t="shared" si="102"/>
        <v>0</v>
      </c>
      <c r="K404" s="37">
        <f t="shared" si="102"/>
        <v>9.0909090909090912E-2</v>
      </c>
      <c r="L404" s="37">
        <f t="shared" si="102"/>
        <v>0.90909090909090906</v>
      </c>
      <c r="M404" s="20" t="s">
        <v>22</v>
      </c>
    </row>
    <row r="405" spans="1:13" ht="17.25" thickTop="1" thickBot="1" x14ac:dyDescent="0.25">
      <c r="A405" s="38" t="s">
        <v>32</v>
      </c>
      <c r="B405" s="39"/>
      <c r="C405" s="39"/>
      <c r="D405" s="39"/>
      <c r="E405" s="39"/>
      <c r="F405" s="16"/>
      <c r="G405" s="16"/>
      <c r="H405" s="31">
        <f>AVERAGE(H401:H404)*0.2</f>
        <v>0</v>
      </c>
      <c r="I405" s="31">
        <f>AVERAGE(I401:I404)*0.4</f>
        <v>0</v>
      </c>
      <c r="J405" s="31">
        <f>AVERAGE(J401:J404)*0.6</f>
        <v>4.7727272727272722E-2</v>
      </c>
      <c r="K405" s="31">
        <f>AVERAGE(K401:K404)*0.8</f>
        <v>0.21818181818181817</v>
      </c>
      <c r="L405" s="40">
        <f>AVERAGE(L401:L404)*1</f>
        <v>0.64772727272727271</v>
      </c>
      <c r="M405" s="31">
        <f>SUM(H405:L405)</f>
        <v>0.91363636363636358</v>
      </c>
    </row>
    <row r="406" spans="1:13" ht="80.25" thickTop="1" thickBot="1" x14ac:dyDescent="0.25">
      <c r="A406" s="41" t="s">
        <v>42</v>
      </c>
      <c r="B406" s="42"/>
      <c r="C406" s="42"/>
      <c r="D406" s="42"/>
      <c r="E406" s="42"/>
      <c r="F406" s="42"/>
      <c r="G406" s="43"/>
      <c r="H406" s="44">
        <f t="shared" ref="H406:L406" si="103">IFERROR(B406/$G$406,0)</f>
        <v>0</v>
      </c>
      <c r="I406" s="44">
        <f t="shared" si="103"/>
        <v>0</v>
      </c>
      <c r="J406" s="44">
        <f t="shared" si="103"/>
        <v>0</v>
      </c>
      <c r="K406" s="44">
        <f t="shared" si="103"/>
        <v>0</v>
      </c>
      <c r="L406" s="44">
        <f t="shared" si="103"/>
        <v>0</v>
      </c>
      <c r="M406" s="20" t="s">
        <v>22</v>
      </c>
    </row>
    <row r="407" spans="1:13" ht="17.25" thickTop="1" thickBot="1" x14ac:dyDescent="0.25">
      <c r="A407" s="82" t="s">
        <v>43</v>
      </c>
      <c r="B407" s="83"/>
      <c r="C407" s="83"/>
      <c r="D407" s="83"/>
      <c r="E407" s="83"/>
      <c r="F407" s="84"/>
      <c r="G407" s="45">
        <v>22</v>
      </c>
      <c r="H407" s="31" t="s">
        <v>22</v>
      </c>
      <c r="I407" s="31" t="s">
        <v>22</v>
      </c>
      <c r="J407" s="31" t="s">
        <v>22</v>
      </c>
      <c r="K407" s="31" t="s">
        <v>22</v>
      </c>
      <c r="L407" s="31" t="s">
        <v>22</v>
      </c>
      <c r="M407" s="31">
        <f>(M387+M394+M399+M405)/4</f>
        <v>0.93815656565656569</v>
      </c>
    </row>
    <row r="408" spans="1:13" thickTop="1" x14ac:dyDescent="0.2"/>
    <row r="409" spans="1:13" thickBot="1" x14ac:dyDescent="0.25"/>
    <row r="410" spans="1:13" ht="33" thickTop="1" thickBot="1" x14ac:dyDescent="0.25">
      <c r="A410" s="3" t="s">
        <v>0</v>
      </c>
      <c r="B410" s="85" t="s">
        <v>881</v>
      </c>
      <c r="C410" s="86"/>
      <c r="D410" s="86"/>
      <c r="E410" s="86"/>
      <c r="F410" s="86"/>
      <c r="G410" s="87"/>
      <c r="H410" s="88"/>
      <c r="I410" s="89"/>
      <c r="J410" s="90"/>
      <c r="K410" s="74" t="s">
        <v>1</v>
      </c>
      <c r="L410" s="91">
        <v>46099</v>
      </c>
      <c r="M410" s="92"/>
    </row>
    <row r="411" spans="1:13" ht="16.5" thickBot="1" x14ac:dyDescent="0.25">
      <c r="A411" s="93" t="s">
        <v>9</v>
      </c>
      <c r="B411" s="94"/>
      <c r="C411" s="94"/>
      <c r="D411" s="94"/>
      <c r="E411" s="94"/>
      <c r="F411" s="94"/>
      <c r="G411" s="95"/>
      <c r="H411" s="4" t="s">
        <v>10</v>
      </c>
      <c r="I411" s="99">
        <v>16</v>
      </c>
      <c r="J411" s="87"/>
      <c r="K411" s="5"/>
      <c r="L411" s="4"/>
      <c r="M411" s="4"/>
    </row>
    <row r="412" spans="1:13" ht="16.5" thickBot="1" x14ac:dyDescent="0.25">
      <c r="A412" s="96"/>
      <c r="B412" s="97"/>
      <c r="C412" s="97"/>
      <c r="D412" s="97"/>
      <c r="E412" s="97"/>
      <c r="F412" s="97"/>
      <c r="G412" s="98"/>
      <c r="H412" s="4" t="s">
        <v>11</v>
      </c>
      <c r="I412" s="99">
        <v>12</v>
      </c>
      <c r="J412" s="87"/>
      <c r="K412" s="4"/>
      <c r="L412" s="4"/>
      <c r="M412" s="4"/>
    </row>
    <row r="413" spans="1:13" ht="16.5" thickBot="1" x14ac:dyDescent="0.25">
      <c r="A413" s="9" t="s">
        <v>12</v>
      </c>
      <c r="B413" s="79" t="s">
        <v>13</v>
      </c>
      <c r="C413" s="80"/>
      <c r="D413" s="80"/>
      <c r="E413" s="80"/>
      <c r="F413" s="80"/>
      <c r="G413" s="81"/>
      <c r="H413" s="99" t="s">
        <v>13</v>
      </c>
      <c r="I413" s="86"/>
      <c r="J413" s="86"/>
      <c r="K413" s="86"/>
      <c r="L413" s="86"/>
      <c r="M413" s="87"/>
    </row>
    <row r="414" spans="1:13" ht="33" thickTop="1" thickBot="1" x14ac:dyDescent="0.25">
      <c r="A414" s="10" t="s">
        <v>14</v>
      </c>
      <c r="B414" s="11" t="s">
        <v>15</v>
      </c>
      <c r="C414" s="11" t="s">
        <v>16</v>
      </c>
      <c r="D414" s="11" t="s">
        <v>17</v>
      </c>
      <c r="E414" s="11" t="s">
        <v>18</v>
      </c>
      <c r="F414" s="11" t="s">
        <v>19</v>
      </c>
      <c r="G414" s="12" t="s">
        <v>20</v>
      </c>
      <c r="H414" s="13" t="s">
        <v>15</v>
      </c>
      <c r="I414" s="13" t="s">
        <v>16</v>
      </c>
      <c r="J414" s="13" t="s">
        <v>17</v>
      </c>
      <c r="K414" s="13" t="s">
        <v>18</v>
      </c>
      <c r="L414" s="13" t="s">
        <v>19</v>
      </c>
      <c r="M414" s="14" t="s">
        <v>20</v>
      </c>
    </row>
    <row r="415" spans="1:13" ht="96" thickTop="1" thickBot="1" x14ac:dyDescent="0.25">
      <c r="A415" s="15" t="s">
        <v>21</v>
      </c>
      <c r="B415" s="16"/>
      <c r="C415" s="16"/>
      <c r="D415" s="16"/>
      <c r="E415" s="16">
        <v>4</v>
      </c>
      <c r="F415" s="16">
        <v>25</v>
      </c>
      <c r="G415" s="16">
        <v>29</v>
      </c>
      <c r="H415" s="18">
        <f>IFERROR(B415/$G$415,0)</f>
        <v>0</v>
      </c>
      <c r="I415" s="18">
        <f t="shared" ref="I415:L416" si="104">IFERROR(C415/$G$415,0)</f>
        <v>0</v>
      </c>
      <c r="J415" s="18">
        <f t="shared" si="104"/>
        <v>0</v>
      </c>
      <c r="K415" s="18">
        <f t="shared" si="104"/>
        <v>0.13793103448275862</v>
      </c>
      <c r="L415" s="18">
        <f t="shared" si="104"/>
        <v>0.86206896551724133</v>
      </c>
      <c r="M415" s="19" t="s">
        <v>22</v>
      </c>
    </row>
    <row r="416" spans="1:13" ht="96" thickTop="1" thickBot="1" x14ac:dyDescent="0.25">
      <c r="A416" s="15" t="s">
        <v>23</v>
      </c>
      <c r="B416" s="16"/>
      <c r="C416" s="16"/>
      <c r="D416" s="16"/>
      <c r="E416" s="16">
        <v>9</v>
      </c>
      <c r="F416" s="16">
        <v>20</v>
      </c>
      <c r="G416" s="16">
        <v>29</v>
      </c>
      <c r="H416" s="18">
        <v>0</v>
      </c>
      <c r="I416" s="18">
        <f t="shared" si="104"/>
        <v>0</v>
      </c>
      <c r="J416" s="18">
        <f t="shared" si="104"/>
        <v>0</v>
      </c>
      <c r="K416" s="18">
        <f t="shared" si="104"/>
        <v>0.31034482758620691</v>
      </c>
      <c r="L416" s="18">
        <f>IFERROR(F417/$G$415,0)</f>
        <v>0.65517241379310343</v>
      </c>
      <c r="M416" s="20" t="s">
        <v>22</v>
      </c>
    </row>
    <row r="417" spans="1:13" ht="111.75" thickTop="1" thickBot="1" x14ac:dyDescent="0.25">
      <c r="A417" s="15" t="s">
        <v>24</v>
      </c>
      <c r="B417" s="16"/>
      <c r="C417" s="16"/>
      <c r="D417" s="16"/>
      <c r="E417" s="16">
        <v>10</v>
      </c>
      <c r="F417" s="16">
        <v>19</v>
      </c>
      <c r="G417" s="16">
        <v>29</v>
      </c>
      <c r="H417" s="18">
        <f t="shared" ref="H417:K417" si="105">IFERROR(B417/$G$415,0)</f>
        <v>0</v>
      </c>
      <c r="I417" s="18">
        <f t="shared" si="105"/>
        <v>0</v>
      </c>
      <c r="J417" s="18">
        <f t="shared" si="105"/>
        <v>0</v>
      </c>
      <c r="K417" s="18">
        <f t="shared" si="105"/>
        <v>0.34482758620689657</v>
      </c>
      <c r="L417" s="18">
        <f>IFERROR(F418/$G$415,0)</f>
        <v>0.73563218390804597</v>
      </c>
      <c r="M417" s="20" t="s">
        <v>22</v>
      </c>
    </row>
    <row r="418" spans="1:13" ht="33" thickTop="1" thickBot="1" x14ac:dyDescent="0.25">
      <c r="A418" s="21" t="s">
        <v>25</v>
      </c>
      <c r="B418" s="22">
        <f>IFERROR(AVERAGE(B415:B417),0)</f>
        <v>0</v>
      </c>
      <c r="C418" s="22">
        <f t="shared" ref="C418:F418" si="106">IFERROR(AVERAGE(C415:C417),0)</f>
        <v>0</v>
      </c>
      <c r="D418" s="22">
        <f t="shared" si="106"/>
        <v>0</v>
      </c>
      <c r="E418" s="30">
        <f t="shared" si="106"/>
        <v>7.666666666666667</v>
      </c>
      <c r="F418" s="30">
        <f t="shared" si="106"/>
        <v>21.333333333333332</v>
      </c>
      <c r="G418" s="22"/>
      <c r="H418" s="23">
        <f>AVERAGE(H415:H417)*0.2</f>
        <v>0</v>
      </c>
      <c r="I418" s="23">
        <f>AVERAGE(I415:I417)*0.4</f>
        <v>0</v>
      </c>
      <c r="J418" s="23">
        <f>AVERAGE(J415:J417)*0.6</f>
        <v>0</v>
      </c>
      <c r="K418" s="23">
        <f>AVERAGE(K415:K417)*0.8</f>
        <v>0.21149425287356324</v>
      </c>
      <c r="L418" s="23">
        <f>AVERAGE(L415:L417)*1</f>
        <v>0.75095785440613028</v>
      </c>
      <c r="M418" s="24">
        <f>SUM(H418:L418)</f>
        <v>0.96245210727969355</v>
      </c>
    </row>
    <row r="419" spans="1:13" ht="48.75" thickTop="1" thickBot="1" x14ac:dyDescent="0.25">
      <c r="A419" s="27" t="s">
        <v>26</v>
      </c>
      <c r="B419" s="11" t="s">
        <v>15</v>
      </c>
      <c r="C419" s="11" t="s">
        <v>16</v>
      </c>
      <c r="D419" s="11" t="s">
        <v>17</v>
      </c>
      <c r="E419" s="11" t="s">
        <v>18</v>
      </c>
      <c r="F419" s="11" t="s">
        <v>19</v>
      </c>
      <c r="G419" s="12" t="s">
        <v>20</v>
      </c>
      <c r="H419" s="11" t="s">
        <v>15</v>
      </c>
      <c r="I419" s="11" t="s">
        <v>16</v>
      </c>
      <c r="J419" s="11" t="s">
        <v>17</v>
      </c>
      <c r="K419" s="11" t="s">
        <v>18</v>
      </c>
      <c r="L419" s="28" t="s">
        <v>19</v>
      </c>
      <c r="M419" s="12" t="s">
        <v>20</v>
      </c>
    </row>
    <row r="420" spans="1:13" ht="80.25" thickTop="1" thickBot="1" x14ac:dyDescent="0.25">
      <c r="A420" s="15" t="s">
        <v>27</v>
      </c>
      <c r="B420" s="16"/>
      <c r="C420" s="16"/>
      <c r="D420" s="16"/>
      <c r="E420" s="16">
        <v>1</v>
      </c>
      <c r="F420" s="16">
        <v>28</v>
      </c>
      <c r="G420" s="16">
        <v>29</v>
      </c>
      <c r="H420" s="18" t="s">
        <v>672</v>
      </c>
      <c r="I420" s="18">
        <f t="shared" ref="I420:L420" si="107">IFERROR(C420/$G$420,0)</f>
        <v>0</v>
      </c>
      <c r="J420" s="18">
        <f t="shared" si="107"/>
        <v>0</v>
      </c>
      <c r="K420" s="18">
        <f t="shared" si="107"/>
        <v>3.4482758620689655E-2</v>
      </c>
      <c r="L420" s="18">
        <f t="shared" si="107"/>
        <v>0.96551724137931039</v>
      </c>
      <c r="M420" s="20" t="s">
        <v>22</v>
      </c>
    </row>
    <row r="421" spans="1:13" ht="111.75" thickTop="1" thickBot="1" x14ac:dyDescent="0.25">
      <c r="A421" s="15" t="s">
        <v>28</v>
      </c>
      <c r="B421" s="16"/>
      <c r="C421" s="16"/>
      <c r="D421" s="16"/>
      <c r="E421" s="16">
        <v>12</v>
      </c>
      <c r="F421" s="16">
        <v>17</v>
      </c>
      <c r="G421" s="16">
        <v>29</v>
      </c>
      <c r="H421" s="18">
        <f t="shared" ref="H421:L424" si="108">IFERROR(B421/$G$420,0)</f>
        <v>0</v>
      </c>
      <c r="I421" s="18">
        <f t="shared" si="108"/>
        <v>0</v>
      </c>
      <c r="J421" s="18">
        <f t="shared" si="108"/>
        <v>0</v>
      </c>
      <c r="K421" s="18">
        <f t="shared" si="108"/>
        <v>0.41379310344827586</v>
      </c>
      <c r="L421" s="18">
        <f>IFERROR(F421/$G$420,0)</f>
        <v>0.58620689655172409</v>
      </c>
      <c r="M421" s="20" t="s">
        <v>22</v>
      </c>
    </row>
    <row r="422" spans="1:13" ht="127.5" thickTop="1" thickBot="1" x14ac:dyDescent="0.25">
      <c r="A422" s="15" t="s">
        <v>29</v>
      </c>
      <c r="B422" s="16"/>
      <c r="C422" s="16"/>
      <c r="D422" s="16"/>
      <c r="E422" s="16">
        <v>19</v>
      </c>
      <c r="F422" s="16">
        <v>10</v>
      </c>
      <c r="G422" s="16">
        <v>29</v>
      </c>
      <c r="H422" s="18">
        <f t="shared" si="108"/>
        <v>0</v>
      </c>
      <c r="I422" s="18">
        <f t="shared" si="108"/>
        <v>0</v>
      </c>
      <c r="J422" s="18">
        <f t="shared" si="108"/>
        <v>0</v>
      </c>
      <c r="K422" s="18">
        <f t="shared" si="108"/>
        <v>0.65517241379310343</v>
      </c>
      <c r="L422" s="18">
        <f>IFERROR(F422/$G$420,0)</f>
        <v>0.34482758620689657</v>
      </c>
      <c r="M422" s="20" t="s">
        <v>22</v>
      </c>
    </row>
    <row r="423" spans="1:13" ht="96" thickTop="1" thickBot="1" x14ac:dyDescent="0.25">
      <c r="A423" s="15" t="s">
        <v>30</v>
      </c>
      <c r="B423" s="16"/>
      <c r="C423" s="16"/>
      <c r="D423" s="16"/>
      <c r="E423" s="16">
        <v>6</v>
      </c>
      <c r="F423" s="16">
        <v>23</v>
      </c>
      <c r="G423" s="16">
        <v>29</v>
      </c>
      <c r="H423" s="18">
        <f t="shared" si="108"/>
        <v>0</v>
      </c>
      <c r="I423" s="18">
        <f t="shared" si="108"/>
        <v>0</v>
      </c>
      <c r="J423" s="18">
        <f t="shared" si="108"/>
        <v>0</v>
      </c>
      <c r="K423" s="18">
        <f t="shared" si="108"/>
        <v>0.20689655172413793</v>
      </c>
      <c r="L423" s="18">
        <f t="shared" si="108"/>
        <v>0.7931034482758621</v>
      </c>
      <c r="M423" s="20" t="s">
        <v>22</v>
      </c>
    </row>
    <row r="424" spans="1:13" ht="143.25" thickTop="1" thickBot="1" x14ac:dyDescent="0.25">
      <c r="A424" s="15" t="s">
        <v>31</v>
      </c>
      <c r="B424" s="16"/>
      <c r="C424" s="16"/>
      <c r="D424" s="16"/>
      <c r="E424" s="16">
        <v>7</v>
      </c>
      <c r="F424" s="16">
        <v>22</v>
      </c>
      <c r="G424" s="16">
        <v>29</v>
      </c>
      <c r="H424" s="18">
        <f t="shared" si="108"/>
        <v>0</v>
      </c>
      <c r="I424" s="18">
        <f t="shared" si="108"/>
        <v>0</v>
      </c>
      <c r="J424" s="18">
        <f t="shared" si="108"/>
        <v>0</v>
      </c>
      <c r="K424" s="18">
        <f t="shared" si="108"/>
        <v>0.2413793103448276</v>
      </c>
      <c r="L424" s="18">
        <f t="shared" si="108"/>
        <v>0.75862068965517238</v>
      </c>
      <c r="M424" s="20"/>
    </row>
    <row r="425" spans="1:13" ht="17.25" thickTop="1" thickBot="1" x14ac:dyDescent="0.25">
      <c r="A425" s="21" t="s">
        <v>32</v>
      </c>
      <c r="B425" s="22"/>
      <c r="C425" s="22"/>
      <c r="D425" s="22"/>
      <c r="E425" s="22"/>
      <c r="F425" s="22"/>
      <c r="G425" s="22"/>
      <c r="H425" s="24">
        <f>AVERAGE(H420:H424)*0.2</f>
        <v>0</v>
      </c>
      <c r="I425" s="24">
        <f>AVERAGE(I420:I424)*0.4</f>
        <v>0</v>
      </c>
      <c r="J425" s="24">
        <f>AVERAGE(J420:J424)*0.6</f>
        <v>0</v>
      </c>
      <c r="K425" s="24">
        <f>AVERAGE(K420:K424)*0.8</f>
        <v>0.24827586206896554</v>
      </c>
      <c r="L425" s="29">
        <f>AVERAGE(L420:L424)*1</f>
        <v>0.68965517241379304</v>
      </c>
      <c r="M425" s="24">
        <f>SUM(H425:L425)</f>
        <v>0.93793103448275861</v>
      </c>
    </row>
    <row r="426" spans="1:13" ht="33" thickTop="1" thickBot="1" x14ac:dyDescent="0.25">
      <c r="A426" s="27" t="s">
        <v>33</v>
      </c>
      <c r="B426" s="11" t="s">
        <v>15</v>
      </c>
      <c r="C426" s="11" t="s">
        <v>16</v>
      </c>
      <c r="D426" s="11" t="s">
        <v>17</v>
      </c>
      <c r="E426" s="11" t="s">
        <v>18</v>
      </c>
      <c r="F426" s="11" t="s">
        <v>19</v>
      </c>
      <c r="G426" s="12" t="s">
        <v>20</v>
      </c>
      <c r="H426" s="11" t="s">
        <v>15</v>
      </c>
      <c r="I426" s="11" t="s">
        <v>16</v>
      </c>
      <c r="J426" s="11" t="s">
        <v>17</v>
      </c>
      <c r="K426" s="11" t="s">
        <v>18</v>
      </c>
      <c r="L426" s="28" t="s">
        <v>19</v>
      </c>
      <c r="M426" s="12" t="s">
        <v>20</v>
      </c>
    </row>
    <row r="427" spans="1:13" ht="111.75" thickTop="1" thickBot="1" x14ac:dyDescent="0.25">
      <c r="A427" s="15" t="s">
        <v>34</v>
      </c>
      <c r="B427" s="16"/>
      <c r="C427" s="16"/>
      <c r="D427" s="16"/>
      <c r="E427" s="16">
        <v>10</v>
      </c>
      <c r="F427" s="16">
        <v>19</v>
      </c>
      <c r="G427" s="16">
        <v>29</v>
      </c>
      <c r="H427" s="18">
        <f t="shared" ref="H427:L429" si="109">IFERROR(B427/$G$427,0)</f>
        <v>0</v>
      </c>
      <c r="I427" s="18">
        <f t="shared" si="109"/>
        <v>0</v>
      </c>
      <c r="J427" s="18">
        <f t="shared" si="109"/>
        <v>0</v>
      </c>
      <c r="K427" s="18">
        <f t="shared" si="109"/>
        <v>0.34482758620689657</v>
      </c>
      <c r="L427" s="18">
        <f t="shared" si="109"/>
        <v>0.65517241379310343</v>
      </c>
      <c r="M427" s="20" t="s">
        <v>22</v>
      </c>
    </row>
    <row r="428" spans="1:13" ht="80.25" thickTop="1" thickBot="1" x14ac:dyDescent="0.25">
      <c r="A428" s="15" t="s">
        <v>35</v>
      </c>
      <c r="B428" s="16"/>
      <c r="C428" s="16"/>
      <c r="D428" s="16"/>
      <c r="E428" s="16">
        <v>9</v>
      </c>
      <c r="F428" s="16">
        <v>18</v>
      </c>
      <c r="G428" s="16">
        <v>29</v>
      </c>
      <c r="H428" s="18">
        <f t="shared" si="109"/>
        <v>0</v>
      </c>
      <c r="I428" s="18">
        <f t="shared" si="109"/>
        <v>0</v>
      </c>
      <c r="J428" s="18">
        <f t="shared" si="109"/>
        <v>0</v>
      </c>
      <c r="K428" s="18">
        <f t="shared" si="109"/>
        <v>0.31034482758620691</v>
      </c>
      <c r="L428" s="18">
        <f t="shared" si="109"/>
        <v>0.62068965517241381</v>
      </c>
      <c r="M428" s="20" t="s">
        <v>22</v>
      </c>
    </row>
    <row r="429" spans="1:13" ht="80.25" thickTop="1" thickBot="1" x14ac:dyDescent="0.25">
      <c r="A429" s="15" t="s">
        <v>36</v>
      </c>
      <c r="B429" s="16"/>
      <c r="C429" s="16"/>
      <c r="D429" s="16"/>
      <c r="E429" s="16">
        <v>2</v>
      </c>
      <c r="F429" s="16">
        <v>27</v>
      </c>
      <c r="G429" s="16">
        <v>29</v>
      </c>
      <c r="H429" s="18">
        <f t="shared" si="109"/>
        <v>0</v>
      </c>
      <c r="I429" s="18">
        <f t="shared" si="109"/>
        <v>0</v>
      </c>
      <c r="J429" s="18">
        <f t="shared" si="109"/>
        <v>0</v>
      </c>
      <c r="K429" s="18">
        <f>IFERROR(E429/$G$427,0)</f>
        <v>6.8965517241379309E-2</v>
      </c>
      <c r="L429" s="18">
        <f>IFERROR(F429/$G$427,0)</f>
        <v>0.93103448275862066</v>
      </c>
      <c r="M429" s="20" t="s">
        <v>22</v>
      </c>
    </row>
    <row r="430" spans="1:13" ht="17.25" thickTop="1" thickBot="1" x14ac:dyDescent="0.25">
      <c r="A430" s="21" t="s">
        <v>32</v>
      </c>
      <c r="B430" s="22"/>
      <c r="C430" s="22"/>
      <c r="D430" s="30"/>
      <c r="E430" s="30"/>
      <c r="F430" s="30"/>
      <c r="G430" s="17"/>
      <c r="H430" s="24">
        <f>AVERAGE(H427:H429)*0.2</f>
        <v>0</v>
      </c>
      <c r="I430" s="24">
        <f>AVERAGE(I427:I429)*0.4</f>
        <v>0</v>
      </c>
      <c r="J430" s="24">
        <f>AVERAGE(J427:J429)*0.6</f>
        <v>0</v>
      </c>
      <c r="K430" s="24">
        <f>AVERAGE(K427:K429)*0.8</f>
        <v>0.19310344827586209</v>
      </c>
      <c r="L430" s="29">
        <f>AVERAGE(L427:L429)*1</f>
        <v>0.73563218390804597</v>
      </c>
      <c r="M430" s="31">
        <f>SUM(H430:L430)</f>
        <v>0.92873563218390809</v>
      </c>
    </row>
    <row r="431" spans="1:13" ht="33" thickTop="1" thickBot="1" x14ac:dyDescent="0.25">
      <c r="A431" s="10" t="s">
        <v>37</v>
      </c>
      <c r="B431" s="11" t="s">
        <v>15</v>
      </c>
      <c r="C431" s="11" t="s">
        <v>16</v>
      </c>
      <c r="D431" s="11" t="s">
        <v>17</v>
      </c>
      <c r="E431" s="11" t="s">
        <v>18</v>
      </c>
      <c r="F431" s="11" t="s">
        <v>19</v>
      </c>
      <c r="G431" s="12" t="s">
        <v>20</v>
      </c>
      <c r="H431" s="11" t="s">
        <v>15</v>
      </c>
      <c r="I431" s="11" t="s">
        <v>16</v>
      </c>
      <c r="J431" s="11" t="s">
        <v>17</v>
      </c>
      <c r="K431" s="11" t="s">
        <v>18</v>
      </c>
      <c r="L431" s="28" t="s">
        <v>19</v>
      </c>
      <c r="M431" s="12" t="s">
        <v>20</v>
      </c>
    </row>
    <row r="432" spans="1:13" ht="127.5" thickTop="1" thickBot="1" x14ac:dyDescent="0.25">
      <c r="A432" s="34" t="s">
        <v>38</v>
      </c>
      <c r="B432" s="35"/>
      <c r="C432" s="35"/>
      <c r="D432" s="35"/>
      <c r="E432" s="16">
        <v>4</v>
      </c>
      <c r="F432" s="16">
        <v>25</v>
      </c>
      <c r="G432" s="16">
        <v>29</v>
      </c>
      <c r="H432" s="37">
        <f t="shared" ref="H432:L435" si="110">IFERROR(B432/$G$432,0)</f>
        <v>0</v>
      </c>
      <c r="I432" s="37">
        <f t="shared" si="110"/>
        <v>0</v>
      </c>
      <c r="J432" s="37">
        <f t="shared" si="110"/>
        <v>0</v>
      </c>
      <c r="K432" s="37">
        <f t="shared" si="110"/>
        <v>0.13793103448275862</v>
      </c>
      <c r="L432" s="37">
        <f>IFERROR(F432/$G$432,0)</f>
        <v>0.86206896551724133</v>
      </c>
      <c r="M432" s="20" t="s">
        <v>22</v>
      </c>
    </row>
    <row r="433" spans="1:13" ht="80.25" thickTop="1" thickBot="1" x14ac:dyDescent="0.25">
      <c r="A433" s="34" t="s">
        <v>39</v>
      </c>
      <c r="B433" s="35"/>
      <c r="C433" s="35"/>
      <c r="D433" s="35"/>
      <c r="E433" s="16">
        <v>5</v>
      </c>
      <c r="F433" s="16">
        <v>24</v>
      </c>
      <c r="G433" s="16">
        <v>29</v>
      </c>
      <c r="H433" s="37">
        <f t="shared" si="110"/>
        <v>0</v>
      </c>
      <c r="I433" s="37">
        <f t="shared" si="110"/>
        <v>0</v>
      </c>
      <c r="J433" s="37">
        <f t="shared" si="110"/>
        <v>0</v>
      </c>
      <c r="K433" s="37">
        <f t="shared" si="110"/>
        <v>0.17241379310344829</v>
      </c>
      <c r="L433" s="37">
        <f t="shared" si="110"/>
        <v>0.82758620689655171</v>
      </c>
      <c r="M433" s="20" t="s">
        <v>22</v>
      </c>
    </row>
    <row r="434" spans="1:13" ht="80.25" thickTop="1" thickBot="1" x14ac:dyDescent="0.25">
      <c r="A434" s="34" t="s">
        <v>40</v>
      </c>
      <c r="B434" s="35"/>
      <c r="C434" s="35"/>
      <c r="D434" s="35"/>
      <c r="E434" s="16">
        <v>2</v>
      </c>
      <c r="F434" s="16">
        <v>27</v>
      </c>
      <c r="G434" s="16">
        <v>29</v>
      </c>
      <c r="H434" s="37">
        <f t="shared" si="110"/>
        <v>0</v>
      </c>
      <c r="I434" s="37">
        <f t="shared" si="110"/>
        <v>0</v>
      </c>
      <c r="J434" s="37">
        <f t="shared" si="110"/>
        <v>0</v>
      </c>
      <c r="K434" s="37">
        <f t="shared" si="110"/>
        <v>6.8965517241379309E-2</v>
      </c>
      <c r="L434" s="37">
        <f t="shared" si="110"/>
        <v>0.93103448275862066</v>
      </c>
      <c r="M434" s="20" t="s">
        <v>22</v>
      </c>
    </row>
    <row r="435" spans="1:13" ht="96" thickTop="1" thickBot="1" x14ac:dyDescent="0.25">
      <c r="A435" s="34" t="s">
        <v>41</v>
      </c>
      <c r="B435" s="35"/>
      <c r="C435" s="35"/>
      <c r="D435" s="35"/>
      <c r="E435" s="16">
        <v>3</v>
      </c>
      <c r="F435" s="16">
        <v>26</v>
      </c>
      <c r="G435" s="16">
        <v>29</v>
      </c>
      <c r="H435" s="37">
        <f t="shared" si="110"/>
        <v>0</v>
      </c>
      <c r="I435" s="37">
        <f t="shared" si="110"/>
        <v>0</v>
      </c>
      <c r="J435" s="37">
        <f t="shared" si="110"/>
        <v>0</v>
      </c>
      <c r="K435" s="37">
        <f t="shared" si="110"/>
        <v>0.10344827586206896</v>
      </c>
      <c r="L435" s="37">
        <f t="shared" si="110"/>
        <v>0.89655172413793105</v>
      </c>
      <c r="M435" s="20" t="s">
        <v>22</v>
      </c>
    </row>
    <row r="436" spans="1:13" ht="17.25" thickTop="1" thickBot="1" x14ac:dyDescent="0.25">
      <c r="A436" s="38" t="s">
        <v>32</v>
      </c>
      <c r="B436" s="39"/>
      <c r="C436" s="39"/>
      <c r="D436" s="39"/>
      <c r="E436" s="39"/>
      <c r="F436" s="16"/>
      <c r="G436" s="16"/>
      <c r="H436" s="31">
        <f>AVERAGE(H432:H435)*0.2</f>
        <v>0</v>
      </c>
      <c r="I436" s="31">
        <f>AVERAGE(I432:I435)*0.4</f>
        <v>0</v>
      </c>
      <c r="J436" s="31">
        <f>AVERAGE(J432:J435)*0.6</f>
        <v>0</v>
      </c>
      <c r="K436" s="31">
        <f>AVERAGE(K432:K435)*0.8</f>
        <v>9.6551724137931033E-2</v>
      </c>
      <c r="L436" s="40">
        <f>AVERAGE(L432:L435)*1</f>
        <v>0.87931034482758619</v>
      </c>
      <c r="M436" s="31">
        <f>SUM(H436:L436)</f>
        <v>0.97586206896551719</v>
      </c>
    </row>
    <row r="437" spans="1:13" ht="80.25" thickTop="1" thickBot="1" x14ac:dyDescent="0.25">
      <c r="A437" s="41" t="s">
        <v>42</v>
      </c>
      <c r="B437" s="42"/>
      <c r="C437" s="42"/>
      <c r="D437" s="42"/>
      <c r="E437" s="42"/>
      <c r="F437" s="42"/>
      <c r="G437" s="43"/>
      <c r="H437" s="44">
        <f t="shared" ref="H437:L437" si="111">IFERROR(B437/$G$437,0)</f>
        <v>0</v>
      </c>
      <c r="I437" s="44">
        <f t="shared" si="111"/>
        <v>0</v>
      </c>
      <c r="J437" s="44">
        <f t="shared" si="111"/>
        <v>0</v>
      </c>
      <c r="K437" s="44">
        <f t="shared" si="111"/>
        <v>0</v>
      </c>
      <c r="L437" s="44">
        <f t="shared" si="111"/>
        <v>0</v>
      </c>
      <c r="M437" s="20" t="s">
        <v>22</v>
      </c>
    </row>
    <row r="438" spans="1:13" ht="17.25" thickTop="1" thickBot="1" x14ac:dyDescent="0.25">
      <c r="A438" s="82" t="s">
        <v>43</v>
      </c>
      <c r="B438" s="83"/>
      <c r="C438" s="83"/>
      <c r="D438" s="83"/>
      <c r="E438" s="83"/>
      <c r="F438" s="84"/>
      <c r="G438" s="45">
        <v>29</v>
      </c>
      <c r="H438" s="31" t="s">
        <v>22</v>
      </c>
      <c r="I438" s="31" t="s">
        <v>22</v>
      </c>
      <c r="J438" s="31" t="s">
        <v>22</v>
      </c>
      <c r="K438" s="31" t="s">
        <v>22</v>
      </c>
      <c r="L438" s="31" t="s">
        <v>22</v>
      </c>
      <c r="M438" s="31">
        <f>(M418+M425+M430+M436)/4</f>
        <v>0.9512452107279693</v>
      </c>
    </row>
    <row r="439" spans="1:13" thickTop="1" x14ac:dyDescent="0.2"/>
    <row r="440" spans="1:13" thickBot="1" x14ac:dyDescent="0.25"/>
    <row r="441" spans="1:13" ht="33" thickTop="1" thickBot="1" x14ac:dyDescent="0.25">
      <c r="A441" s="3" t="s">
        <v>0</v>
      </c>
      <c r="B441" s="85" t="s">
        <v>880</v>
      </c>
      <c r="C441" s="86"/>
      <c r="D441" s="86"/>
      <c r="E441" s="86"/>
      <c r="F441" s="86"/>
      <c r="G441" s="87"/>
      <c r="H441" s="88"/>
      <c r="I441" s="89"/>
      <c r="J441" s="90"/>
      <c r="K441" s="74" t="s">
        <v>1</v>
      </c>
      <c r="L441" s="91">
        <v>46099</v>
      </c>
      <c r="M441" s="92"/>
    </row>
    <row r="442" spans="1:13" ht="16.5" thickBot="1" x14ac:dyDescent="0.25">
      <c r="A442" s="93" t="s">
        <v>9</v>
      </c>
      <c r="B442" s="94"/>
      <c r="C442" s="94"/>
      <c r="D442" s="94"/>
      <c r="E442" s="94"/>
      <c r="F442" s="94"/>
      <c r="G442" s="95"/>
      <c r="H442" s="4" t="s">
        <v>10</v>
      </c>
      <c r="I442" s="99">
        <v>16</v>
      </c>
      <c r="J442" s="87"/>
      <c r="K442" s="5"/>
      <c r="L442" s="4"/>
      <c r="M442" s="4"/>
    </row>
    <row r="443" spans="1:13" ht="16.5" thickBot="1" x14ac:dyDescent="0.25">
      <c r="A443" s="96"/>
      <c r="B443" s="97"/>
      <c r="C443" s="97"/>
      <c r="D443" s="97"/>
      <c r="E443" s="97"/>
      <c r="F443" s="97"/>
      <c r="G443" s="98"/>
      <c r="H443" s="4" t="s">
        <v>11</v>
      </c>
      <c r="I443" s="99">
        <v>12</v>
      </c>
      <c r="J443" s="87"/>
      <c r="K443" s="4"/>
      <c r="L443" s="4"/>
      <c r="M443" s="4"/>
    </row>
    <row r="444" spans="1:13" ht="16.5" thickBot="1" x14ac:dyDescent="0.25">
      <c r="A444" s="9" t="s">
        <v>12</v>
      </c>
      <c r="B444" s="79" t="s">
        <v>13</v>
      </c>
      <c r="C444" s="80"/>
      <c r="D444" s="80"/>
      <c r="E444" s="80"/>
      <c r="F444" s="80"/>
      <c r="G444" s="81"/>
      <c r="H444" s="99" t="s">
        <v>13</v>
      </c>
      <c r="I444" s="86"/>
      <c r="J444" s="86"/>
      <c r="K444" s="86"/>
      <c r="L444" s="86"/>
      <c r="M444" s="87"/>
    </row>
    <row r="445" spans="1:13" ht="33" thickTop="1" thickBot="1" x14ac:dyDescent="0.25">
      <c r="A445" s="10" t="s">
        <v>14</v>
      </c>
      <c r="B445" s="11" t="s">
        <v>15</v>
      </c>
      <c r="C445" s="11" t="s">
        <v>16</v>
      </c>
      <c r="D445" s="11" t="s">
        <v>17</v>
      </c>
      <c r="E445" s="11" t="s">
        <v>18</v>
      </c>
      <c r="F445" s="11" t="s">
        <v>19</v>
      </c>
      <c r="G445" s="12" t="s">
        <v>20</v>
      </c>
      <c r="H445" s="13" t="s">
        <v>15</v>
      </c>
      <c r="I445" s="13" t="s">
        <v>16</v>
      </c>
      <c r="J445" s="13" t="s">
        <v>17</v>
      </c>
      <c r="K445" s="13" t="s">
        <v>18</v>
      </c>
      <c r="L445" s="13" t="s">
        <v>19</v>
      </c>
      <c r="M445" s="14" t="s">
        <v>20</v>
      </c>
    </row>
    <row r="446" spans="1:13" ht="96" thickTop="1" thickBot="1" x14ac:dyDescent="0.25">
      <c r="A446" s="15" t="s">
        <v>21</v>
      </c>
      <c r="B446" s="16"/>
      <c r="C446" s="16"/>
      <c r="D446" s="16"/>
      <c r="E446" s="16">
        <v>3</v>
      </c>
      <c r="F446" s="16">
        <v>25</v>
      </c>
      <c r="G446" s="16">
        <v>28</v>
      </c>
      <c r="H446" s="18">
        <f>IFERROR(B446/$G$446,0)</f>
        <v>0</v>
      </c>
      <c r="I446" s="18">
        <f t="shared" ref="I446:L447" si="112">IFERROR(C446/$G$446,0)</f>
        <v>0</v>
      </c>
      <c r="J446" s="18">
        <f t="shared" si="112"/>
        <v>0</v>
      </c>
      <c r="K446" s="18">
        <f t="shared" si="112"/>
        <v>0.10714285714285714</v>
      </c>
      <c r="L446" s="18">
        <f t="shared" si="112"/>
        <v>0.8928571428571429</v>
      </c>
      <c r="M446" s="19" t="s">
        <v>22</v>
      </c>
    </row>
    <row r="447" spans="1:13" ht="96" thickTop="1" thickBot="1" x14ac:dyDescent="0.25">
      <c r="A447" s="15" t="s">
        <v>23</v>
      </c>
      <c r="B447" s="16"/>
      <c r="C447" s="16"/>
      <c r="D447" s="16"/>
      <c r="E447" s="16">
        <v>8</v>
      </c>
      <c r="F447" s="16">
        <v>20</v>
      </c>
      <c r="G447" s="16">
        <v>28</v>
      </c>
      <c r="H447" s="18">
        <v>0</v>
      </c>
      <c r="I447" s="18">
        <f t="shared" si="112"/>
        <v>0</v>
      </c>
      <c r="J447" s="18">
        <f t="shared" si="112"/>
        <v>0</v>
      </c>
      <c r="K447" s="18">
        <f t="shared" si="112"/>
        <v>0.2857142857142857</v>
      </c>
      <c r="L447" s="18">
        <f>IFERROR(F448/$G$446,0)</f>
        <v>0.5</v>
      </c>
      <c r="M447" s="20" t="s">
        <v>22</v>
      </c>
    </row>
    <row r="448" spans="1:13" ht="111.75" thickTop="1" thickBot="1" x14ac:dyDescent="0.25">
      <c r="A448" s="15" t="s">
        <v>24</v>
      </c>
      <c r="B448" s="16"/>
      <c r="C448" s="16"/>
      <c r="D448" s="16"/>
      <c r="E448" s="16">
        <v>14</v>
      </c>
      <c r="F448" s="16">
        <v>14</v>
      </c>
      <c r="G448" s="16">
        <v>28</v>
      </c>
      <c r="H448" s="18">
        <f t="shared" ref="H448:K448" si="113">IFERROR(B448/$G$446,0)</f>
        <v>0</v>
      </c>
      <c r="I448" s="18">
        <f t="shared" si="113"/>
        <v>0</v>
      </c>
      <c r="J448" s="18">
        <f t="shared" si="113"/>
        <v>0</v>
      </c>
      <c r="K448" s="18">
        <f t="shared" si="113"/>
        <v>0.5</v>
      </c>
      <c r="L448" s="18">
        <f>IFERROR(F449/$G$446,0)</f>
        <v>0.70238095238095244</v>
      </c>
      <c r="M448" s="20" t="s">
        <v>22</v>
      </c>
    </row>
    <row r="449" spans="1:13" ht="33" thickTop="1" thickBot="1" x14ac:dyDescent="0.25">
      <c r="A449" s="21" t="s">
        <v>25</v>
      </c>
      <c r="B449" s="22">
        <f>IFERROR(AVERAGE(B446:B448),0)</f>
        <v>0</v>
      </c>
      <c r="C449" s="22">
        <f t="shared" ref="C449:F449" si="114">IFERROR(AVERAGE(C446:C448),0)</f>
        <v>0</v>
      </c>
      <c r="D449" s="22">
        <f t="shared" si="114"/>
        <v>0</v>
      </c>
      <c r="E449" s="30">
        <f t="shared" si="114"/>
        <v>8.3333333333333339</v>
      </c>
      <c r="F449" s="30">
        <f t="shared" si="114"/>
        <v>19.666666666666668</v>
      </c>
      <c r="G449" s="22"/>
      <c r="H449" s="23">
        <f>AVERAGE(H446:H448)*0.2</f>
        <v>0</v>
      </c>
      <c r="I449" s="23">
        <f>AVERAGE(I446:I448)*0.4</f>
        <v>0</v>
      </c>
      <c r="J449" s="23">
        <f>AVERAGE(J446:J448)*0.6</f>
        <v>0</v>
      </c>
      <c r="K449" s="23">
        <f>AVERAGE(K446:K448)*0.8</f>
        <v>0.23809523809523811</v>
      </c>
      <c r="L449" s="23">
        <f>AVERAGE(L446:L448)*1</f>
        <v>0.69841269841269848</v>
      </c>
      <c r="M449" s="24">
        <f>SUM(H449:L449)</f>
        <v>0.93650793650793662</v>
      </c>
    </row>
    <row r="450" spans="1:13" ht="48.75" thickTop="1" thickBot="1" x14ac:dyDescent="0.25">
      <c r="A450" s="27" t="s">
        <v>26</v>
      </c>
      <c r="B450" s="11" t="s">
        <v>15</v>
      </c>
      <c r="C450" s="11" t="s">
        <v>16</v>
      </c>
      <c r="D450" s="11" t="s">
        <v>17</v>
      </c>
      <c r="E450" s="11" t="s">
        <v>18</v>
      </c>
      <c r="F450" s="11" t="s">
        <v>19</v>
      </c>
      <c r="G450" s="12" t="s">
        <v>20</v>
      </c>
      <c r="H450" s="11" t="s">
        <v>15</v>
      </c>
      <c r="I450" s="11" t="s">
        <v>16</v>
      </c>
      <c r="J450" s="11" t="s">
        <v>17</v>
      </c>
      <c r="K450" s="11" t="s">
        <v>18</v>
      </c>
      <c r="L450" s="28" t="s">
        <v>19</v>
      </c>
      <c r="M450" s="12" t="s">
        <v>20</v>
      </c>
    </row>
    <row r="451" spans="1:13" ht="80.25" thickTop="1" thickBot="1" x14ac:dyDescent="0.25">
      <c r="A451" s="15" t="s">
        <v>27</v>
      </c>
      <c r="B451" s="16"/>
      <c r="C451" s="16"/>
      <c r="D451" s="16"/>
      <c r="E451" s="16">
        <v>13</v>
      </c>
      <c r="F451" s="16">
        <v>15</v>
      </c>
      <c r="G451" s="16">
        <v>28</v>
      </c>
      <c r="H451" s="18" t="s">
        <v>672</v>
      </c>
      <c r="I451" s="18">
        <f t="shared" ref="I451:L451" si="115">IFERROR(C451/$G$451,0)</f>
        <v>0</v>
      </c>
      <c r="J451" s="18">
        <f t="shared" si="115"/>
        <v>0</v>
      </c>
      <c r="K451" s="18">
        <f t="shared" si="115"/>
        <v>0.4642857142857143</v>
      </c>
      <c r="L451" s="18">
        <f t="shared" si="115"/>
        <v>0.5357142857142857</v>
      </c>
      <c r="M451" s="20" t="s">
        <v>22</v>
      </c>
    </row>
    <row r="452" spans="1:13" ht="111.75" thickTop="1" thickBot="1" x14ac:dyDescent="0.25">
      <c r="A452" s="15" t="s">
        <v>28</v>
      </c>
      <c r="B452" s="16"/>
      <c r="C452" s="16"/>
      <c r="D452" s="16"/>
      <c r="E452" s="16">
        <v>2</v>
      </c>
      <c r="F452" s="16">
        <v>26</v>
      </c>
      <c r="G452" s="16">
        <v>28</v>
      </c>
      <c r="H452" s="18">
        <f t="shared" ref="H452:L455" si="116">IFERROR(B452/$G$451,0)</f>
        <v>0</v>
      </c>
      <c r="I452" s="18">
        <f t="shared" si="116"/>
        <v>0</v>
      </c>
      <c r="J452" s="18">
        <f t="shared" si="116"/>
        <v>0</v>
      </c>
      <c r="K452" s="18">
        <f t="shared" si="116"/>
        <v>7.1428571428571425E-2</v>
      </c>
      <c r="L452" s="18">
        <f>IFERROR(F452/$G$451,0)</f>
        <v>0.9285714285714286</v>
      </c>
      <c r="M452" s="20" t="s">
        <v>22</v>
      </c>
    </row>
    <row r="453" spans="1:13" ht="127.5" thickTop="1" thickBot="1" x14ac:dyDescent="0.25">
      <c r="A453" s="15" t="s">
        <v>29</v>
      </c>
      <c r="B453" s="16"/>
      <c r="C453" s="16"/>
      <c r="D453" s="16">
        <v>9</v>
      </c>
      <c r="E453" s="16">
        <v>9</v>
      </c>
      <c r="F453" s="16">
        <v>10</v>
      </c>
      <c r="G453" s="16">
        <v>28</v>
      </c>
      <c r="H453" s="18">
        <f t="shared" si="116"/>
        <v>0</v>
      </c>
      <c r="I453" s="18">
        <f t="shared" si="116"/>
        <v>0</v>
      </c>
      <c r="J453" s="18">
        <f t="shared" si="116"/>
        <v>0.32142857142857145</v>
      </c>
      <c r="K453" s="18">
        <f t="shared" si="116"/>
        <v>0.32142857142857145</v>
      </c>
      <c r="L453" s="18">
        <f>IFERROR(F453/$G$451,0)</f>
        <v>0.35714285714285715</v>
      </c>
      <c r="M453" s="20" t="s">
        <v>22</v>
      </c>
    </row>
    <row r="454" spans="1:13" ht="96" thickTop="1" thickBot="1" x14ac:dyDescent="0.25">
      <c r="A454" s="15" t="s">
        <v>30</v>
      </c>
      <c r="B454" s="16"/>
      <c r="C454" s="16"/>
      <c r="D454" s="16">
        <v>5</v>
      </c>
      <c r="E454" s="16">
        <v>8</v>
      </c>
      <c r="F454" s="16">
        <v>15</v>
      </c>
      <c r="G454" s="16">
        <v>28</v>
      </c>
      <c r="H454" s="18">
        <f t="shared" si="116"/>
        <v>0</v>
      </c>
      <c r="I454" s="18">
        <f t="shared" si="116"/>
        <v>0</v>
      </c>
      <c r="J454" s="18">
        <f t="shared" si="116"/>
        <v>0.17857142857142858</v>
      </c>
      <c r="K454" s="18">
        <f t="shared" si="116"/>
        <v>0.2857142857142857</v>
      </c>
      <c r="L454" s="18">
        <f t="shared" si="116"/>
        <v>0.5357142857142857</v>
      </c>
      <c r="M454" s="20" t="s">
        <v>22</v>
      </c>
    </row>
    <row r="455" spans="1:13" ht="143.25" thickTop="1" thickBot="1" x14ac:dyDescent="0.25">
      <c r="A455" s="15" t="s">
        <v>31</v>
      </c>
      <c r="B455" s="16"/>
      <c r="C455" s="16"/>
      <c r="D455" s="16"/>
      <c r="E455" s="16">
        <v>1</v>
      </c>
      <c r="F455" s="16">
        <v>27</v>
      </c>
      <c r="G455" s="16">
        <v>28</v>
      </c>
      <c r="H455" s="18">
        <f t="shared" si="116"/>
        <v>0</v>
      </c>
      <c r="I455" s="18">
        <f t="shared" si="116"/>
        <v>0</v>
      </c>
      <c r="J455" s="18">
        <f t="shared" si="116"/>
        <v>0</v>
      </c>
      <c r="K455" s="18">
        <f t="shared" si="116"/>
        <v>3.5714285714285712E-2</v>
      </c>
      <c r="L455" s="18">
        <f t="shared" si="116"/>
        <v>0.9642857142857143</v>
      </c>
      <c r="M455" s="20"/>
    </row>
    <row r="456" spans="1:13" ht="17.25" thickTop="1" thickBot="1" x14ac:dyDescent="0.25">
      <c r="A456" s="21" t="s">
        <v>32</v>
      </c>
      <c r="B456" s="22"/>
      <c r="C456" s="22"/>
      <c r="D456" s="22"/>
      <c r="E456" s="22"/>
      <c r="F456" s="22"/>
      <c r="G456" s="22"/>
      <c r="H456" s="24">
        <f>AVERAGE(H451:H455)*0.2</f>
        <v>0</v>
      </c>
      <c r="I456" s="24">
        <f>AVERAGE(I451:I455)*0.4</f>
        <v>0</v>
      </c>
      <c r="J456" s="24">
        <f>AVERAGE(J451:J455)*0.6</f>
        <v>0.06</v>
      </c>
      <c r="K456" s="24">
        <f>AVERAGE(K451:K455)*0.8</f>
        <v>0.18857142857142858</v>
      </c>
      <c r="L456" s="29">
        <f>AVERAGE(L451:L455)*1</f>
        <v>0.66428571428571437</v>
      </c>
      <c r="M456" s="24">
        <f>SUM(H456:L456)</f>
        <v>0.91285714285714292</v>
      </c>
    </row>
    <row r="457" spans="1:13" ht="33" thickTop="1" thickBot="1" x14ac:dyDescent="0.25">
      <c r="A457" s="27" t="s">
        <v>33</v>
      </c>
      <c r="B457" s="11" t="s">
        <v>15</v>
      </c>
      <c r="C457" s="11" t="s">
        <v>16</v>
      </c>
      <c r="D457" s="11" t="s">
        <v>17</v>
      </c>
      <c r="E457" s="11" t="s">
        <v>18</v>
      </c>
      <c r="F457" s="11" t="s">
        <v>19</v>
      </c>
      <c r="G457" s="12" t="s">
        <v>20</v>
      </c>
      <c r="H457" s="11" t="s">
        <v>15</v>
      </c>
      <c r="I457" s="11" t="s">
        <v>16</v>
      </c>
      <c r="J457" s="11" t="s">
        <v>17</v>
      </c>
      <c r="K457" s="11" t="s">
        <v>18</v>
      </c>
      <c r="L457" s="28" t="s">
        <v>19</v>
      </c>
      <c r="M457" s="12" t="s">
        <v>20</v>
      </c>
    </row>
    <row r="458" spans="1:13" ht="111.75" thickTop="1" thickBot="1" x14ac:dyDescent="0.25">
      <c r="A458" s="15" t="s">
        <v>34</v>
      </c>
      <c r="B458" s="16"/>
      <c r="C458" s="16"/>
      <c r="D458" s="16">
        <v>8</v>
      </c>
      <c r="E458" s="16">
        <v>10</v>
      </c>
      <c r="F458" s="16">
        <v>10</v>
      </c>
      <c r="G458" s="16">
        <v>28</v>
      </c>
      <c r="H458" s="18">
        <f t="shared" ref="H458:L460" si="117">IFERROR(B458/$G$458,0)</f>
        <v>0</v>
      </c>
      <c r="I458" s="18">
        <f t="shared" si="117"/>
        <v>0</v>
      </c>
      <c r="J458" s="18">
        <f t="shared" si="117"/>
        <v>0.2857142857142857</v>
      </c>
      <c r="K458" s="18">
        <f t="shared" si="117"/>
        <v>0.35714285714285715</v>
      </c>
      <c r="L458" s="18">
        <f t="shared" si="117"/>
        <v>0.35714285714285715</v>
      </c>
      <c r="M458" s="20" t="s">
        <v>22</v>
      </c>
    </row>
    <row r="459" spans="1:13" ht="80.25" thickTop="1" thickBot="1" x14ac:dyDescent="0.25">
      <c r="A459" s="15" t="s">
        <v>35</v>
      </c>
      <c r="B459" s="16"/>
      <c r="C459" s="16"/>
      <c r="D459" s="16"/>
      <c r="E459" s="16">
        <v>4</v>
      </c>
      <c r="F459" s="16">
        <v>24</v>
      </c>
      <c r="G459" s="16">
        <v>28</v>
      </c>
      <c r="H459" s="18">
        <f t="shared" si="117"/>
        <v>0</v>
      </c>
      <c r="I459" s="18">
        <f t="shared" si="117"/>
        <v>0</v>
      </c>
      <c r="J459" s="18">
        <f t="shared" si="117"/>
        <v>0</v>
      </c>
      <c r="K459" s="18">
        <f t="shared" si="117"/>
        <v>0.14285714285714285</v>
      </c>
      <c r="L459" s="18">
        <f t="shared" si="117"/>
        <v>0.8571428571428571</v>
      </c>
      <c r="M459" s="20" t="s">
        <v>22</v>
      </c>
    </row>
    <row r="460" spans="1:13" ht="80.25" thickTop="1" thickBot="1" x14ac:dyDescent="0.25">
      <c r="A460" s="15" t="s">
        <v>36</v>
      </c>
      <c r="B460" s="16"/>
      <c r="C460" s="16"/>
      <c r="D460" s="16"/>
      <c r="E460" s="16">
        <v>3</v>
      </c>
      <c r="F460" s="16">
        <v>25</v>
      </c>
      <c r="G460" s="16">
        <v>28</v>
      </c>
      <c r="H460" s="18">
        <f t="shared" si="117"/>
        <v>0</v>
      </c>
      <c r="I460" s="18">
        <f t="shared" si="117"/>
        <v>0</v>
      </c>
      <c r="J460" s="18">
        <f t="shared" si="117"/>
        <v>0</v>
      </c>
      <c r="K460" s="18">
        <f>IFERROR(E460/$G$458,0)</f>
        <v>0.10714285714285714</v>
      </c>
      <c r="L460" s="18">
        <f>IFERROR(F460/$G$458,0)</f>
        <v>0.8928571428571429</v>
      </c>
      <c r="M460" s="20" t="s">
        <v>22</v>
      </c>
    </row>
    <row r="461" spans="1:13" ht="17.25" thickTop="1" thickBot="1" x14ac:dyDescent="0.25">
      <c r="A461" s="21" t="s">
        <v>32</v>
      </c>
      <c r="B461" s="22"/>
      <c r="C461" s="22"/>
      <c r="D461" s="30"/>
      <c r="E461" s="30"/>
      <c r="F461" s="30"/>
      <c r="G461" s="17"/>
      <c r="H461" s="24">
        <f>AVERAGE(H458:H460)*0.2</f>
        <v>0</v>
      </c>
      <c r="I461" s="24">
        <f>AVERAGE(I458:I460)*0.4</f>
        <v>0</v>
      </c>
      <c r="J461" s="24">
        <f>AVERAGE(J458:J460)*0.6</f>
        <v>5.7142857142857134E-2</v>
      </c>
      <c r="K461" s="24">
        <f>AVERAGE(K458:K460)*0.8</f>
        <v>0.16190476190476188</v>
      </c>
      <c r="L461" s="29">
        <f>AVERAGE(L458:L460)*1</f>
        <v>0.70238095238095244</v>
      </c>
      <c r="M461" s="31">
        <f>SUM(H461:L461)</f>
        <v>0.92142857142857149</v>
      </c>
    </row>
    <row r="462" spans="1:13" ht="33" thickTop="1" thickBot="1" x14ac:dyDescent="0.25">
      <c r="A462" s="10" t="s">
        <v>37</v>
      </c>
      <c r="B462" s="11" t="s">
        <v>15</v>
      </c>
      <c r="C462" s="11" t="s">
        <v>16</v>
      </c>
      <c r="D462" s="11" t="s">
        <v>17</v>
      </c>
      <c r="E462" s="11" t="s">
        <v>18</v>
      </c>
      <c r="F462" s="11" t="s">
        <v>19</v>
      </c>
      <c r="G462" s="12" t="s">
        <v>20</v>
      </c>
      <c r="H462" s="11" t="s">
        <v>15</v>
      </c>
      <c r="I462" s="11" t="s">
        <v>16</v>
      </c>
      <c r="J462" s="11" t="s">
        <v>17</v>
      </c>
      <c r="K462" s="11" t="s">
        <v>18</v>
      </c>
      <c r="L462" s="28" t="s">
        <v>19</v>
      </c>
      <c r="M462" s="12" t="s">
        <v>20</v>
      </c>
    </row>
    <row r="463" spans="1:13" ht="127.5" thickTop="1" thickBot="1" x14ac:dyDescent="0.25">
      <c r="A463" s="34" t="s">
        <v>38</v>
      </c>
      <c r="B463" s="35"/>
      <c r="C463" s="35"/>
      <c r="D463" s="35"/>
      <c r="E463" s="16">
        <v>9</v>
      </c>
      <c r="F463" s="16">
        <v>19</v>
      </c>
      <c r="G463" s="16">
        <v>28</v>
      </c>
      <c r="H463" s="37">
        <f t="shared" ref="H463:L466" si="118">IFERROR(B463/$G$463,0)</f>
        <v>0</v>
      </c>
      <c r="I463" s="37">
        <f t="shared" si="118"/>
        <v>0</v>
      </c>
      <c r="J463" s="37">
        <f t="shared" si="118"/>
        <v>0</v>
      </c>
      <c r="K463" s="37">
        <f t="shared" si="118"/>
        <v>0.32142857142857145</v>
      </c>
      <c r="L463" s="37">
        <f>IFERROR(F463/$G$463,0)</f>
        <v>0.6785714285714286</v>
      </c>
      <c r="M463" s="20" t="s">
        <v>22</v>
      </c>
    </row>
    <row r="464" spans="1:13" ht="80.25" thickTop="1" thickBot="1" x14ac:dyDescent="0.25">
      <c r="A464" s="34" t="s">
        <v>39</v>
      </c>
      <c r="B464" s="35"/>
      <c r="C464" s="35"/>
      <c r="D464" s="35"/>
      <c r="E464" s="16">
        <v>2</v>
      </c>
      <c r="F464" s="16">
        <v>26</v>
      </c>
      <c r="G464" s="16">
        <v>28</v>
      </c>
      <c r="H464" s="37">
        <f t="shared" si="118"/>
        <v>0</v>
      </c>
      <c r="I464" s="37">
        <f t="shared" si="118"/>
        <v>0</v>
      </c>
      <c r="J464" s="37">
        <f t="shared" si="118"/>
        <v>0</v>
      </c>
      <c r="K464" s="37">
        <f t="shared" si="118"/>
        <v>7.1428571428571425E-2</v>
      </c>
      <c r="L464" s="37">
        <f t="shared" si="118"/>
        <v>0.9285714285714286</v>
      </c>
      <c r="M464" s="20" t="s">
        <v>22</v>
      </c>
    </row>
    <row r="465" spans="1:13" ht="80.25" thickTop="1" thickBot="1" x14ac:dyDescent="0.25">
      <c r="A465" s="34" t="s">
        <v>40</v>
      </c>
      <c r="B465" s="35"/>
      <c r="C465" s="35"/>
      <c r="D465" s="35"/>
      <c r="E465" s="16">
        <v>3</v>
      </c>
      <c r="F465" s="16">
        <v>25</v>
      </c>
      <c r="G465" s="16">
        <v>28</v>
      </c>
      <c r="H465" s="37">
        <f t="shared" si="118"/>
        <v>0</v>
      </c>
      <c r="I465" s="37">
        <f t="shared" si="118"/>
        <v>0</v>
      </c>
      <c r="J465" s="37">
        <f t="shared" si="118"/>
        <v>0</v>
      </c>
      <c r="K465" s="37">
        <f t="shared" si="118"/>
        <v>0.10714285714285714</v>
      </c>
      <c r="L465" s="37">
        <f t="shared" si="118"/>
        <v>0.8928571428571429</v>
      </c>
      <c r="M465" s="20" t="s">
        <v>22</v>
      </c>
    </row>
    <row r="466" spans="1:13" ht="96" thickTop="1" thickBot="1" x14ac:dyDescent="0.25">
      <c r="A466" s="34" t="s">
        <v>41</v>
      </c>
      <c r="B466" s="35"/>
      <c r="C466" s="35"/>
      <c r="D466" s="35"/>
      <c r="E466" s="16">
        <v>4</v>
      </c>
      <c r="F466" s="16">
        <v>24</v>
      </c>
      <c r="G466" s="16">
        <v>28</v>
      </c>
      <c r="H466" s="37">
        <f t="shared" si="118"/>
        <v>0</v>
      </c>
      <c r="I466" s="37">
        <f t="shared" si="118"/>
        <v>0</v>
      </c>
      <c r="J466" s="37">
        <f t="shared" si="118"/>
        <v>0</v>
      </c>
      <c r="K466" s="37">
        <f t="shared" si="118"/>
        <v>0.14285714285714285</v>
      </c>
      <c r="L466" s="37">
        <f t="shared" si="118"/>
        <v>0.8571428571428571</v>
      </c>
      <c r="M466" s="20" t="s">
        <v>22</v>
      </c>
    </row>
    <row r="467" spans="1:13" ht="17.25" thickTop="1" thickBot="1" x14ac:dyDescent="0.25">
      <c r="A467" s="38" t="s">
        <v>32</v>
      </c>
      <c r="B467" s="39"/>
      <c r="C467" s="39"/>
      <c r="D467" s="39"/>
      <c r="E467" s="39"/>
      <c r="F467" s="16"/>
      <c r="G467" s="16"/>
      <c r="H467" s="31">
        <f>AVERAGE(H463:H466)*0.2</f>
        <v>0</v>
      </c>
      <c r="I467" s="31">
        <f>AVERAGE(I463:I466)*0.4</f>
        <v>0</v>
      </c>
      <c r="J467" s="31">
        <f>AVERAGE(J463:J466)*0.6</f>
        <v>0</v>
      </c>
      <c r="K467" s="31">
        <f>AVERAGE(K463:K466)*0.8</f>
        <v>0.12857142857142856</v>
      </c>
      <c r="L467" s="40">
        <f>AVERAGE(L463:L466)*1</f>
        <v>0.8392857142857143</v>
      </c>
      <c r="M467" s="31">
        <f>SUM(H467:L467)</f>
        <v>0.96785714285714286</v>
      </c>
    </row>
    <row r="468" spans="1:13" ht="80.25" thickTop="1" thickBot="1" x14ac:dyDescent="0.25">
      <c r="A468" s="41" t="s">
        <v>42</v>
      </c>
      <c r="B468" s="42"/>
      <c r="C468" s="42"/>
      <c r="D468" s="42"/>
      <c r="E468" s="42"/>
      <c r="F468" s="42"/>
      <c r="G468" s="43"/>
      <c r="H468" s="44">
        <f t="shared" ref="H468:L468" si="119">IFERROR(B468/$G$468,0)</f>
        <v>0</v>
      </c>
      <c r="I468" s="44">
        <f t="shared" si="119"/>
        <v>0</v>
      </c>
      <c r="J468" s="44">
        <f t="shared" si="119"/>
        <v>0</v>
      </c>
      <c r="K468" s="44">
        <f t="shared" si="119"/>
        <v>0</v>
      </c>
      <c r="L468" s="44">
        <f t="shared" si="119"/>
        <v>0</v>
      </c>
      <c r="M468" s="20" t="s">
        <v>22</v>
      </c>
    </row>
    <row r="469" spans="1:13" ht="17.25" thickTop="1" thickBot="1" x14ac:dyDescent="0.25">
      <c r="A469" s="82" t="s">
        <v>43</v>
      </c>
      <c r="B469" s="83"/>
      <c r="C469" s="83"/>
      <c r="D469" s="83"/>
      <c r="E469" s="83"/>
      <c r="F469" s="84"/>
      <c r="G469" s="45">
        <v>28</v>
      </c>
      <c r="H469" s="31" t="s">
        <v>22</v>
      </c>
      <c r="I469" s="31" t="s">
        <v>22</v>
      </c>
      <c r="J469" s="31" t="s">
        <v>22</v>
      </c>
      <c r="K469" s="31" t="s">
        <v>22</v>
      </c>
      <c r="L469" s="31" t="s">
        <v>22</v>
      </c>
      <c r="M469" s="31">
        <f>(M449+M456+M461+M467)/4</f>
        <v>0.93466269841269856</v>
      </c>
    </row>
    <row r="470" spans="1:13" thickTop="1" x14ac:dyDescent="0.2"/>
    <row r="471" spans="1:13" thickBot="1" x14ac:dyDescent="0.25"/>
    <row r="472" spans="1:13" ht="33" thickTop="1" thickBot="1" x14ac:dyDescent="0.25">
      <c r="A472" s="3" t="s">
        <v>0</v>
      </c>
      <c r="B472" s="85" t="s">
        <v>879</v>
      </c>
      <c r="C472" s="86"/>
      <c r="D472" s="86"/>
      <c r="E472" s="86"/>
      <c r="F472" s="86"/>
      <c r="G472" s="87"/>
      <c r="H472" s="88"/>
      <c r="I472" s="89"/>
      <c r="J472" s="90"/>
      <c r="K472" s="74" t="s">
        <v>1</v>
      </c>
      <c r="L472" s="91">
        <v>46102</v>
      </c>
      <c r="M472" s="92"/>
    </row>
    <row r="473" spans="1:13" ht="16.5" thickBot="1" x14ac:dyDescent="0.25">
      <c r="A473" s="93" t="s">
        <v>9</v>
      </c>
      <c r="B473" s="94"/>
      <c r="C473" s="94"/>
      <c r="D473" s="94"/>
      <c r="E473" s="94"/>
      <c r="F473" s="94"/>
      <c r="G473" s="95"/>
      <c r="H473" s="4" t="s">
        <v>10</v>
      </c>
      <c r="I473" s="99">
        <v>23</v>
      </c>
      <c r="J473" s="87"/>
      <c r="K473" s="5"/>
      <c r="L473" s="4"/>
      <c r="M473" s="4"/>
    </row>
    <row r="474" spans="1:13" ht="16.5" thickBot="1" x14ac:dyDescent="0.25">
      <c r="A474" s="96"/>
      <c r="B474" s="97"/>
      <c r="C474" s="97"/>
      <c r="D474" s="97"/>
      <c r="E474" s="97"/>
      <c r="F474" s="97"/>
      <c r="G474" s="98"/>
      <c r="H474" s="4" t="s">
        <v>11</v>
      </c>
      <c r="I474" s="99">
        <v>8</v>
      </c>
      <c r="J474" s="87"/>
      <c r="K474" s="4"/>
      <c r="L474" s="4"/>
      <c r="M474" s="4"/>
    </row>
    <row r="475" spans="1:13" ht="16.5" thickBot="1" x14ac:dyDescent="0.25">
      <c r="A475" s="9" t="s">
        <v>12</v>
      </c>
      <c r="B475" s="79" t="s">
        <v>13</v>
      </c>
      <c r="C475" s="80"/>
      <c r="D475" s="80"/>
      <c r="E475" s="80"/>
      <c r="F475" s="80"/>
      <c r="G475" s="81"/>
      <c r="H475" s="99" t="s">
        <v>13</v>
      </c>
      <c r="I475" s="86"/>
      <c r="J475" s="86"/>
      <c r="K475" s="86"/>
      <c r="L475" s="86"/>
      <c r="M475" s="87"/>
    </row>
    <row r="476" spans="1:13" ht="33" thickTop="1" thickBot="1" x14ac:dyDescent="0.25">
      <c r="A476" s="10" t="s">
        <v>14</v>
      </c>
      <c r="B476" s="11" t="s">
        <v>15</v>
      </c>
      <c r="C476" s="11" t="s">
        <v>16</v>
      </c>
      <c r="D476" s="11" t="s">
        <v>17</v>
      </c>
      <c r="E476" s="11" t="s">
        <v>18</v>
      </c>
      <c r="F476" s="11" t="s">
        <v>19</v>
      </c>
      <c r="G476" s="12" t="s">
        <v>20</v>
      </c>
      <c r="H476" s="13" t="s">
        <v>15</v>
      </c>
      <c r="I476" s="13" t="s">
        <v>16</v>
      </c>
      <c r="J476" s="13" t="s">
        <v>17</v>
      </c>
      <c r="K476" s="13" t="s">
        <v>18</v>
      </c>
      <c r="L476" s="13" t="s">
        <v>19</v>
      </c>
      <c r="M476" s="14" t="s">
        <v>20</v>
      </c>
    </row>
    <row r="477" spans="1:13" ht="96" thickTop="1" thickBot="1" x14ac:dyDescent="0.25">
      <c r="A477" s="15" t="s">
        <v>21</v>
      </c>
      <c r="B477" s="16"/>
      <c r="C477" s="16"/>
      <c r="D477" s="16"/>
      <c r="E477" s="16">
        <v>15</v>
      </c>
      <c r="F477" s="16">
        <v>16</v>
      </c>
      <c r="G477" s="16">
        <v>31</v>
      </c>
      <c r="H477" s="18">
        <f>IFERROR(B477/$G$477,0)</f>
        <v>0</v>
      </c>
      <c r="I477" s="18">
        <f t="shared" ref="I477:L478" si="120">IFERROR(C477/$G$477,0)</f>
        <v>0</v>
      </c>
      <c r="J477" s="18">
        <f t="shared" si="120"/>
        <v>0</v>
      </c>
      <c r="K477" s="18">
        <f t="shared" si="120"/>
        <v>0.4838709677419355</v>
      </c>
      <c r="L477" s="18">
        <f t="shared" si="120"/>
        <v>0.5161290322580645</v>
      </c>
      <c r="M477" s="19" t="s">
        <v>22</v>
      </c>
    </row>
    <row r="478" spans="1:13" ht="96" thickTop="1" thickBot="1" x14ac:dyDescent="0.25">
      <c r="A478" s="15" t="s">
        <v>23</v>
      </c>
      <c r="B478" s="16"/>
      <c r="C478" s="16"/>
      <c r="D478" s="16"/>
      <c r="E478" s="16">
        <v>14</v>
      </c>
      <c r="F478" s="16">
        <v>17</v>
      </c>
      <c r="G478" s="16">
        <v>31</v>
      </c>
      <c r="H478" s="18">
        <v>0</v>
      </c>
      <c r="I478" s="18">
        <f t="shared" si="120"/>
        <v>0</v>
      </c>
      <c r="J478" s="18">
        <f t="shared" si="120"/>
        <v>0</v>
      </c>
      <c r="K478" s="18">
        <f t="shared" si="120"/>
        <v>0.45161290322580644</v>
      </c>
      <c r="L478" s="18">
        <f>IFERROR(F479/$G$477,0)</f>
        <v>0.80645161290322576</v>
      </c>
      <c r="M478" s="20" t="s">
        <v>22</v>
      </c>
    </row>
    <row r="479" spans="1:13" ht="111.75" thickTop="1" thickBot="1" x14ac:dyDescent="0.25">
      <c r="A479" s="15" t="s">
        <v>24</v>
      </c>
      <c r="B479" s="16"/>
      <c r="C479" s="16"/>
      <c r="D479" s="16"/>
      <c r="E479" s="16">
        <v>6</v>
      </c>
      <c r="F479" s="16">
        <v>25</v>
      </c>
      <c r="G479" s="16">
        <v>31</v>
      </c>
      <c r="H479" s="18">
        <f t="shared" ref="H479:K479" si="121">IFERROR(B479/$G$477,0)</f>
        <v>0</v>
      </c>
      <c r="I479" s="18">
        <f t="shared" si="121"/>
        <v>0</v>
      </c>
      <c r="J479" s="18">
        <f t="shared" si="121"/>
        <v>0</v>
      </c>
      <c r="K479" s="18">
        <f t="shared" si="121"/>
        <v>0.19354838709677419</v>
      </c>
      <c r="L479" s="18">
        <f>IFERROR(F480/$G$477,0)</f>
        <v>0.62365591397849462</v>
      </c>
      <c r="M479" s="20" t="s">
        <v>22</v>
      </c>
    </row>
    <row r="480" spans="1:13" ht="33" thickTop="1" thickBot="1" x14ac:dyDescent="0.25">
      <c r="A480" s="21" t="s">
        <v>25</v>
      </c>
      <c r="B480" s="22">
        <f>IFERROR(AVERAGE(B477:B479),0)</f>
        <v>0</v>
      </c>
      <c r="C480" s="22">
        <f t="shared" ref="C480:F480" si="122">IFERROR(AVERAGE(C477:C479),0)</f>
        <v>0</v>
      </c>
      <c r="D480" s="22">
        <f t="shared" si="122"/>
        <v>0</v>
      </c>
      <c r="E480" s="30">
        <f t="shared" si="122"/>
        <v>11.666666666666666</v>
      </c>
      <c r="F480" s="30">
        <f t="shared" si="122"/>
        <v>19.333333333333332</v>
      </c>
      <c r="G480" s="22"/>
      <c r="H480" s="23">
        <f>AVERAGE(H477:H479)*0.2</f>
        <v>0</v>
      </c>
      <c r="I480" s="23">
        <f>AVERAGE(I477:I479)*0.4</f>
        <v>0</v>
      </c>
      <c r="J480" s="23">
        <f>AVERAGE(J477:J479)*0.6</f>
        <v>0</v>
      </c>
      <c r="K480" s="23">
        <f>AVERAGE(K477:K479)*0.8</f>
        <v>0.30107526881720437</v>
      </c>
      <c r="L480" s="23">
        <f>AVERAGE(L477:L479)*1</f>
        <v>0.64874551971326166</v>
      </c>
      <c r="M480" s="24">
        <f>SUM(H480:L480)</f>
        <v>0.94982078853046603</v>
      </c>
    </row>
    <row r="481" spans="1:13" ht="48.75" thickTop="1" thickBot="1" x14ac:dyDescent="0.25">
      <c r="A481" s="27" t="s">
        <v>26</v>
      </c>
      <c r="B481" s="11" t="s">
        <v>15</v>
      </c>
      <c r="C481" s="11" t="s">
        <v>16</v>
      </c>
      <c r="D481" s="11" t="s">
        <v>17</v>
      </c>
      <c r="E481" s="11" t="s">
        <v>18</v>
      </c>
      <c r="F481" s="11" t="s">
        <v>19</v>
      </c>
      <c r="G481" s="12" t="s">
        <v>20</v>
      </c>
      <c r="H481" s="11" t="s">
        <v>15</v>
      </c>
      <c r="I481" s="11" t="s">
        <v>16</v>
      </c>
      <c r="J481" s="11" t="s">
        <v>17</v>
      </c>
      <c r="K481" s="11" t="s">
        <v>18</v>
      </c>
      <c r="L481" s="28" t="s">
        <v>19</v>
      </c>
      <c r="M481" s="12" t="s">
        <v>20</v>
      </c>
    </row>
    <row r="482" spans="1:13" ht="80.25" thickTop="1" thickBot="1" x14ac:dyDescent="0.25">
      <c r="A482" s="15" t="s">
        <v>27</v>
      </c>
      <c r="B482" s="16"/>
      <c r="C482" s="16"/>
      <c r="D482" s="16"/>
      <c r="E482" s="16">
        <v>11</v>
      </c>
      <c r="F482" s="16">
        <v>20</v>
      </c>
      <c r="G482" s="16">
        <v>31</v>
      </c>
      <c r="H482" s="18" t="s">
        <v>672</v>
      </c>
      <c r="I482" s="18">
        <f t="shared" ref="I482:L482" si="123">IFERROR(C482/$G$482,0)</f>
        <v>0</v>
      </c>
      <c r="J482" s="18">
        <f t="shared" si="123"/>
        <v>0</v>
      </c>
      <c r="K482" s="18">
        <f t="shared" si="123"/>
        <v>0.35483870967741937</v>
      </c>
      <c r="L482" s="18">
        <f t="shared" si="123"/>
        <v>0.64516129032258063</v>
      </c>
      <c r="M482" s="20" t="s">
        <v>22</v>
      </c>
    </row>
    <row r="483" spans="1:13" ht="111.75" thickTop="1" thickBot="1" x14ac:dyDescent="0.25">
      <c r="A483" s="15" t="s">
        <v>28</v>
      </c>
      <c r="B483" s="16"/>
      <c r="C483" s="16"/>
      <c r="D483" s="16">
        <v>3</v>
      </c>
      <c r="E483" s="16">
        <v>11</v>
      </c>
      <c r="F483" s="16">
        <v>17</v>
      </c>
      <c r="G483" s="16">
        <v>31</v>
      </c>
      <c r="H483" s="18">
        <f t="shared" ref="H483:L486" si="124">IFERROR(B483/$G$482,0)</f>
        <v>0</v>
      </c>
      <c r="I483" s="18">
        <f t="shared" si="124"/>
        <v>0</v>
      </c>
      <c r="J483" s="18">
        <f t="shared" si="124"/>
        <v>9.6774193548387094E-2</v>
      </c>
      <c r="K483" s="18">
        <f t="shared" si="124"/>
        <v>0.35483870967741937</v>
      </c>
      <c r="L483" s="18">
        <f>IFERROR(F483/$G$482,0)</f>
        <v>0.54838709677419351</v>
      </c>
      <c r="M483" s="20" t="s">
        <v>22</v>
      </c>
    </row>
    <row r="484" spans="1:13" ht="127.5" thickTop="1" thickBot="1" x14ac:dyDescent="0.25">
      <c r="A484" s="15" t="s">
        <v>29</v>
      </c>
      <c r="B484" s="16"/>
      <c r="C484" s="16"/>
      <c r="D484" s="16">
        <v>9</v>
      </c>
      <c r="E484" s="16">
        <v>10</v>
      </c>
      <c r="F484" s="16">
        <v>12</v>
      </c>
      <c r="G484" s="16">
        <v>31</v>
      </c>
      <c r="H484" s="18">
        <f t="shared" si="124"/>
        <v>0</v>
      </c>
      <c r="I484" s="18">
        <f t="shared" si="124"/>
        <v>0</v>
      </c>
      <c r="J484" s="18">
        <f t="shared" si="124"/>
        <v>0.29032258064516131</v>
      </c>
      <c r="K484" s="18">
        <f t="shared" si="124"/>
        <v>0.32258064516129031</v>
      </c>
      <c r="L484" s="18">
        <f>IFERROR(F484/$G$482,0)</f>
        <v>0.38709677419354838</v>
      </c>
      <c r="M484" s="20" t="s">
        <v>22</v>
      </c>
    </row>
    <row r="485" spans="1:13" ht="96" thickTop="1" thickBot="1" x14ac:dyDescent="0.25">
      <c r="A485" s="15" t="s">
        <v>30</v>
      </c>
      <c r="B485" s="16"/>
      <c r="C485" s="16"/>
      <c r="D485" s="16">
        <v>5</v>
      </c>
      <c r="E485" s="16">
        <v>6</v>
      </c>
      <c r="F485" s="16">
        <v>20</v>
      </c>
      <c r="G485" s="16">
        <v>31</v>
      </c>
      <c r="H485" s="18">
        <f t="shared" si="124"/>
        <v>0</v>
      </c>
      <c r="I485" s="18">
        <f t="shared" si="124"/>
        <v>0</v>
      </c>
      <c r="J485" s="18">
        <f t="shared" si="124"/>
        <v>0.16129032258064516</v>
      </c>
      <c r="K485" s="18">
        <f t="shared" si="124"/>
        <v>0.19354838709677419</v>
      </c>
      <c r="L485" s="18">
        <f t="shared" si="124"/>
        <v>0.64516129032258063</v>
      </c>
      <c r="M485" s="20" t="s">
        <v>22</v>
      </c>
    </row>
    <row r="486" spans="1:13" ht="143.25" thickTop="1" thickBot="1" x14ac:dyDescent="0.25">
      <c r="A486" s="15" t="s">
        <v>31</v>
      </c>
      <c r="B486" s="16"/>
      <c r="C486" s="16"/>
      <c r="D486" s="16"/>
      <c r="E486" s="16">
        <v>3</v>
      </c>
      <c r="F486" s="16">
        <v>28</v>
      </c>
      <c r="G486" s="16">
        <v>31</v>
      </c>
      <c r="H486" s="18">
        <f t="shared" si="124"/>
        <v>0</v>
      </c>
      <c r="I486" s="18">
        <f t="shared" si="124"/>
        <v>0</v>
      </c>
      <c r="J486" s="18">
        <f t="shared" si="124"/>
        <v>0</v>
      </c>
      <c r="K486" s="18">
        <f t="shared" si="124"/>
        <v>9.6774193548387094E-2</v>
      </c>
      <c r="L486" s="18">
        <f t="shared" si="124"/>
        <v>0.90322580645161288</v>
      </c>
      <c r="M486" s="20"/>
    </row>
    <row r="487" spans="1:13" ht="17.25" thickTop="1" thickBot="1" x14ac:dyDescent="0.25">
      <c r="A487" s="21" t="s">
        <v>32</v>
      </c>
      <c r="B487" s="22"/>
      <c r="C487" s="22"/>
      <c r="D487" s="22"/>
      <c r="E487" s="22"/>
      <c r="F487" s="22"/>
      <c r="G487" s="22"/>
      <c r="H487" s="24">
        <f>AVERAGE(H482:H486)*0.2</f>
        <v>0</v>
      </c>
      <c r="I487" s="24">
        <f>AVERAGE(I482:I486)*0.4</f>
        <v>0</v>
      </c>
      <c r="J487" s="24">
        <f>AVERAGE(J482:J486)*0.6</f>
        <v>6.5806451612903216E-2</v>
      </c>
      <c r="K487" s="24">
        <f>AVERAGE(K482:K486)*0.8</f>
        <v>0.21161290322580648</v>
      </c>
      <c r="L487" s="29">
        <f>AVERAGE(L482:L486)*1</f>
        <v>0.62580645161290316</v>
      </c>
      <c r="M487" s="24">
        <f>SUM(H487:L487)</f>
        <v>0.90322580645161288</v>
      </c>
    </row>
    <row r="488" spans="1:13" ht="33" thickTop="1" thickBot="1" x14ac:dyDescent="0.25">
      <c r="A488" s="27" t="s">
        <v>33</v>
      </c>
      <c r="B488" s="11" t="s">
        <v>15</v>
      </c>
      <c r="C488" s="11" t="s">
        <v>16</v>
      </c>
      <c r="D488" s="11" t="s">
        <v>17</v>
      </c>
      <c r="E488" s="11" t="s">
        <v>18</v>
      </c>
      <c r="F488" s="11" t="s">
        <v>19</v>
      </c>
      <c r="G488" s="12" t="s">
        <v>20</v>
      </c>
      <c r="H488" s="11" t="s">
        <v>15</v>
      </c>
      <c r="I488" s="11" t="s">
        <v>16</v>
      </c>
      <c r="J488" s="11" t="s">
        <v>17</v>
      </c>
      <c r="K488" s="11" t="s">
        <v>18</v>
      </c>
      <c r="L488" s="28" t="s">
        <v>19</v>
      </c>
      <c r="M488" s="12" t="s">
        <v>20</v>
      </c>
    </row>
    <row r="489" spans="1:13" ht="111.75" thickTop="1" thickBot="1" x14ac:dyDescent="0.25">
      <c r="A489" s="15" t="s">
        <v>34</v>
      </c>
      <c r="B489" s="16"/>
      <c r="C489" s="16"/>
      <c r="D489" s="16"/>
      <c r="E489" s="16">
        <v>4</v>
      </c>
      <c r="F489" s="16">
        <v>27</v>
      </c>
      <c r="G489" s="16">
        <v>31</v>
      </c>
      <c r="H489" s="18">
        <f t="shared" ref="H489:L491" si="125">IFERROR(B489/$G$489,0)</f>
        <v>0</v>
      </c>
      <c r="I489" s="18">
        <f t="shared" si="125"/>
        <v>0</v>
      </c>
      <c r="J489" s="18">
        <f t="shared" si="125"/>
        <v>0</v>
      </c>
      <c r="K489" s="18">
        <f t="shared" si="125"/>
        <v>0.12903225806451613</v>
      </c>
      <c r="L489" s="18">
        <f t="shared" si="125"/>
        <v>0.87096774193548387</v>
      </c>
      <c r="M489" s="20" t="s">
        <v>22</v>
      </c>
    </row>
    <row r="490" spans="1:13" ht="80.25" thickTop="1" thickBot="1" x14ac:dyDescent="0.25">
      <c r="A490" s="15" t="s">
        <v>35</v>
      </c>
      <c r="B490" s="16"/>
      <c r="C490" s="16"/>
      <c r="D490" s="16"/>
      <c r="E490" s="16">
        <v>3</v>
      </c>
      <c r="F490" s="16">
        <v>28</v>
      </c>
      <c r="G490" s="16">
        <v>31</v>
      </c>
      <c r="H490" s="18">
        <f t="shared" si="125"/>
        <v>0</v>
      </c>
      <c r="I490" s="18">
        <f t="shared" si="125"/>
        <v>0</v>
      </c>
      <c r="J490" s="18">
        <f t="shared" si="125"/>
        <v>0</v>
      </c>
      <c r="K490" s="18">
        <f t="shared" si="125"/>
        <v>9.6774193548387094E-2</v>
      </c>
      <c r="L490" s="18">
        <f t="shared" si="125"/>
        <v>0.90322580645161288</v>
      </c>
      <c r="M490" s="20" t="s">
        <v>22</v>
      </c>
    </row>
    <row r="491" spans="1:13" ht="80.25" thickTop="1" thickBot="1" x14ac:dyDescent="0.25">
      <c r="A491" s="15" t="s">
        <v>36</v>
      </c>
      <c r="B491" s="16"/>
      <c r="C491" s="16"/>
      <c r="D491" s="16"/>
      <c r="E491" s="16">
        <v>15</v>
      </c>
      <c r="F491" s="16">
        <v>16</v>
      </c>
      <c r="G491" s="16">
        <v>31</v>
      </c>
      <c r="H491" s="18">
        <f t="shared" si="125"/>
        <v>0</v>
      </c>
      <c r="I491" s="18">
        <f t="shared" si="125"/>
        <v>0</v>
      </c>
      <c r="J491" s="18">
        <f t="shared" si="125"/>
        <v>0</v>
      </c>
      <c r="K491" s="18">
        <f>IFERROR(E491/$G$489,0)</f>
        <v>0.4838709677419355</v>
      </c>
      <c r="L491" s="18">
        <f>IFERROR(F491/$G$489,0)</f>
        <v>0.5161290322580645</v>
      </c>
      <c r="M491" s="20" t="s">
        <v>22</v>
      </c>
    </row>
    <row r="492" spans="1:13" ht="17.25" thickTop="1" thickBot="1" x14ac:dyDescent="0.25">
      <c r="A492" s="21" t="s">
        <v>32</v>
      </c>
      <c r="B492" s="22"/>
      <c r="C492" s="22"/>
      <c r="D492" s="30"/>
      <c r="E492" s="30"/>
      <c r="F492" s="30"/>
      <c r="G492" s="17"/>
      <c r="H492" s="24">
        <f>AVERAGE(H489:H491)*0.2</f>
        <v>0</v>
      </c>
      <c r="I492" s="24">
        <f>AVERAGE(I489:I491)*0.4</f>
        <v>0</v>
      </c>
      <c r="J492" s="24">
        <f>AVERAGE(J489:J491)*0.6</f>
        <v>0</v>
      </c>
      <c r="K492" s="24">
        <f>AVERAGE(K489:K491)*0.8</f>
        <v>0.18924731182795701</v>
      </c>
      <c r="L492" s="29">
        <f>AVERAGE(L489:L491)*1</f>
        <v>0.76344086021505364</v>
      </c>
      <c r="M492" s="31">
        <f>SUM(H492:L492)</f>
        <v>0.95268817204301071</v>
      </c>
    </row>
    <row r="493" spans="1:13" ht="33" thickTop="1" thickBot="1" x14ac:dyDescent="0.25">
      <c r="A493" s="10" t="s">
        <v>37</v>
      </c>
      <c r="B493" s="11" t="s">
        <v>15</v>
      </c>
      <c r="C493" s="11" t="s">
        <v>16</v>
      </c>
      <c r="D493" s="11" t="s">
        <v>17</v>
      </c>
      <c r="E493" s="11" t="s">
        <v>18</v>
      </c>
      <c r="F493" s="11" t="s">
        <v>19</v>
      </c>
      <c r="G493" s="12" t="s">
        <v>20</v>
      </c>
      <c r="H493" s="11" t="s">
        <v>15</v>
      </c>
      <c r="I493" s="11" t="s">
        <v>16</v>
      </c>
      <c r="J493" s="11" t="s">
        <v>17</v>
      </c>
      <c r="K493" s="11" t="s">
        <v>18</v>
      </c>
      <c r="L493" s="28" t="s">
        <v>19</v>
      </c>
      <c r="M493" s="12" t="s">
        <v>20</v>
      </c>
    </row>
    <row r="494" spans="1:13" ht="127.5" thickTop="1" thickBot="1" x14ac:dyDescent="0.25">
      <c r="A494" s="34" t="s">
        <v>38</v>
      </c>
      <c r="B494" s="35"/>
      <c r="C494" s="35"/>
      <c r="D494" s="35"/>
      <c r="E494" s="16">
        <v>1</v>
      </c>
      <c r="F494" s="16">
        <v>30</v>
      </c>
      <c r="G494" s="16">
        <v>31</v>
      </c>
      <c r="H494" s="37">
        <f t="shared" ref="H494:L497" si="126">IFERROR(B494/$G$494,0)</f>
        <v>0</v>
      </c>
      <c r="I494" s="37">
        <f t="shared" si="126"/>
        <v>0</v>
      </c>
      <c r="J494" s="37">
        <f t="shared" si="126"/>
        <v>0</v>
      </c>
      <c r="K494" s="37">
        <f t="shared" si="126"/>
        <v>3.2258064516129031E-2</v>
      </c>
      <c r="L494" s="37">
        <f>IFERROR(F494/$G$494,0)</f>
        <v>0.967741935483871</v>
      </c>
      <c r="M494" s="20" t="s">
        <v>22</v>
      </c>
    </row>
    <row r="495" spans="1:13" ht="80.25" thickTop="1" thickBot="1" x14ac:dyDescent="0.25">
      <c r="A495" s="34" t="s">
        <v>39</v>
      </c>
      <c r="B495" s="35"/>
      <c r="C495" s="35"/>
      <c r="D495" s="35"/>
      <c r="E495" s="16">
        <v>2</v>
      </c>
      <c r="F495" s="16">
        <v>29</v>
      </c>
      <c r="G495" s="16">
        <v>31</v>
      </c>
      <c r="H495" s="37">
        <f t="shared" si="126"/>
        <v>0</v>
      </c>
      <c r="I495" s="37">
        <f t="shared" si="126"/>
        <v>0</v>
      </c>
      <c r="J495" s="37">
        <f t="shared" si="126"/>
        <v>0</v>
      </c>
      <c r="K495" s="37">
        <f t="shared" si="126"/>
        <v>6.4516129032258063E-2</v>
      </c>
      <c r="L495" s="37">
        <f t="shared" si="126"/>
        <v>0.93548387096774188</v>
      </c>
      <c r="M495" s="20" t="s">
        <v>22</v>
      </c>
    </row>
    <row r="496" spans="1:13" ht="80.25" thickTop="1" thickBot="1" x14ac:dyDescent="0.25">
      <c r="A496" s="34" t="s">
        <v>40</v>
      </c>
      <c r="B496" s="35"/>
      <c r="C496" s="35"/>
      <c r="D496" s="35"/>
      <c r="E496" s="16">
        <v>3</v>
      </c>
      <c r="F496" s="16">
        <v>28</v>
      </c>
      <c r="G496" s="16">
        <v>31</v>
      </c>
      <c r="H496" s="37">
        <f t="shared" si="126"/>
        <v>0</v>
      </c>
      <c r="I496" s="37">
        <f t="shared" si="126"/>
        <v>0</v>
      </c>
      <c r="J496" s="37">
        <f t="shared" si="126"/>
        <v>0</v>
      </c>
      <c r="K496" s="37">
        <f t="shared" si="126"/>
        <v>9.6774193548387094E-2</v>
      </c>
      <c r="L496" s="37">
        <f t="shared" si="126"/>
        <v>0.90322580645161288</v>
      </c>
      <c r="M496" s="20" t="s">
        <v>22</v>
      </c>
    </row>
    <row r="497" spans="1:13" ht="96" thickTop="1" thickBot="1" x14ac:dyDescent="0.25">
      <c r="A497" s="34" t="s">
        <v>41</v>
      </c>
      <c r="B497" s="35"/>
      <c r="C497" s="35"/>
      <c r="D497" s="35"/>
      <c r="E497" s="16">
        <v>4</v>
      </c>
      <c r="F497" s="16">
        <v>27</v>
      </c>
      <c r="G497" s="16">
        <v>31</v>
      </c>
      <c r="H497" s="37">
        <f t="shared" si="126"/>
        <v>0</v>
      </c>
      <c r="I497" s="37">
        <f t="shared" si="126"/>
        <v>0</v>
      </c>
      <c r="J497" s="37">
        <f t="shared" si="126"/>
        <v>0</v>
      </c>
      <c r="K497" s="37">
        <f t="shared" si="126"/>
        <v>0.12903225806451613</v>
      </c>
      <c r="L497" s="37">
        <f t="shared" si="126"/>
        <v>0.87096774193548387</v>
      </c>
      <c r="M497" s="20" t="s">
        <v>22</v>
      </c>
    </row>
    <row r="498" spans="1:13" ht="17.25" thickTop="1" thickBot="1" x14ac:dyDescent="0.25">
      <c r="A498" s="38" t="s">
        <v>32</v>
      </c>
      <c r="B498" s="39"/>
      <c r="C498" s="39"/>
      <c r="D498" s="39"/>
      <c r="E498" s="39"/>
      <c r="F498" s="16"/>
      <c r="G498" s="16"/>
      <c r="H498" s="31">
        <f>AVERAGE(H494:H497)*0.2</f>
        <v>0</v>
      </c>
      <c r="I498" s="31">
        <f>AVERAGE(I494:I497)*0.4</f>
        <v>0</v>
      </c>
      <c r="J498" s="31">
        <f>AVERAGE(J494:J497)*0.6</f>
        <v>0</v>
      </c>
      <c r="K498" s="31">
        <f>AVERAGE(K494:K497)*0.8</f>
        <v>6.4516129032258063E-2</v>
      </c>
      <c r="L498" s="40">
        <f>AVERAGE(L494:L497)*1</f>
        <v>0.91935483870967749</v>
      </c>
      <c r="M498" s="31">
        <f>SUM(H498:L498)</f>
        <v>0.9838709677419355</v>
      </c>
    </row>
    <row r="499" spans="1:13" ht="80.25" thickTop="1" thickBot="1" x14ac:dyDescent="0.25">
      <c r="A499" s="41" t="s">
        <v>42</v>
      </c>
      <c r="B499" s="42"/>
      <c r="C499" s="42"/>
      <c r="D499" s="42"/>
      <c r="E499" s="42"/>
      <c r="F499" s="42"/>
      <c r="G499" s="43"/>
      <c r="H499" s="44">
        <f t="shared" ref="H499:L499" si="127">IFERROR(B499/$G$499,0)</f>
        <v>0</v>
      </c>
      <c r="I499" s="44">
        <f t="shared" si="127"/>
        <v>0</v>
      </c>
      <c r="J499" s="44">
        <f t="shared" si="127"/>
        <v>0</v>
      </c>
      <c r="K499" s="44">
        <f t="shared" si="127"/>
        <v>0</v>
      </c>
      <c r="L499" s="44">
        <f t="shared" si="127"/>
        <v>0</v>
      </c>
      <c r="M499" s="20" t="s">
        <v>22</v>
      </c>
    </row>
    <row r="500" spans="1:13" ht="17.25" thickTop="1" thickBot="1" x14ac:dyDescent="0.25">
      <c r="A500" s="82" t="s">
        <v>43</v>
      </c>
      <c r="B500" s="83"/>
      <c r="C500" s="83"/>
      <c r="D500" s="83"/>
      <c r="E500" s="83"/>
      <c r="F500" s="84"/>
      <c r="G500" s="45">
        <v>31</v>
      </c>
      <c r="H500" s="31" t="s">
        <v>22</v>
      </c>
      <c r="I500" s="31" t="s">
        <v>22</v>
      </c>
      <c r="J500" s="31" t="s">
        <v>22</v>
      </c>
      <c r="K500" s="31" t="s">
        <v>22</v>
      </c>
      <c r="L500" s="31" t="s">
        <v>22</v>
      </c>
      <c r="M500" s="31">
        <f>(M480+M487+M492+M498)/4</f>
        <v>0.94740143369175633</v>
      </c>
    </row>
    <row r="501" spans="1:13" thickTop="1" x14ac:dyDescent="0.2"/>
    <row r="502" spans="1:13" thickBot="1" x14ac:dyDescent="0.25"/>
    <row r="503" spans="1:13" ht="33" thickTop="1" thickBot="1" x14ac:dyDescent="0.25">
      <c r="A503" s="3" t="s">
        <v>0</v>
      </c>
      <c r="B503" s="85" t="s">
        <v>879</v>
      </c>
      <c r="C503" s="86"/>
      <c r="D503" s="86"/>
      <c r="E503" s="86"/>
      <c r="F503" s="86"/>
      <c r="G503" s="87"/>
      <c r="H503" s="88"/>
      <c r="I503" s="89"/>
      <c r="J503" s="90"/>
      <c r="K503" s="74" t="s">
        <v>1</v>
      </c>
      <c r="L503" s="91">
        <v>46100</v>
      </c>
      <c r="M503" s="92"/>
    </row>
    <row r="504" spans="1:13" ht="16.5" thickBot="1" x14ac:dyDescent="0.25">
      <c r="A504" s="93" t="s">
        <v>9</v>
      </c>
      <c r="B504" s="94"/>
      <c r="C504" s="94"/>
      <c r="D504" s="94"/>
      <c r="E504" s="94"/>
      <c r="F504" s="94"/>
      <c r="G504" s="95"/>
      <c r="H504" s="4" t="s">
        <v>10</v>
      </c>
      <c r="I504" s="99">
        <v>31</v>
      </c>
      <c r="J504" s="87"/>
      <c r="K504" s="5"/>
      <c r="L504" s="4"/>
      <c r="M504" s="4"/>
    </row>
    <row r="505" spans="1:13" ht="16.5" thickBot="1" x14ac:dyDescent="0.25">
      <c r="A505" s="96"/>
      <c r="B505" s="97"/>
      <c r="C505" s="97"/>
      <c r="D505" s="97"/>
      <c r="E505" s="97"/>
      <c r="F505" s="97"/>
      <c r="G505" s="98"/>
      <c r="H505" s="4" t="s">
        <v>11</v>
      </c>
      <c r="I505" s="99">
        <v>2</v>
      </c>
      <c r="J505" s="87"/>
      <c r="K505" s="4"/>
      <c r="L505" s="4"/>
      <c r="M505" s="4"/>
    </row>
    <row r="506" spans="1:13" ht="16.5" thickBot="1" x14ac:dyDescent="0.25">
      <c r="A506" s="9" t="s">
        <v>12</v>
      </c>
      <c r="B506" s="79" t="s">
        <v>13</v>
      </c>
      <c r="C506" s="80"/>
      <c r="D506" s="80"/>
      <c r="E506" s="80"/>
      <c r="F506" s="80"/>
      <c r="G506" s="81"/>
      <c r="H506" s="99" t="s">
        <v>13</v>
      </c>
      <c r="I506" s="86"/>
      <c r="J506" s="86"/>
      <c r="K506" s="86"/>
      <c r="L506" s="86"/>
      <c r="M506" s="87"/>
    </row>
    <row r="507" spans="1:13" ht="33" thickTop="1" thickBot="1" x14ac:dyDescent="0.25">
      <c r="A507" s="10" t="s">
        <v>14</v>
      </c>
      <c r="B507" s="11" t="s">
        <v>15</v>
      </c>
      <c r="C507" s="11" t="s">
        <v>16</v>
      </c>
      <c r="D507" s="11" t="s">
        <v>17</v>
      </c>
      <c r="E507" s="11" t="s">
        <v>18</v>
      </c>
      <c r="F507" s="11" t="s">
        <v>19</v>
      </c>
      <c r="G507" s="12" t="s">
        <v>20</v>
      </c>
      <c r="H507" s="13" t="s">
        <v>15</v>
      </c>
      <c r="I507" s="13" t="s">
        <v>16</v>
      </c>
      <c r="J507" s="13" t="s">
        <v>17</v>
      </c>
      <c r="K507" s="13" t="s">
        <v>18</v>
      </c>
      <c r="L507" s="13" t="s">
        <v>19</v>
      </c>
      <c r="M507" s="14" t="s">
        <v>20</v>
      </c>
    </row>
    <row r="508" spans="1:13" ht="96" thickTop="1" thickBot="1" x14ac:dyDescent="0.25">
      <c r="A508" s="15" t="s">
        <v>21</v>
      </c>
      <c r="B508" s="16"/>
      <c r="C508" s="16"/>
      <c r="D508" s="16"/>
      <c r="E508" s="16"/>
      <c r="F508" s="16">
        <v>33</v>
      </c>
      <c r="G508" s="16">
        <v>33</v>
      </c>
      <c r="H508" s="18">
        <f>IFERROR(B508/$G$508,0)</f>
        <v>0</v>
      </c>
      <c r="I508" s="18">
        <f t="shared" ref="I508:L509" si="128">IFERROR(C508/$G$508,0)</f>
        <v>0</v>
      </c>
      <c r="J508" s="18">
        <f t="shared" si="128"/>
        <v>0</v>
      </c>
      <c r="K508" s="18">
        <f t="shared" si="128"/>
        <v>0</v>
      </c>
      <c r="L508" s="18">
        <f t="shared" si="128"/>
        <v>1</v>
      </c>
      <c r="M508" s="19" t="s">
        <v>22</v>
      </c>
    </row>
    <row r="509" spans="1:13" ht="96" thickTop="1" thickBot="1" x14ac:dyDescent="0.25">
      <c r="A509" s="15" t="s">
        <v>23</v>
      </c>
      <c r="B509" s="16"/>
      <c r="C509" s="16"/>
      <c r="D509" s="16"/>
      <c r="E509" s="16">
        <v>15</v>
      </c>
      <c r="F509" s="16">
        <v>18</v>
      </c>
      <c r="G509" s="16">
        <v>33</v>
      </c>
      <c r="H509" s="18">
        <v>0</v>
      </c>
      <c r="I509" s="18">
        <f t="shared" si="128"/>
        <v>0</v>
      </c>
      <c r="J509" s="18">
        <f t="shared" si="128"/>
        <v>0</v>
      </c>
      <c r="K509" s="18">
        <f t="shared" si="128"/>
        <v>0.45454545454545453</v>
      </c>
      <c r="L509" s="18">
        <f>IFERROR(F510/$G$508,0)</f>
        <v>0.33333333333333331</v>
      </c>
      <c r="M509" s="20" t="s">
        <v>22</v>
      </c>
    </row>
    <row r="510" spans="1:13" ht="111.75" thickTop="1" thickBot="1" x14ac:dyDescent="0.25">
      <c r="A510" s="15" t="s">
        <v>24</v>
      </c>
      <c r="B510" s="16"/>
      <c r="C510" s="16"/>
      <c r="D510" s="16"/>
      <c r="E510" s="16">
        <v>22</v>
      </c>
      <c r="F510" s="16">
        <v>11</v>
      </c>
      <c r="G510" s="16">
        <v>33</v>
      </c>
      <c r="H510" s="18">
        <f t="shared" ref="H510:K510" si="129">IFERROR(B510/$G$508,0)</f>
        <v>0</v>
      </c>
      <c r="I510" s="18">
        <f t="shared" si="129"/>
        <v>0</v>
      </c>
      <c r="J510" s="18">
        <f t="shared" si="129"/>
        <v>0</v>
      </c>
      <c r="K510" s="18">
        <f t="shared" si="129"/>
        <v>0.66666666666666663</v>
      </c>
      <c r="L510" s="18">
        <f>IFERROR(F511/$G$508,0)</f>
        <v>0.6262626262626263</v>
      </c>
      <c r="M510" s="20" t="s">
        <v>22</v>
      </c>
    </row>
    <row r="511" spans="1:13" ht="33" thickTop="1" thickBot="1" x14ac:dyDescent="0.25">
      <c r="A511" s="21" t="s">
        <v>25</v>
      </c>
      <c r="B511" s="22">
        <f>IFERROR(AVERAGE(B508:B510),0)</f>
        <v>0</v>
      </c>
      <c r="C511" s="22">
        <f t="shared" ref="C511:F511" si="130">IFERROR(AVERAGE(C508:C510),0)</f>
        <v>0</v>
      </c>
      <c r="D511" s="22">
        <f t="shared" si="130"/>
        <v>0</v>
      </c>
      <c r="E511" s="30">
        <f t="shared" si="130"/>
        <v>18.5</v>
      </c>
      <c r="F511" s="30">
        <f t="shared" si="130"/>
        <v>20.666666666666668</v>
      </c>
      <c r="G511" s="22"/>
      <c r="H511" s="23">
        <f>AVERAGE(H508:H510)*0.2</f>
        <v>0</v>
      </c>
      <c r="I511" s="23">
        <f>AVERAGE(I508:I510)*0.4</f>
        <v>0</v>
      </c>
      <c r="J511" s="23">
        <f>AVERAGE(J508:J510)*0.6</f>
        <v>0</v>
      </c>
      <c r="K511" s="23">
        <f>AVERAGE(K508:K510)*0.8</f>
        <v>0.29898989898989897</v>
      </c>
      <c r="L511" s="23">
        <f>AVERAGE(L508:L510)*1</f>
        <v>0.65319865319865322</v>
      </c>
      <c r="M511" s="24">
        <f>SUM(H511:L511)</f>
        <v>0.95218855218855225</v>
      </c>
    </row>
    <row r="512" spans="1:13" ht="48.75" thickTop="1" thickBot="1" x14ac:dyDescent="0.25">
      <c r="A512" s="27" t="s">
        <v>26</v>
      </c>
      <c r="B512" s="11" t="s">
        <v>15</v>
      </c>
      <c r="C512" s="11" t="s">
        <v>16</v>
      </c>
      <c r="D512" s="11" t="s">
        <v>17</v>
      </c>
      <c r="E512" s="11" t="s">
        <v>18</v>
      </c>
      <c r="F512" s="11" t="s">
        <v>19</v>
      </c>
      <c r="G512" s="12" t="s">
        <v>20</v>
      </c>
      <c r="H512" s="11" t="s">
        <v>15</v>
      </c>
      <c r="I512" s="11" t="s">
        <v>16</v>
      </c>
      <c r="J512" s="11" t="s">
        <v>17</v>
      </c>
      <c r="K512" s="11" t="s">
        <v>18</v>
      </c>
      <c r="L512" s="28" t="s">
        <v>19</v>
      </c>
      <c r="M512" s="12" t="s">
        <v>20</v>
      </c>
    </row>
    <row r="513" spans="1:13" ht="80.25" thickTop="1" thickBot="1" x14ac:dyDescent="0.25">
      <c r="A513" s="15" t="s">
        <v>27</v>
      </c>
      <c r="B513" s="16"/>
      <c r="C513" s="16"/>
      <c r="D513" s="16">
        <v>10</v>
      </c>
      <c r="E513" s="16">
        <v>11</v>
      </c>
      <c r="F513" s="16">
        <v>12</v>
      </c>
      <c r="G513" s="16">
        <v>33</v>
      </c>
      <c r="H513" s="18" t="s">
        <v>672</v>
      </c>
      <c r="I513" s="18">
        <f t="shared" ref="I513:L513" si="131">IFERROR(C513/$G$513,0)</f>
        <v>0</v>
      </c>
      <c r="J513" s="18">
        <f t="shared" si="131"/>
        <v>0.30303030303030304</v>
      </c>
      <c r="K513" s="18">
        <f t="shared" si="131"/>
        <v>0.33333333333333331</v>
      </c>
      <c r="L513" s="18">
        <f t="shared" si="131"/>
        <v>0.36363636363636365</v>
      </c>
      <c r="M513" s="20" t="s">
        <v>22</v>
      </c>
    </row>
    <row r="514" spans="1:13" ht="111.75" thickTop="1" thickBot="1" x14ac:dyDescent="0.25">
      <c r="A514" s="15" t="s">
        <v>28</v>
      </c>
      <c r="B514" s="16"/>
      <c r="C514" s="16"/>
      <c r="D514" s="16"/>
      <c r="E514" s="16">
        <v>3</v>
      </c>
      <c r="F514" s="16">
        <v>30</v>
      </c>
      <c r="G514" s="16">
        <v>33</v>
      </c>
      <c r="H514" s="18">
        <f t="shared" ref="H514:L517" si="132">IFERROR(B514/$G$513,0)</f>
        <v>0</v>
      </c>
      <c r="I514" s="18">
        <f t="shared" si="132"/>
        <v>0</v>
      </c>
      <c r="J514" s="18">
        <f t="shared" si="132"/>
        <v>0</v>
      </c>
      <c r="K514" s="18">
        <f t="shared" si="132"/>
        <v>9.0909090909090912E-2</v>
      </c>
      <c r="L514" s="18">
        <f>IFERROR(F514/$G$513,0)</f>
        <v>0.90909090909090906</v>
      </c>
      <c r="M514" s="20" t="s">
        <v>22</v>
      </c>
    </row>
    <row r="515" spans="1:13" ht="127.5" thickTop="1" thickBot="1" x14ac:dyDescent="0.25">
      <c r="A515" s="15" t="s">
        <v>29</v>
      </c>
      <c r="B515" s="16"/>
      <c r="C515" s="16"/>
      <c r="D515" s="16"/>
      <c r="E515" s="16">
        <v>8</v>
      </c>
      <c r="F515" s="16">
        <v>25</v>
      </c>
      <c r="G515" s="16">
        <v>33</v>
      </c>
      <c r="H515" s="18">
        <f t="shared" si="132"/>
        <v>0</v>
      </c>
      <c r="I515" s="18">
        <f t="shared" si="132"/>
        <v>0</v>
      </c>
      <c r="J515" s="18">
        <f t="shared" si="132"/>
        <v>0</v>
      </c>
      <c r="K515" s="18">
        <f t="shared" si="132"/>
        <v>0.24242424242424243</v>
      </c>
      <c r="L515" s="18">
        <f>IFERROR(F515/$G$513,0)</f>
        <v>0.75757575757575757</v>
      </c>
      <c r="M515" s="20" t="s">
        <v>22</v>
      </c>
    </row>
    <row r="516" spans="1:13" ht="96" thickTop="1" thickBot="1" x14ac:dyDescent="0.25">
      <c r="A516" s="15" t="s">
        <v>30</v>
      </c>
      <c r="B516" s="16"/>
      <c r="C516" s="16"/>
      <c r="D516" s="16"/>
      <c r="E516" s="16">
        <v>4</v>
      </c>
      <c r="F516" s="16">
        <v>29</v>
      </c>
      <c r="G516" s="16">
        <v>33</v>
      </c>
      <c r="H516" s="18">
        <f t="shared" si="132"/>
        <v>0</v>
      </c>
      <c r="I516" s="18">
        <f t="shared" si="132"/>
        <v>0</v>
      </c>
      <c r="J516" s="18">
        <f t="shared" si="132"/>
        <v>0</v>
      </c>
      <c r="K516" s="18">
        <f t="shared" si="132"/>
        <v>0.12121212121212122</v>
      </c>
      <c r="L516" s="18">
        <f t="shared" si="132"/>
        <v>0.87878787878787878</v>
      </c>
      <c r="M516" s="20" t="s">
        <v>22</v>
      </c>
    </row>
    <row r="517" spans="1:13" ht="143.25" thickTop="1" thickBot="1" x14ac:dyDescent="0.25">
      <c r="A517" s="15" t="s">
        <v>31</v>
      </c>
      <c r="B517" s="16"/>
      <c r="C517" s="16"/>
      <c r="D517" s="16"/>
      <c r="E517" s="16"/>
      <c r="F517" s="16">
        <v>33</v>
      </c>
      <c r="G517" s="16">
        <v>33</v>
      </c>
      <c r="H517" s="18">
        <f t="shared" si="132"/>
        <v>0</v>
      </c>
      <c r="I517" s="18">
        <f t="shared" si="132"/>
        <v>0</v>
      </c>
      <c r="J517" s="18">
        <f t="shared" si="132"/>
        <v>0</v>
      </c>
      <c r="K517" s="18">
        <f t="shared" si="132"/>
        <v>0</v>
      </c>
      <c r="L517" s="18">
        <f t="shared" si="132"/>
        <v>1</v>
      </c>
      <c r="M517" s="20"/>
    </row>
    <row r="518" spans="1:13" ht="17.25" thickTop="1" thickBot="1" x14ac:dyDescent="0.25">
      <c r="A518" s="21" t="s">
        <v>32</v>
      </c>
      <c r="B518" s="22"/>
      <c r="C518" s="22"/>
      <c r="D518" s="22"/>
      <c r="E518" s="22"/>
      <c r="F518" s="22"/>
      <c r="G518" s="22"/>
      <c r="H518" s="24">
        <f>AVERAGE(H513:H517)*0.2</f>
        <v>0</v>
      </c>
      <c r="I518" s="24">
        <f>AVERAGE(I513:I517)*0.4</f>
        <v>0</v>
      </c>
      <c r="J518" s="24">
        <f>AVERAGE(J513:J517)*0.6</f>
        <v>3.6363636363636362E-2</v>
      </c>
      <c r="K518" s="24">
        <f>AVERAGE(K513:K517)*0.8</f>
        <v>0.12606060606060607</v>
      </c>
      <c r="L518" s="29">
        <f>AVERAGE(L513:L517)*1</f>
        <v>0.78181818181818186</v>
      </c>
      <c r="M518" s="24">
        <f>SUM(H518:L518)</f>
        <v>0.94424242424242433</v>
      </c>
    </row>
    <row r="519" spans="1:13" ht="33" thickTop="1" thickBot="1" x14ac:dyDescent="0.25">
      <c r="A519" s="27" t="s">
        <v>33</v>
      </c>
      <c r="B519" s="11" t="s">
        <v>15</v>
      </c>
      <c r="C519" s="11" t="s">
        <v>16</v>
      </c>
      <c r="D519" s="11" t="s">
        <v>17</v>
      </c>
      <c r="E519" s="11" t="s">
        <v>18</v>
      </c>
      <c r="F519" s="11" t="s">
        <v>19</v>
      </c>
      <c r="G519" s="12" t="s">
        <v>20</v>
      </c>
      <c r="H519" s="11" t="s">
        <v>15</v>
      </c>
      <c r="I519" s="11" t="s">
        <v>16</v>
      </c>
      <c r="J519" s="11" t="s">
        <v>17</v>
      </c>
      <c r="K519" s="11" t="s">
        <v>18</v>
      </c>
      <c r="L519" s="28" t="s">
        <v>19</v>
      </c>
      <c r="M519" s="12" t="s">
        <v>20</v>
      </c>
    </row>
    <row r="520" spans="1:13" ht="111.75" thickTop="1" thickBot="1" x14ac:dyDescent="0.25">
      <c r="A520" s="15" t="s">
        <v>34</v>
      </c>
      <c r="B520" s="16"/>
      <c r="C520" s="16"/>
      <c r="D520" s="16"/>
      <c r="E520" s="16">
        <v>9</v>
      </c>
      <c r="F520" s="16">
        <v>24</v>
      </c>
      <c r="G520" s="16">
        <v>33</v>
      </c>
      <c r="H520" s="18">
        <f t="shared" ref="H520:L522" si="133">IFERROR(B520/$G$520,0)</f>
        <v>0</v>
      </c>
      <c r="I520" s="18">
        <f t="shared" si="133"/>
        <v>0</v>
      </c>
      <c r="J520" s="18">
        <f t="shared" si="133"/>
        <v>0</v>
      </c>
      <c r="K520" s="18">
        <f t="shared" si="133"/>
        <v>0.27272727272727271</v>
      </c>
      <c r="L520" s="18">
        <f t="shared" si="133"/>
        <v>0.72727272727272729</v>
      </c>
      <c r="M520" s="20" t="s">
        <v>22</v>
      </c>
    </row>
    <row r="521" spans="1:13" ht="80.25" thickTop="1" thickBot="1" x14ac:dyDescent="0.25">
      <c r="A521" s="15" t="s">
        <v>35</v>
      </c>
      <c r="B521" s="16"/>
      <c r="C521" s="16"/>
      <c r="D521" s="16"/>
      <c r="E521" s="16">
        <v>2</v>
      </c>
      <c r="F521" s="16">
        <v>31</v>
      </c>
      <c r="G521" s="16">
        <v>33</v>
      </c>
      <c r="H521" s="18">
        <f t="shared" si="133"/>
        <v>0</v>
      </c>
      <c r="I521" s="18">
        <f t="shared" si="133"/>
        <v>0</v>
      </c>
      <c r="J521" s="18">
        <f t="shared" si="133"/>
        <v>0</v>
      </c>
      <c r="K521" s="18">
        <f t="shared" si="133"/>
        <v>6.0606060606060608E-2</v>
      </c>
      <c r="L521" s="18">
        <f t="shared" si="133"/>
        <v>0.93939393939393945</v>
      </c>
      <c r="M521" s="20" t="s">
        <v>22</v>
      </c>
    </row>
    <row r="522" spans="1:13" ht="80.25" thickTop="1" thickBot="1" x14ac:dyDescent="0.25">
      <c r="A522" s="15" t="s">
        <v>36</v>
      </c>
      <c r="B522" s="16"/>
      <c r="C522" s="16"/>
      <c r="D522" s="16"/>
      <c r="E522" s="16">
        <v>8</v>
      </c>
      <c r="F522" s="16">
        <v>25</v>
      </c>
      <c r="G522" s="16">
        <v>33</v>
      </c>
      <c r="H522" s="18">
        <f t="shared" si="133"/>
        <v>0</v>
      </c>
      <c r="I522" s="18">
        <f t="shared" si="133"/>
        <v>0</v>
      </c>
      <c r="J522" s="18">
        <f t="shared" si="133"/>
        <v>0</v>
      </c>
      <c r="K522" s="18">
        <f>IFERROR(E522/$G$520,0)</f>
        <v>0.24242424242424243</v>
      </c>
      <c r="L522" s="18">
        <f>IFERROR(F522/$G$520,0)</f>
        <v>0.75757575757575757</v>
      </c>
      <c r="M522" s="20" t="s">
        <v>22</v>
      </c>
    </row>
    <row r="523" spans="1:13" ht="17.25" thickTop="1" thickBot="1" x14ac:dyDescent="0.25">
      <c r="A523" s="21" t="s">
        <v>32</v>
      </c>
      <c r="B523" s="22"/>
      <c r="C523" s="22"/>
      <c r="D523" s="30"/>
      <c r="E523" s="30"/>
      <c r="F523" s="30"/>
      <c r="G523" s="17"/>
      <c r="H523" s="24">
        <f>AVERAGE(H520:H522)*0.2</f>
        <v>0</v>
      </c>
      <c r="I523" s="24">
        <f>AVERAGE(I520:I522)*0.4</f>
        <v>0</v>
      </c>
      <c r="J523" s="24">
        <f>AVERAGE(J520:J522)*0.6</f>
        <v>0</v>
      </c>
      <c r="K523" s="24">
        <f>AVERAGE(K520:K522)*0.8</f>
        <v>0.15353535353535352</v>
      </c>
      <c r="L523" s="29">
        <f>AVERAGE(L520:L522)*1</f>
        <v>0.80808080808080807</v>
      </c>
      <c r="M523" s="31">
        <f>SUM(H523:L523)</f>
        <v>0.96161616161616159</v>
      </c>
    </row>
    <row r="524" spans="1:13" ht="33" thickTop="1" thickBot="1" x14ac:dyDescent="0.25">
      <c r="A524" s="10" t="s">
        <v>37</v>
      </c>
      <c r="B524" s="11" t="s">
        <v>15</v>
      </c>
      <c r="C524" s="11" t="s">
        <v>16</v>
      </c>
      <c r="D524" s="11" t="s">
        <v>17</v>
      </c>
      <c r="E524" s="11" t="s">
        <v>18</v>
      </c>
      <c r="F524" s="11" t="s">
        <v>19</v>
      </c>
      <c r="G524" s="12" t="s">
        <v>20</v>
      </c>
      <c r="H524" s="11" t="s">
        <v>15</v>
      </c>
      <c r="I524" s="11" t="s">
        <v>16</v>
      </c>
      <c r="J524" s="11" t="s">
        <v>17</v>
      </c>
      <c r="K524" s="11" t="s">
        <v>18</v>
      </c>
      <c r="L524" s="28" t="s">
        <v>19</v>
      </c>
      <c r="M524" s="12" t="s">
        <v>20</v>
      </c>
    </row>
    <row r="525" spans="1:13" ht="127.5" thickTop="1" thickBot="1" x14ac:dyDescent="0.25">
      <c r="A525" s="34" t="s">
        <v>38</v>
      </c>
      <c r="B525" s="35"/>
      <c r="C525" s="35"/>
      <c r="D525" s="35"/>
      <c r="E525" s="16">
        <v>1</v>
      </c>
      <c r="F525" s="16">
        <v>32</v>
      </c>
      <c r="G525" s="16">
        <v>33</v>
      </c>
      <c r="H525" s="37">
        <f t="shared" ref="H525:L528" si="134">IFERROR(B525/$G$525,0)</f>
        <v>0</v>
      </c>
      <c r="I525" s="37">
        <f t="shared" si="134"/>
        <v>0</v>
      </c>
      <c r="J525" s="37">
        <f t="shared" si="134"/>
        <v>0</v>
      </c>
      <c r="K525" s="37">
        <f t="shared" si="134"/>
        <v>3.0303030303030304E-2</v>
      </c>
      <c r="L525" s="37">
        <f>IFERROR(F525/$G$525,0)</f>
        <v>0.96969696969696972</v>
      </c>
      <c r="M525" s="20" t="s">
        <v>22</v>
      </c>
    </row>
    <row r="526" spans="1:13" ht="80.25" thickTop="1" thickBot="1" x14ac:dyDescent="0.25">
      <c r="A526" s="34" t="s">
        <v>39</v>
      </c>
      <c r="B526" s="35"/>
      <c r="C526" s="35"/>
      <c r="D526" s="35"/>
      <c r="E526" s="16">
        <v>5</v>
      </c>
      <c r="F526" s="16">
        <v>28</v>
      </c>
      <c r="G526" s="16">
        <v>33</v>
      </c>
      <c r="H526" s="37">
        <f t="shared" si="134"/>
        <v>0</v>
      </c>
      <c r="I526" s="37">
        <f t="shared" si="134"/>
        <v>0</v>
      </c>
      <c r="J526" s="37">
        <f t="shared" si="134"/>
        <v>0</v>
      </c>
      <c r="K526" s="37">
        <f t="shared" si="134"/>
        <v>0.15151515151515152</v>
      </c>
      <c r="L526" s="37">
        <f t="shared" si="134"/>
        <v>0.84848484848484851</v>
      </c>
      <c r="M526" s="20" t="s">
        <v>22</v>
      </c>
    </row>
    <row r="527" spans="1:13" ht="80.25" thickTop="1" thickBot="1" x14ac:dyDescent="0.25">
      <c r="A527" s="34" t="s">
        <v>40</v>
      </c>
      <c r="B527" s="35"/>
      <c r="C527" s="35"/>
      <c r="D527" s="35"/>
      <c r="E527" s="16">
        <v>2</v>
      </c>
      <c r="F527" s="16">
        <v>31</v>
      </c>
      <c r="G527" s="16">
        <v>33</v>
      </c>
      <c r="H527" s="37">
        <f t="shared" si="134"/>
        <v>0</v>
      </c>
      <c r="I527" s="37">
        <f t="shared" si="134"/>
        <v>0</v>
      </c>
      <c r="J527" s="37">
        <f t="shared" si="134"/>
        <v>0</v>
      </c>
      <c r="K527" s="37">
        <f t="shared" si="134"/>
        <v>6.0606060606060608E-2</v>
      </c>
      <c r="L527" s="37">
        <f t="shared" si="134"/>
        <v>0.93939393939393945</v>
      </c>
      <c r="M527" s="20" t="s">
        <v>22</v>
      </c>
    </row>
    <row r="528" spans="1:13" ht="96" thickTop="1" thickBot="1" x14ac:dyDescent="0.25">
      <c r="A528" s="34" t="s">
        <v>41</v>
      </c>
      <c r="B528" s="35"/>
      <c r="C528" s="35"/>
      <c r="D528" s="35"/>
      <c r="E528" s="16"/>
      <c r="F528" s="16">
        <v>33</v>
      </c>
      <c r="G528" s="16">
        <v>33</v>
      </c>
      <c r="H528" s="37">
        <f t="shared" si="134"/>
        <v>0</v>
      </c>
      <c r="I528" s="37">
        <f t="shared" si="134"/>
        <v>0</v>
      </c>
      <c r="J528" s="37">
        <f t="shared" si="134"/>
        <v>0</v>
      </c>
      <c r="K528" s="37">
        <f t="shared" si="134"/>
        <v>0</v>
      </c>
      <c r="L528" s="37">
        <f t="shared" si="134"/>
        <v>1</v>
      </c>
      <c r="M528" s="20" t="s">
        <v>22</v>
      </c>
    </row>
    <row r="529" spans="1:13" ht="17.25" thickTop="1" thickBot="1" x14ac:dyDescent="0.25">
      <c r="A529" s="38" t="s">
        <v>32</v>
      </c>
      <c r="B529" s="39"/>
      <c r="C529" s="39"/>
      <c r="D529" s="39"/>
      <c r="E529" s="39"/>
      <c r="F529" s="16"/>
      <c r="G529" s="16"/>
      <c r="H529" s="31">
        <f>AVERAGE(H525:H528)*0.2</f>
        <v>0</v>
      </c>
      <c r="I529" s="31">
        <f>AVERAGE(I525:I528)*0.4</f>
        <v>0</v>
      </c>
      <c r="J529" s="31">
        <f>AVERAGE(J525:J528)*0.6</f>
        <v>0</v>
      </c>
      <c r="K529" s="31">
        <f>AVERAGE(K525:K528)*0.8</f>
        <v>4.8484848484848492E-2</v>
      </c>
      <c r="L529" s="40">
        <f>AVERAGE(L525:L528)*1</f>
        <v>0.93939393939393945</v>
      </c>
      <c r="M529" s="31">
        <f>SUM(H529:L529)</f>
        <v>0.98787878787878791</v>
      </c>
    </row>
    <row r="530" spans="1:13" ht="80.25" thickTop="1" thickBot="1" x14ac:dyDescent="0.25">
      <c r="A530" s="41" t="s">
        <v>42</v>
      </c>
      <c r="B530" s="42"/>
      <c r="C530" s="42"/>
      <c r="D530" s="42"/>
      <c r="E530" s="42"/>
      <c r="F530" s="42"/>
      <c r="G530" s="43"/>
      <c r="H530" s="44">
        <f t="shared" ref="H530:L530" si="135">IFERROR(B530/$G$530,0)</f>
        <v>0</v>
      </c>
      <c r="I530" s="44">
        <f t="shared" si="135"/>
        <v>0</v>
      </c>
      <c r="J530" s="44">
        <f t="shared" si="135"/>
        <v>0</v>
      </c>
      <c r="K530" s="44">
        <f t="shared" si="135"/>
        <v>0</v>
      </c>
      <c r="L530" s="44">
        <f t="shared" si="135"/>
        <v>0</v>
      </c>
      <c r="M530" s="20" t="s">
        <v>22</v>
      </c>
    </row>
    <row r="531" spans="1:13" ht="17.25" thickTop="1" thickBot="1" x14ac:dyDescent="0.25">
      <c r="A531" s="82" t="s">
        <v>43</v>
      </c>
      <c r="B531" s="83"/>
      <c r="C531" s="83"/>
      <c r="D531" s="83"/>
      <c r="E531" s="83"/>
      <c r="F531" s="84"/>
      <c r="G531" s="45">
        <v>33</v>
      </c>
      <c r="H531" s="31" t="s">
        <v>22</v>
      </c>
      <c r="I531" s="31" t="s">
        <v>22</v>
      </c>
      <c r="J531" s="31" t="s">
        <v>22</v>
      </c>
      <c r="K531" s="31" t="s">
        <v>22</v>
      </c>
      <c r="L531" s="31" t="s">
        <v>22</v>
      </c>
      <c r="M531" s="31">
        <f>(M511+M518+M523+M529)/4</f>
        <v>0.96148148148148149</v>
      </c>
    </row>
    <row r="532" spans="1:13" thickTop="1" x14ac:dyDescent="0.2"/>
    <row r="533" spans="1:13" thickBot="1" x14ac:dyDescent="0.25"/>
    <row r="534" spans="1:13" ht="33" thickTop="1" thickBot="1" x14ac:dyDescent="0.25">
      <c r="A534" s="3" t="s">
        <v>0</v>
      </c>
      <c r="B534" s="85" t="s">
        <v>878</v>
      </c>
      <c r="C534" s="86"/>
      <c r="D534" s="86"/>
      <c r="E534" s="86"/>
      <c r="F534" s="86"/>
      <c r="G534" s="87"/>
      <c r="H534" s="88"/>
      <c r="I534" s="89"/>
      <c r="J534" s="90"/>
      <c r="K534" s="74" t="s">
        <v>1</v>
      </c>
      <c r="L534" s="91">
        <v>46066</v>
      </c>
      <c r="M534" s="92"/>
    </row>
    <row r="535" spans="1:13" ht="16.5" thickBot="1" x14ac:dyDescent="0.25">
      <c r="A535" s="93" t="s">
        <v>9</v>
      </c>
      <c r="B535" s="94"/>
      <c r="C535" s="94"/>
      <c r="D535" s="94"/>
      <c r="E535" s="94"/>
      <c r="F535" s="94"/>
      <c r="G535" s="95"/>
      <c r="H535" s="4" t="s">
        <v>10</v>
      </c>
      <c r="I535" s="99">
        <v>18</v>
      </c>
      <c r="J535" s="87"/>
      <c r="K535" s="5"/>
      <c r="L535" s="4"/>
      <c r="M535" s="4"/>
    </row>
    <row r="536" spans="1:13" ht="16.5" thickBot="1" x14ac:dyDescent="0.25">
      <c r="A536" s="96"/>
      <c r="B536" s="97"/>
      <c r="C536" s="97"/>
      <c r="D536" s="97"/>
      <c r="E536" s="97"/>
      <c r="F536" s="97"/>
      <c r="G536" s="98"/>
      <c r="H536" s="4" t="s">
        <v>11</v>
      </c>
      <c r="I536" s="99">
        <v>1</v>
      </c>
      <c r="J536" s="87"/>
      <c r="K536" s="4"/>
      <c r="L536" s="4"/>
      <c r="M536" s="4"/>
    </row>
    <row r="537" spans="1:13" ht="16.5" thickBot="1" x14ac:dyDescent="0.25">
      <c r="A537" s="9" t="s">
        <v>12</v>
      </c>
      <c r="B537" s="79" t="s">
        <v>13</v>
      </c>
      <c r="C537" s="80"/>
      <c r="D537" s="80"/>
      <c r="E537" s="80"/>
      <c r="F537" s="80"/>
      <c r="G537" s="81"/>
      <c r="H537" s="99" t="s">
        <v>13</v>
      </c>
      <c r="I537" s="86"/>
      <c r="J537" s="86"/>
      <c r="K537" s="86"/>
      <c r="L537" s="86"/>
      <c r="M537" s="87"/>
    </row>
    <row r="538" spans="1:13" ht="33" thickTop="1" thickBot="1" x14ac:dyDescent="0.25">
      <c r="A538" s="10" t="s">
        <v>14</v>
      </c>
      <c r="B538" s="11" t="s">
        <v>15</v>
      </c>
      <c r="C538" s="11" t="s">
        <v>16</v>
      </c>
      <c r="D538" s="11" t="s">
        <v>17</v>
      </c>
      <c r="E538" s="11" t="s">
        <v>18</v>
      </c>
      <c r="F538" s="11" t="s">
        <v>19</v>
      </c>
      <c r="G538" s="12" t="s">
        <v>20</v>
      </c>
      <c r="H538" s="13" t="s">
        <v>15</v>
      </c>
      <c r="I538" s="13" t="s">
        <v>16</v>
      </c>
      <c r="J538" s="13" t="s">
        <v>17</v>
      </c>
      <c r="K538" s="13" t="s">
        <v>18</v>
      </c>
      <c r="L538" s="13" t="s">
        <v>19</v>
      </c>
      <c r="M538" s="14" t="s">
        <v>20</v>
      </c>
    </row>
    <row r="539" spans="1:13" ht="96" thickTop="1" thickBot="1" x14ac:dyDescent="0.25">
      <c r="A539" s="15" t="s">
        <v>21</v>
      </c>
      <c r="B539" s="16"/>
      <c r="C539" s="16"/>
      <c r="D539" s="16"/>
      <c r="E539" s="16">
        <v>2</v>
      </c>
      <c r="F539" s="16">
        <v>17</v>
      </c>
      <c r="G539" s="16">
        <v>19</v>
      </c>
      <c r="H539" s="18">
        <f>IFERROR(B539/$G$539,0)</f>
        <v>0</v>
      </c>
      <c r="I539" s="18">
        <f t="shared" ref="I539:L540" si="136">IFERROR(C539/$G$539,0)</f>
        <v>0</v>
      </c>
      <c r="J539" s="18">
        <f t="shared" si="136"/>
        <v>0</v>
      </c>
      <c r="K539" s="18">
        <f t="shared" si="136"/>
        <v>0.10526315789473684</v>
      </c>
      <c r="L539" s="18">
        <f t="shared" si="136"/>
        <v>0.89473684210526316</v>
      </c>
      <c r="M539" s="19" t="s">
        <v>22</v>
      </c>
    </row>
    <row r="540" spans="1:13" ht="96" thickTop="1" thickBot="1" x14ac:dyDescent="0.25">
      <c r="A540" s="15" t="s">
        <v>23</v>
      </c>
      <c r="B540" s="16"/>
      <c r="C540" s="16"/>
      <c r="D540" s="16"/>
      <c r="E540" s="16">
        <v>3</v>
      </c>
      <c r="F540" s="16">
        <v>16</v>
      </c>
      <c r="G540" s="16">
        <v>19</v>
      </c>
      <c r="H540" s="18">
        <v>0</v>
      </c>
      <c r="I540" s="18">
        <f t="shared" si="136"/>
        <v>0</v>
      </c>
      <c r="J540" s="18">
        <f t="shared" si="136"/>
        <v>0</v>
      </c>
      <c r="K540" s="18">
        <f t="shared" si="136"/>
        <v>0.15789473684210525</v>
      </c>
      <c r="L540" s="18">
        <f>IFERROR(F541/$G$539,0)</f>
        <v>0.89473684210526316</v>
      </c>
      <c r="M540" s="20" t="s">
        <v>22</v>
      </c>
    </row>
    <row r="541" spans="1:13" ht="111.75" thickTop="1" thickBot="1" x14ac:dyDescent="0.25">
      <c r="A541" s="15" t="s">
        <v>24</v>
      </c>
      <c r="B541" s="16"/>
      <c r="C541" s="16"/>
      <c r="D541" s="16"/>
      <c r="E541" s="16">
        <v>2</v>
      </c>
      <c r="F541" s="16">
        <v>17</v>
      </c>
      <c r="G541" s="16">
        <v>19</v>
      </c>
      <c r="H541" s="18">
        <f t="shared" ref="H541:K541" si="137">IFERROR(B541/$G$539,0)</f>
        <v>0</v>
      </c>
      <c r="I541" s="18">
        <f t="shared" si="137"/>
        <v>0</v>
      </c>
      <c r="J541" s="18">
        <f t="shared" si="137"/>
        <v>0</v>
      </c>
      <c r="K541" s="18">
        <f t="shared" si="137"/>
        <v>0.10526315789473684</v>
      </c>
      <c r="L541" s="18">
        <f>IFERROR(F542/$G$539,0)</f>
        <v>0.87719298245614041</v>
      </c>
      <c r="M541" s="20" t="s">
        <v>22</v>
      </c>
    </row>
    <row r="542" spans="1:13" ht="33" thickTop="1" thickBot="1" x14ac:dyDescent="0.25">
      <c r="A542" s="21" t="s">
        <v>25</v>
      </c>
      <c r="B542" s="22">
        <f>IFERROR(AVERAGE(B539:B541),0)</f>
        <v>0</v>
      </c>
      <c r="C542" s="22">
        <f t="shared" ref="C542:F542" si="138">IFERROR(AVERAGE(C539:C541),0)</f>
        <v>0</v>
      </c>
      <c r="D542" s="22">
        <f t="shared" si="138"/>
        <v>0</v>
      </c>
      <c r="E542" s="30">
        <f t="shared" si="138"/>
        <v>2.3333333333333335</v>
      </c>
      <c r="F542" s="30">
        <f t="shared" si="138"/>
        <v>16.666666666666668</v>
      </c>
      <c r="G542" s="22"/>
      <c r="H542" s="23">
        <f>AVERAGE(H539:H541)*0.2</f>
        <v>0</v>
      </c>
      <c r="I542" s="23">
        <f>AVERAGE(I539:I541)*0.4</f>
        <v>0</v>
      </c>
      <c r="J542" s="23">
        <f>AVERAGE(J539:J541)*0.6</f>
        <v>0</v>
      </c>
      <c r="K542" s="23">
        <f>AVERAGE(K539:K541)*0.8</f>
        <v>9.8245614035087719E-2</v>
      </c>
      <c r="L542" s="23">
        <f>AVERAGE(L539:L541)*1</f>
        <v>0.88888888888888895</v>
      </c>
      <c r="M542" s="24">
        <f>SUM(H542:L542)</f>
        <v>0.98713450292397664</v>
      </c>
    </row>
    <row r="543" spans="1:13" ht="48.75" thickTop="1" thickBot="1" x14ac:dyDescent="0.25">
      <c r="A543" s="27" t="s">
        <v>26</v>
      </c>
      <c r="B543" s="11" t="s">
        <v>15</v>
      </c>
      <c r="C543" s="11" t="s">
        <v>16</v>
      </c>
      <c r="D543" s="11" t="s">
        <v>17</v>
      </c>
      <c r="E543" s="11" t="s">
        <v>18</v>
      </c>
      <c r="F543" s="11" t="s">
        <v>19</v>
      </c>
      <c r="G543" s="12" t="s">
        <v>20</v>
      </c>
      <c r="H543" s="11" t="s">
        <v>15</v>
      </c>
      <c r="I543" s="11" t="s">
        <v>16</v>
      </c>
      <c r="J543" s="11" t="s">
        <v>17</v>
      </c>
      <c r="K543" s="11" t="s">
        <v>18</v>
      </c>
      <c r="L543" s="28" t="s">
        <v>19</v>
      </c>
      <c r="M543" s="12" t="s">
        <v>20</v>
      </c>
    </row>
    <row r="544" spans="1:13" ht="80.25" thickTop="1" thickBot="1" x14ac:dyDescent="0.25">
      <c r="A544" s="15" t="s">
        <v>27</v>
      </c>
      <c r="B544" s="16"/>
      <c r="C544" s="16"/>
      <c r="D544" s="16"/>
      <c r="E544" s="16">
        <v>4</v>
      </c>
      <c r="F544" s="16">
        <v>15</v>
      </c>
      <c r="G544" s="16">
        <v>19</v>
      </c>
      <c r="H544" s="18" t="s">
        <v>672</v>
      </c>
      <c r="I544" s="18">
        <f t="shared" ref="I544:L544" si="139">IFERROR(C544/$G$544,0)</f>
        <v>0</v>
      </c>
      <c r="J544" s="18">
        <f t="shared" si="139"/>
        <v>0</v>
      </c>
      <c r="K544" s="18">
        <f t="shared" si="139"/>
        <v>0.21052631578947367</v>
      </c>
      <c r="L544" s="18">
        <f t="shared" si="139"/>
        <v>0.78947368421052633</v>
      </c>
      <c r="M544" s="20" t="s">
        <v>22</v>
      </c>
    </row>
    <row r="545" spans="1:13" ht="111.75" thickTop="1" thickBot="1" x14ac:dyDescent="0.25">
      <c r="A545" s="15" t="s">
        <v>28</v>
      </c>
      <c r="B545" s="16"/>
      <c r="C545" s="16"/>
      <c r="D545" s="16"/>
      <c r="E545" s="16">
        <v>3</v>
      </c>
      <c r="F545" s="16">
        <v>16</v>
      </c>
      <c r="G545" s="16">
        <v>19</v>
      </c>
      <c r="H545" s="18">
        <f t="shared" ref="H545:L548" si="140">IFERROR(B545/$G$544,0)</f>
        <v>0</v>
      </c>
      <c r="I545" s="18">
        <f t="shared" si="140"/>
        <v>0</v>
      </c>
      <c r="J545" s="18">
        <f t="shared" si="140"/>
        <v>0</v>
      </c>
      <c r="K545" s="18">
        <f t="shared" si="140"/>
        <v>0.15789473684210525</v>
      </c>
      <c r="L545" s="18">
        <f>IFERROR(F545/$G$544,0)</f>
        <v>0.84210526315789469</v>
      </c>
      <c r="M545" s="20" t="s">
        <v>22</v>
      </c>
    </row>
    <row r="546" spans="1:13" ht="127.5" thickTop="1" thickBot="1" x14ac:dyDescent="0.25">
      <c r="A546" s="15" t="s">
        <v>29</v>
      </c>
      <c r="B546" s="16"/>
      <c r="C546" s="16"/>
      <c r="D546" s="16"/>
      <c r="E546" s="16">
        <v>2</v>
      </c>
      <c r="F546" s="16">
        <v>17</v>
      </c>
      <c r="G546" s="16">
        <v>19</v>
      </c>
      <c r="H546" s="18">
        <f t="shared" si="140"/>
        <v>0</v>
      </c>
      <c r="I546" s="18">
        <f t="shared" si="140"/>
        <v>0</v>
      </c>
      <c r="J546" s="18">
        <f t="shared" si="140"/>
        <v>0</v>
      </c>
      <c r="K546" s="18">
        <f t="shared" si="140"/>
        <v>0.10526315789473684</v>
      </c>
      <c r="L546" s="18">
        <f>IFERROR(F546/$G$544,0)</f>
        <v>0.89473684210526316</v>
      </c>
      <c r="M546" s="20" t="s">
        <v>22</v>
      </c>
    </row>
    <row r="547" spans="1:13" ht="96" thickTop="1" thickBot="1" x14ac:dyDescent="0.25">
      <c r="A547" s="15" t="s">
        <v>30</v>
      </c>
      <c r="B547" s="16"/>
      <c r="C547" s="16"/>
      <c r="D547" s="16"/>
      <c r="E547" s="16">
        <v>9</v>
      </c>
      <c r="F547" s="16">
        <v>10</v>
      </c>
      <c r="G547" s="16">
        <v>19</v>
      </c>
      <c r="H547" s="18">
        <f t="shared" si="140"/>
        <v>0</v>
      </c>
      <c r="I547" s="18">
        <f t="shared" si="140"/>
        <v>0</v>
      </c>
      <c r="J547" s="18">
        <f t="shared" si="140"/>
        <v>0</v>
      </c>
      <c r="K547" s="18">
        <f t="shared" si="140"/>
        <v>0.47368421052631576</v>
      </c>
      <c r="L547" s="18">
        <f t="shared" si="140"/>
        <v>0.52631578947368418</v>
      </c>
      <c r="M547" s="20" t="s">
        <v>22</v>
      </c>
    </row>
    <row r="548" spans="1:13" ht="143.25" thickTop="1" thickBot="1" x14ac:dyDescent="0.25">
      <c r="A548" s="15" t="s">
        <v>31</v>
      </c>
      <c r="B548" s="16"/>
      <c r="C548" s="16"/>
      <c r="D548" s="16"/>
      <c r="E548" s="16">
        <v>6</v>
      </c>
      <c r="F548" s="16">
        <v>13</v>
      </c>
      <c r="G548" s="16">
        <v>19</v>
      </c>
      <c r="H548" s="18">
        <f t="shared" si="140"/>
        <v>0</v>
      </c>
      <c r="I548" s="18">
        <f t="shared" si="140"/>
        <v>0</v>
      </c>
      <c r="J548" s="18">
        <f t="shared" si="140"/>
        <v>0</v>
      </c>
      <c r="K548" s="18">
        <f t="shared" si="140"/>
        <v>0.31578947368421051</v>
      </c>
      <c r="L548" s="18">
        <f t="shared" si="140"/>
        <v>0.68421052631578949</v>
      </c>
      <c r="M548" s="20"/>
    </row>
    <row r="549" spans="1:13" ht="17.25" thickTop="1" thickBot="1" x14ac:dyDescent="0.25">
      <c r="A549" s="21" t="s">
        <v>32</v>
      </c>
      <c r="B549" s="22"/>
      <c r="C549" s="22"/>
      <c r="D549" s="22"/>
      <c r="E549" s="22"/>
      <c r="F549" s="22"/>
      <c r="G549" s="22"/>
      <c r="H549" s="24">
        <f>AVERAGE(H544:H548)*0.2</f>
        <v>0</v>
      </c>
      <c r="I549" s="24">
        <f>AVERAGE(I544:I548)*0.4</f>
        <v>0</v>
      </c>
      <c r="J549" s="24">
        <f>AVERAGE(J544:J548)*0.6</f>
        <v>0</v>
      </c>
      <c r="K549" s="24">
        <f>AVERAGE(K544:K548)*0.8</f>
        <v>0.20210526315789476</v>
      </c>
      <c r="L549" s="29">
        <f>AVERAGE(L544:L548)*1</f>
        <v>0.74736842105263146</v>
      </c>
      <c r="M549" s="24">
        <f>SUM(H549:L549)</f>
        <v>0.94947368421052625</v>
      </c>
    </row>
    <row r="550" spans="1:13" ht="33" thickTop="1" thickBot="1" x14ac:dyDescent="0.25">
      <c r="A550" s="27" t="s">
        <v>33</v>
      </c>
      <c r="B550" s="11" t="s">
        <v>15</v>
      </c>
      <c r="C550" s="11" t="s">
        <v>16</v>
      </c>
      <c r="D550" s="11" t="s">
        <v>17</v>
      </c>
      <c r="E550" s="11" t="s">
        <v>18</v>
      </c>
      <c r="F550" s="11" t="s">
        <v>19</v>
      </c>
      <c r="G550" s="12" t="s">
        <v>20</v>
      </c>
      <c r="H550" s="11" t="s">
        <v>15</v>
      </c>
      <c r="I550" s="11" t="s">
        <v>16</v>
      </c>
      <c r="J550" s="11" t="s">
        <v>17</v>
      </c>
      <c r="K550" s="11" t="s">
        <v>18</v>
      </c>
      <c r="L550" s="28" t="s">
        <v>19</v>
      </c>
      <c r="M550" s="12" t="s">
        <v>20</v>
      </c>
    </row>
    <row r="551" spans="1:13" ht="111.75" thickTop="1" thickBot="1" x14ac:dyDescent="0.25">
      <c r="A551" s="15" t="s">
        <v>34</v>
      </c>
      <c r="B551" s="16"/>
      <c r="C551" s="16"/>
      <c r="D551" s="16"/>
      <c r="E551" s="16">
        <v>1</v>
      </c>
      <c r="F551" s="16">
        <v>18</v>
      </c>
      <c r="G551" s="16">
        <v>19</v>
      </c>
      <c r="H551" s="18">
        <f t="shared" ref="H551:L553" si="141">IFERROR(B551/$G$551,0)</f>
        <v>0</v>
      </c>
      <c r="I551" s="18">
        <f t="shared" si="141"/>
        <v>0</v>
      </c>
      <c r="J551" s="18">
        <f t="shared" si="141"/>
        <v>0</v>
      </c>
      <c r="K551" s="18">
        <f t="shared" si="141"/>
        <v>5.2631578947368418E-2</v>
      </c>
      <c r="L551" s="18">
        <f t="shared" si="141"/>
        <v>0.94736842105263153</v>
      </c>
      <c r="M551" s="20" t="s">
        <v>22</v>
      </c>
    </row>
    <row r="552" spans="1:13" ht="80.25" thickTop="1" thickBot="1" x14ac:dyDescent="0.25">
      <c r="A552" s="15" t="s">
        <v>35</v>
      </c>
      <c r="B552" s="16"/>
      <c r="C552" s="16"/>
      <c r="D552" s="16"/>
      <c r="E552" s="16">
        <v>4</v>
      </c>
      <c r="F552" s="16">
        <v>15</v>
      </c>
      <c r="G552" s="16">
        <v>19</v>
      </c>
      <c r="H552" s="18">
        <f t="shared" si="141"/>
        <v>0</v>
      </c>
      <c r="I552" s="18">
        <f t="shared" si="141"/>
        <v>0</v>
      </c>
      <c r="J552" s="18">
        <f t="shared" si="141"/>
        <v>0</v>
      </c>
      <c r="K552" s="18">
        <f t="shared" si="141"/>
        <v>0.21052631578947367</v>
      </c>
      <c r="L552" s="18">
        <f t="shared" si="141"/>
        <v>0.78947368421052633</v>
      </c>
      <c r="M552" s="20" t="s">
        <v>22</v>
      </c>
    </row>
    <row r="553" spans="1:13" ht="80.25" thickTop="1" thickBot="1" x14ac:dyDescent="0.25">
      <c r="A553" s="15" t="s">
        <v>36</v>
      </c>
      <c r="B553" s="16"/>
      <c r="C553" s="16"/>
      <c r="D553" s="16"/>
      <c r="E553" s="16">
        <v>3</v>
      </c>
      <c r="F553" s="16">
        <v>16</v>
      </c>
      <c r="G553" s="16">
        <v>19</v>
      </c>
      <c r="H553" s="18">
        <f t="shared" si="141"/>
        <v>0</v>
      </c>
      <c r="I553" s="18">
        <f t="shared" si="141"/>
        <v>0</v>
      </c>
      <c r="J553" s="18">
        <f t="shared" si="141"/>
        <v>0</v>
      </c>
      <c r="K553" s="18">
        <f>IFERROR(E553/$G$551,0)</f>
        <v>0.15789473684210525</v>
      </c>
      <c r="L553" s="18">
        <f>IFERROR(F553/$G$551,0)</f>
        <v>0.84210526315789469</v>
      </c>
      <c r="M553" s="20" t="s">
        <v>22</v>
      </c>
    </row>
    <row r="554" spans="1:13" ht="17.25" thickTop="1" thickBot="1" x14ac:dyDescent="0.25">
      <c r="A554" s="21" t="s">
        <v>32</v>
      </c>
      <c r="B554" s="22"/>
      <c r="C554" s="22"/>
      <c r="D554" s="30"/>
      <c r="E554" s="30"/>
      <c r="F554" s="30"/>
      <c r="G554" s="17"/>
      <c r="H554" s="24">
        <f>AVERAGE(H551:H553)*0.2</f>
        <v>0</v>
      </c>
      <c r="I554" s="24">
        <f>AVERAGE(I551:I553)*0.4</f>
        <v>0</v>
      </c>
      <c r="J554" s="24">
        <f>AVERAGE(J551:J553)*0.6</f>
        <v>0</v>
      </c>
      <c r="K554" s="24">
        <f>AVERAGE(K551:K553)*0.8</f>
        <v>0.11228070175438597</v>
      </c>
      <c r="L554" s="29">
        <f>AVERAGE(L551:L553)*1</f>
        <v>0.85964912280701755</v>
      </c>
      <c r="M554" s="31">
        <f>SUM(H554:L554)</f>
        <v>0.97192982456140353</v>
      </c>
    </row>
    <row r="555" spans="1:13" ht="33" thickTop="1" thickBot="1" x14ac:dyDescent="0.25">
      <c r="A555" s="10" t="s">
        <v>37</v>
      </c>
      <c r="B555" s="11" t="s">
        <v>15</v>
      </c>
      <c r="C555" s="11" t="s">
        <v>16</v>
      </c>
      <c r="D555" s="11" t="s">
        <v>17</v>
      </c>
      <c r="E555" s="11" t="s">
        <v>18</v>
      </c>
      <c r="F555" s="11" t="s">
        <v>19</v>
      </c>
      <c r="G555" s="12" t="s">
        <v>20</v>
      </c>
      <c r="H555" s="11" t="s">
        <v>15</v>
      </c>
      <c r="I555" s="11" t="s">
        <v>16</v>
      </c>
      <c r="J555" s="11" t="s">
        <v>17</v>
      </c>
      <c r="K555" s="11" t="s">
        <v>18</v>
      </c>
      <c r="L555" s="28" t="s">
        <v>19</v>
      </c>
      <c r="M555" s="12" t="s">
        <v>20</v>
      </c>
    </row>
    <row r="556" spans="1:13" ht="127.5" thickTop="1" thickBot="1" x14ac:dyDescent="0.25">
      <c r="A556" s="34" t="s">
        <v>38</v>
      </c>
      <c r="B556" s="35"/>
      <c r="C556" s="35"/>
      <c r="D556" s="35">
        <v>1</v>
      </c>
      <c r="E556" s="16">
        <v>9</v>
      </c>
      <c r="F556" s="16">
        <v>9</v>
      </c>
      <c r="G556" s="16">
        <v>19</v>
      </c>
      <c r="H556" s="37">
        <f t="shared" ref="H556:L559" si="142">IFERROR(B556/$G$556,0)</f>
        <v>0</v>
      </c>
      <c r="I556" s="37">
        <f t="shared" si="142"/>
        <v>0</v>
      </c>
      <c r="J556" s="37">
        <f t="shared" si="142"/>
        <v>5.2631578947368418E-2</v>
      </c>
      <c r="K556" s="37">
        <f t="shared" si="142"/>
        <v>0.47368421052631576</v>
      </c>
      <c r="L556" s="37">
        <f>IFERROR(F556/$G$556,0)</f>
        <v>0.47368421052631576</v>
      </c>
      <c r="M556" s="20" t="s">
        <v>22</v>
      </c>
    </row>
    <row r="557" spans="1:13" ht="80.25" thickTop="1" thickBot="1" x14ac:dyDescent="0.25">
      <c r="A557" s="34" t="s">
        <v>39</v>
      </c>
      <c r="B557" s="35"/>
      <c r="C557" s="35"/>
      <c r="D557" s="35">
        <v>4</v>
      </c>
      <c r="E557" s="16">
        <v>5</v>
      </c>
      <c r="F557" s="16">
        <v>10</v>
      </c>
      <c r="G557" s="16">
        <v>19</v>
      </c>
      <c r="H557" s="37">
        <f t="shared" si="142"/>
        <v>0</v>
      </c>
      <c r="I557" s="37">
        <f t="shared" si="142"/>
        <v>0</v>
      </c>
      <c r="J557" s="37">
        <f t="shared" si="142"/>
        <v>0.21052631578947367</v>
      </c>
      <c r="K557" s="37">
        <f t="shared" si="142"/>
        <v>0.26315789473684209</v>
      </c>
      <c r="L557" s="37">
        <f t="shared" si="142"/>
        <v>0.52631578947368418</v>
      </c>
      <c r="M557" s="20" t="s">
        <v>22</v>
      </c>
    </row>
    <row r="558" spans="1:13" ht="80.25" thickTop="1" thickBot="1" x14ac:dyDescent="0.25">
      <c r="A558" s="34" t="s">
        <v>40</v>
      </c>
      <c r="B558" s="35"/>
      <c r="C558" s="35"/>
      <c r="D558" s="35"/>
      <c r="E558" s="16">
        <v>2</v>
      </c>
      <c r="F558" s="16">
        <v>17</v>
      </c>
      <c r="G558" s="16">
        <v>19</v>
      </c>
      <c r="H558" s="37">
        <f t="shared" si="142"/>
        <v>0</v>
      </c>
      <c r="I558" s="37">
        <f t="shared" si="142"/>
        <v>0</v>
      </c>
      <c r="J558" s="37">
        <f t="shared" si="142"/>
        <v>0</v>
      </c>
      <c r="K558" s="37">
        <f t="shared" si="142"/>
        <v>0.10526315789473684</v>
      </c>
      <c r="L558" s="37">
        <f t="shared" si="142"/>
        <v>0.89473684210526316</v>
      </c>
      <c r="M558" s="20" t="s">
        <v>22</v>
      </c>
    </row>
    <row r="559" spans="1:13" ht="96" thickTop="1" thickBot="1" x14ac:dyDescent="0.25">
      <c r="A559" s="34" t="s">
        <v>41</v>
      </c>
      <c r="B559" s="35"/>
      <c r="C559" s="35"/>
      <c r="D559" s="35"/>
      <c r="E559" s="16">
        <v>1</v>
      </c>
      <c r="F559" s="16">
        <v>18</v>
      </c>
      <c r="G559" s="16">
        <v>19</v>
      </c>
      <c r="H559" s="37">
        <f t="shared" si="142"/>
        <v>0</v>
      </c>
      <c r="I559" s="37">
        <f t="shared" si="142"/>
        <v>0</v>
      </c>
      <c r="J559" s="37">
        <f t="shared" si="142"/>
        <v>0</v>
      </c>
      <c r="K559" s="37">
        <f t="shared" si="142"/>
        <v>5.2631578947368418E-2</v>
      </c>
      <c r="L559" s="37">
        <f t="shared" si="142"/>
        <v>0.94736842105263153</v>
      </c>
      <c r="M559" s="20" t="s">
        <v>22</v>
      </c>
    </row>
    <row r="560" spans="1:13" ht="17.25" thickTop="1" thickBot="1" x14ac:dyDescent="0.25">
      <c r="A560" s="38" t="s">
        <v>32</v>
      </c>
      <c r="B560" s="39"/>
      <c r="C560" s="39"/>
      <c r="D560" s="39"/>
      <c r="E560" s="39"/>
      <c r="F560" s="16"/>
      <c r="G560" s="16"/>
      <c r="H560" s="31">
        <f>AVERAGE(H556:H559)*0.2</f>
        <v>0</v>
      </c>
      <c r="I560" s="31">
        <f>AVERAGE(I556:I559)*0.4</f>
        <v>0</v>
      </c>
      <c r="J560" s="31">
        <f>AVERAGE(J556:J559)*0.6</f>
        <v>3.9473684210526314E-2</v>
      </c>
      <c r="K560" s="31">
        <f>AVERAGE(K556:K559)*0.8</f>
        <v>0.17894736842105263</v>
      </c>
      <c r="L560" s="40">
        <f>AVERAGE(L556:L559)*1</f>
        <v>0.71052631578947367</v>
      </c>
      <c r="M560" s="31">
        <f>SUM(H560:L560)</f>
        <v>0.92894736842105263</v>
      </c>
    </row>
    <row r="561" spans="1:13" ht="80.25" thickTop="1" thickBot="1" x14ac:dyDescent="0.25">
      <c r="A561" s="41" t="s">
        <v>42</v>
      </c>
      <c r="B561" s="42"/>
      <c r="C561" s="42"/>
      <c r="D561" s="42"/>
      <c r="E561" s="42"/>
      <c r="F561" s="42"/>
      <c r="G561" s="43"/>
      <c r="H561" s="44">
        <f t="shared" ref="H561:L561" si="143">IFERROR(B561/$G$561,0)</f>
        <v>0</v>
      </c>
      <c r="I561" s="44">
        <f t="shared" si="143"/>
        <v>0</v>
      </c>
      <c r="J561" s="44">
        <f t="shared" si="143"/>
        <v>0</v>
      </c>
      <c r="K561" s="44">
        <f t="shared" si="143"/>
        <v>0</v>
      </c>
      <c r="L561" s="44">
        <f t="shared" si="143"/>
        <v>0</v>
      </c>
      <c r="M561" s="20" t="s">
        <v>22</v>
      </c>
    </row>
    <row r="562" spans="1:13" ht="17.25" thickTop="1" thickBot="1" x14ac:dyDescent="0.25">
      <c r="A562" s="82" t="s">
        <v>43</v>
      </c>
      <c r="B562" s="83"/>
      <c r="C562" s="83"/>
      <c r="D562" s="83"/>
      <c r="E562" s="83"/>
      <c r="F562" s="84"/>
      <c r="G562" s="45">
        <v>19</v>
      </c>
      <c r="H562" s="31" t="s">
        <v>22</v>
      </c>
      <c r="I562" s="31" t="s">
        <v>22</v>
      </c>
      <c r="J562" s="31" t="s">
        <v>22</v>
      </c>
      <c r="K562" s="31" t="s">
        <v>22</v>
      </c>
      <c r="L562" s="31" t="s">
        <v>22</v>
      </c>
      <c r="M562" s="31">
        <f>(M542+M549+M554+M560)/4</f>
        <v>0.95937134502923982</v>
      </c>
    </row>
    <row r="563" spans="1:13" thickTop="1" x14ac:dyDescent="0.2"/>
    <row r="564" spans="1:13" thickBot="1" x14ac:dyDescent="0.25"/>
    <row r="565" spans="1:13" ht="33" thickTop="1" thickBot="1" x14ac:dyDescent="0.25">
      <c r="A565" s="3" t="s">
        <v>0</v>
      </c>
      <c r="B565" s="85" t="s">
        <v>877</v>
      </c>
      <c r="C565" s="86"/>
      <c r="D565" s="86"/>
      <c r="E565" s="86"/>
      <c r="F565" s="86"/>
      <c r="G565" s="87"/>
      <c r="H565" s="88"/>
      <c r="I565" s="89"/>
      <c r="J565" s="90"/>
      <c r="K565" s="74" t="s">
        <v>1</v>
      </c>
      <c r="L565" s="91">
        <v>46059</v>
      </c>
      <c r="M565" s="92"/>
    </row>
    <row r="566" spans="1:13" ht="16.5" thickBot="1" x14ac:dyDescent="0.25">
      <c r="A566" s="93" t="s">
        <v>9</v>
      </c>
      <c r="B566" s="94"/>
      <c r="C566" s="94"/>
      <c r="D566" s="94"/>
      <c r="E566" s="94"/>
      <c r="F566" s="94"/>
      <c r="G566" s="95"/>
      <c r="H566" s="4" t="s">
        <v>10</v>
      </c>
      <c r="I566" s="99">
        <v>18</v>
      </c>
      <c r="J566" s="87"/>
      <c r="K566" s="5"/>
      <c r="L566" s="4"/>
      <c r="M566" s="4"/>
    </row>
    <row r="567" spans="1:13" ht="16.5" thickBot="1" x14ac:dyDescent="0.25">
      <c r="A567" s="96"/>
      <c r="B567" s="97"/>
      <c r="C567" s="97"/>
      <c r="D567" s="97"/>
      <c r="E567" s="97"/>
      <c r="F567" s="97"/>
      <c r="G567" s="98"/>
      <c r="H567" s="4" t="s">
        <v>11</v>
      </c>
      <c r="I567" s="99">
        <v>1</v>
      </c>
      <c r="J567" s="87"/>
      <c r="K567" s="4"/>
      <c r="L567" s="4"/>
      <c r="M567" s="4"/>
    </row>
    <row r="568" spans="1:13" ht="16.5" thickBot="1" x14ac:dyDescent="0.25">
      <c r="A568" s="9" t="s">
        <v>12</v>
      </c>
      <c r="B568" s="79" t="s">
        <v>13</v>
      </c>
      <c r="C568" s="80"/>
      <c r="D568" s="80"/>
      <c r="E568" s="80"/>
      <c r="F568" s="80"/>
      <c r="G568" s="81"/>
      <c r="H568" s="99" t="s">
        <v>13</v>
      </c>
      <c r="I568" s="86"/>
      <c r="J568" s="86"/>
      <c r="K568" s="86"/>
      <c r="L568" s="86"/>
      <c r="M568" s="87"/>
    </row>
    <row r="569" spans="1:13" ht="33" thickTop="1" thickBot="1" x14ac:dyDescent="0.25">
      <c r="A569" s="10" t="s">
        <v>14</v>
      </c>
      <c r="B569" s="11" t="s">
        <v>15</v>
      </c>
      <c r="C569" s="11" t="s">
        <v>16</v>
      </c>
      <c r="D569" s="11" t="s">
        <v>17</v>
      </c>
      <c r="E569" s="11" t="s">
        <v>18</v>
      </c>
      <c r="F569" s="11" t="s">
        <v>19</v>
      </c>
      <c r="G569" s="12" t="s">
        <v>20</v>
      </c>
      <c r="H569" s="13" t="s">
        <v>15</v>
      </c>
      <c r="I569" s="13" t="s">
        <v>16</v>
      </c>
      <c r="J569" s="13" t="s">
        <v>17</v>
      </c>
      <c r="K569" s="13" t="s">
        <v>18</v>
      </c>
      <c r="L569" s="13" t="s">
        <v>19</v>
      </c>
      <c r="M569" s="14" t="s">
        <v>20</v>
      </c>
    </row>
    <row r="570" spans="1:13" ht="96" thickTop="1" thickBot="1" x14ac:dyDescent="0.25">
      <c r="A570" s="15" t="s">
        <v>21</v>
      </c>
      <c r="B570" s="16"/>
      <c r="C570" s="16"/>
      <c r="D570" s="16"/>
      <c r="E570" s="16">
        <v>2</v>
      </c>
      <c r="F570" s="16">
        <v>17</v>
      </c>
      <c r="G570" s="16">
        <v>19</v>
      </c>
      <c r="H570" s="18">
        <f>IFERROR(B570/$G$570,0)</f>
        <v>0</v>
      </c>
      <c r="I570" s="18">
        <f t="shared" ref="I570:L571" si="144">IFERROR(C570/$G$570,0)</f>
        <v>0</v>
      </c>
      <c r="J570" s="18">
        <f t="shared" si="144"/>
        <v>0</v>
      </c>
      <c r="K570" s="18">
        <f t="shared" si="144"/>
        <v>0.10526315789473684</v>
      </c>
      <c r="L570" s="18">
        <f t="shared" si="144"/>
        <v>0.89473684210526316</v>
      </c>
      <c r="M570" s="19" t="s">
        <v>22</v>
      </c>
    </row>
    <row r="571" spans="1:13" ht="96" thickTop="1" thickBot="1" x14ac:dyDescent="0.25">
      <c r="A571" s="15" t="s">
        <v>23</v>
      </c>
      <c r="B571" s="16"/>
      <c r="C571" s="16"/>
      <c r="D571" s="16"/>
      <c r="E571" s="16">
        <v>3</v>
      </c>
      <c r="F571" s="16">
        <v>16</v>
      </c>
      <c r="G571" s="16">
        <v>19</v>
      </c>
      <c r="H571" s="18">
        <v>0</v>
      </c>
      <c r="I571" s="18">
        <f t="shared" si="144"/>
        <v>0</v>
      </c>
      <c r="J571" s="18">
        <f t="shared" si="144"/>
        <v>0</v>
      </c>
      <c r="K571" s="18">
        <f t="shared" si="144"/>
        <v>0.15789473684210525</v>
      </c>
      <c r="L571" s="18">
        <f>IFERROR(F572/$G$570,0)</f>
        <v>0.89473684210526316</v>
      </c>
      <c r="M571" s="20" t="s">
        <v>22</v>
      </c>
    </row>
    <row r="572" spans="1:13" ht="111.75" thickTop="1" thickBot="1" x14ac:dyDescent="0.25">
      <c r="A572" s="15" t="s">
        <v>24</v>
      </c>
      <c r="B572" s="16"/>
      <c r="C572" s="16"/>
      <c r="D572" s="16"/>
      <c r="E572" s="16">
        <v>2</v>
      </c>
      <c r="F572" s="16">
        <v>17</v>
      </c>
      <c r="G572" s="16">
        <v>19</v>
      </c>
      <c r="H572" s="18">
        <f t="shared" ref="H572:K572" si="145">IFERROR(B572/$G$570,0)</f>
        <v>0</v>
      </c>
      <c r="I572" s="18">
        <f t="shared" si="145"/>
        <v>0</v>
      </c>
      <c r="J572" s="18">
        <f t="shared" si="145"/>
        <v>0</v>
      </c>
      <c r="K572" s="18">
        <f t="shared" si="145"/>
        <v>0.10526315789473684</v>
      </c>
      <c r="L572" s="18">
        <f>IFERROR(F573/$G$570,0)</f>
        <v>0.87719298245614041</v>
      </c>
      <c r="M572" s="20" t="s">
        <v>22</v>
      </c>
    </row>
    <row r="573" spans="1:13" ht="33" thickTop="1" thickBot="1" x14ac:dyDescent="0.25">
      <c r="A573" s="21" t="s">
        <v>25</v>
      </c>
      <c r="B573" s="22">
        <f>IFERROR(AVERAGE(B570:B572),0)</f>
        <v>0</v>
      </c>
      <c r="C573" s="22">
        <f t="shared" ref="C573:F573" si="146">IFERROR(AVERAGE(C570:C572),0)</f>
        <v>0</v>
      </c>
      <c r="D573" s="22">
        <f t="shared" si="146"/>
        <v>0</v>
      </c>
      <c r="E573" s="30">
        <f t="shared" si="146"/>
        <v>2.3333333333333335</v>
      </c>
      <c r="F573" s="30">
        <f t="shared" si="146"/>
        <v>16.666666666666668</v>
      </c>
      <c r="G573" s="22"/>
      <c r="H573" s="23">
        <f>AVERAGE(H570:H572)*0.2</f>
        <v>0</v>
      </c>
      <c r="I573" s="23">
        <f>AVERAGE(I570:I572)*0.4</f>
        <v>0</v>
      </c>
      <c r="J573" s="23">
        <f>AVERAGE(J570:J572)*0.6</f>
        <v>0</v>
      </c>
      <c r="K573" s="23">
        <f>AVERAGE(K570:K572)*0.8</f>
        <v>9.8245614035087719E-2</v>
      </c>
      <c r="L573" s="23">
        <f>AVERAGE(L570:L572)*1</f>
        <v>0.88888888888888895</v>
      </c>
      <c r="M573" s="24">
        <f>SUM(H573:L573)</f>
        <v>0.98713450292397664</v>
      </c>
    </row>
    <row r="574" spans="1:13" ht="48.75" thickTop="1" thickBot="1" x14ac:dyDescent="0.25">
      <c r="A574" s="27" t="s">
        <v>26</v>
      </c>
      <c r="B574" s="11" t="s">
        <v>15</v>
      </c>
      <c r="C574" s="11" t="s">
        <v>16</v>
      </c>
      <c r="D574" s="11" t="s">
        <v>17</v>
      </c>
      <c r="E574" s="11" t="s">
        <v>18</v>
      </c>
      <c r="F574" s="11" t="s">
        <v>19</v>
      </c>
      <c r="G574" s="12" t="s">
        <v>20</v>
      </c>
      <c r="H574" s="11" t="s">
        <v>15</v>
      </c>
      <c r="I574" s="11" t="s">
        <v>16</v>
      </c>
      <c r="J574" s="11" t="s">
        <v>17</v>
      </c>
      <c r="K574" s="11" t="s">
        <v>18</v>
      </c>
      <c r="L574" s="28" t="s">
        <v>19</v>
      </c>
      <c r="M574" s="12" t="s">
        <v>20</v>
      </c>
    </row>
    <row r="575" spans="1:13" ht="80.25" thickTop="1" thickBot="1" x14ac:dyDescent="0.25">
      <c r="A575" s="15" t="s">
        <v>27</v>
      </c>
      <c r="B575" s="16"/>
      <c r="C575" s="16"/>
      <c r="D575" s="16"/>
      <c r="E575" s="16">
        <v>4</v>
      </c>
      <c r="F575" s="16">
        <v>15</v>
      </c>
      <c r="G575" s="16">
        <v>19</v>
      </c>
      <c r="H575" s="18" t="s">
        <v>672</v>
      </c>
      <c r="I575" s="18">
        <f t="shared" ref="I575:L575" si="147">IFERROR(C575/$G$575,0)</f>
        <v>0</v>
      </c>
      <c r="J575" s="18">
        <f t="shared" si="147"/>
        <v>0</v>
      </c>
      <c r="K575" s="18">
        <f t="shared" si="147"/>
        <v>0.21052631578947367</v>
      </c>
      <c r="L575" s="18">
        <f t="shared" si="147"/>
        <v>0.78947368421052633</v>
      </c>
      <c r="M575" s="20" t="s">
        <v>22</v>
      </c>
    </row>
    <row r="576" spans="1:13" ht="111.75" thickTop="1" thickBot="1" x14ac:dyDescent="0.25">
      <c r="A576" s="15" t="s">
        <v>28</v>
      </c>
      <c r="B576" s="16"/>
      <c r="C576" s="16"/>
      <c r="D576" s="16"/>
      <c r="E576" s="16">
        <v>3</v>
      </c>
      <c r="F576" s="16">
        <v>16</v>
      </c>
      <c r="G576" s="16">
        <v>19</v>
      </c>
      <c r="H576" s="18">
        <f t="shared" ref="H576:L579" si="148">IFERROR(B576/$G$575,0)</f>
        <v>0</v>
      </c>
      <c r="I576" s="18">
        <f t="shared" si="148"/>
        <v>0</v>
      </c>
      <c r="J576" s="18">
        <f t="shared" si="148"/>
        <v>0</v>
      </c>
      <c r="K576" s="18">
        <f t="shared" si="148"/>
        <v>0.15789473684210525</v>
      </c>
      <c r="L576" s="18">
        <f>IFERROR(F576/$G$575,0)</f>
        <v>0.84210526315789469</v>
      </c>
      <c r="M576" s="20" t="s">
        <v>22</v>
      </c>
    </row>
    <row r="577" spans="1:13" ht="127.5" thickTop="1" thickBot="1" x14ac:dyDescent="0.25">
      <c r="A577" s="15" t="s">
        <v>29</v>
      </c>
      <c r="B577" s="16"/>
      <c r="C577" s="16"/>
      <c r="D577" s="16"/>
      <c r="E577" s="16">
        <v>2</v>
      </c>
      <c r="F577" s="16">
        <v>17</v>
      </c>
      <c r="G577" s="16">
        <v>19</v>
      </c>
      <c r="H577" s="18">
        <f t="shared" si="148"/>
        <v>0</v>
      </c>
      <c r="I577" s="18">
        <f t="shared" si="148"/>
        <v>0</v>
      </c>
      <c r="J577" s="18">
        <f t="shared" si="148"/>
        <v>0</v>
      </c>
      <c r="K577" s="18">
        <f t="shared" si="148"/>
        <v>0.10526315789473684</v>
      </c>
      <c r="L577" s="18">
        <f>IFERROR(F577/$G$575,0)</f>
        <v>0.89473684210526316</v>
      </c>
      <c r="M577" s="20" t="s">
        <v>22</v>
      </c>
    </row>
    <row r="578" spans="1:13" ht="96" thickTop="1" thickBot="1" x14ac:dyDescent="0.25">
      <c r="A578" s="15" t="s">
        <v>30</v>
      </c>
      <c r="B578" s="16"/>
      <c r="C578" s="16"/>
      <c r="D578" s="16"/>
      <c r="E578" s="16">
        <v>9</v>
      </c>
      <c r="F578" s="16">
        <v>10</v>
      </c>
      <c r="G578" s="16">
        <v>19</v>
      </c>
      <c r="H578" s="18">
        <f t="shared" si="148"/>
        <v>0</v>
      </c>
      <c r="I578" s="18">
        <f t="shared" si="148"/>
        <v>0</v>
      </c>
      <c r="J578" s="18">
        <f t="shared" si="148"/>
        <v>0</v>
      </c>
      <c r="K578" s="18">
        <f t="shared" si="148"/>
        <v>0.47368421052631576</v>
      </c>
      <c r="L578" s="18">
        <f t="shared" si="148"/>
        <v>0.52631578947368418</v>
      </c>
      <c r="M578" s="20" t="s">
        <v>22</v>
      </c>
    </row>
    <row r="579" spans="1:13" ht="143.25" thickTop="1" thickBot="1" x14ac:dyDescent="0.25">
      <c r="A579" s="15" t="s">
        <v>31</v>
      </c>
      <c r="B579" s="16"/>
      <c r="C579" s="16"/>
      <c r="D579" s="16"/>
      <c r="E579" s="16">
        <v>6</v>
      </c>
      <c r="F579" s="16">
        <v>13</v>
      </c>
      <c r="G579" s="16">
        <v>19</v>
      </c>
      <c r="H579" s="18">
        <f t="shared" si="148"/>
        <v>0</v>
      </c>
      <c r="I579" s="18">
        <f t="shared" si="148"/>
        <v>0</v>
      </c>
      <c r="J579" s="18">
        <f t="shared" si="148"/>
        <v>0</v>
      </c>
      <c r="K579" s="18">
        <f t="shared" si="148"/>
        <v>0.31578947368421051</v>
      </c>
      <c r="L579" s="18">
        <f t="shared" si="148"/>
        <v>0.68421052631578949</v>
      </c>
      <c r="M579" s="20"/>
    </row>
    <row r="580" spans="1:13" ht="17.25" thickTop="1" thickBot="1" x14ac:dyDescent="0.25">
      <c r="A580" s="21" t="s">
        <v>32</v>
      </c>
      <c r="B580" s="22"/>
      <c r="C580" s="22"/>
      <c r="D580" s="22"/>
      <c r="E580" s="22"/>
      <c r="F580" s="22"/>
      <c r="G580" s="22"/>
      <c r="H580" s="24">
        <f>AVERAGE(H575:H579)*0.2</f>
        <v>0</v>
      </c>
      <c r="I580" s="24">
        <f>AVERAGE(I575:I579)*0.4</f>
        <v>0</v>
      </c>
      <c r="J580" s="24">
        <f>AVERAGE(J575:J579)*0.6</f>
        <v>0</v>
      </c>
      <c r="K580" s="24">
        <f>AVERAGE(K575:K579)*0.8</f>
        <v>0.20210526315789476</v>
      </c>
      <c r="L580" s="29">
        <f>AVERAGE(L575:L579)*1</f>
        <v>0.74736842105263146</v>
      </c>
      <c r="M580" s="24">
        <f>SUM(H580:L580)</f>
        <v>0.94947368421052625</v>
      </c>
    </row>
    <row r="581" spans="1:13" ht="33" thickTop="1" thickBot="1" x14ac:dyDescent="0.25">
      <c r="A581" s="27" t="s">
        <v>33</v>
      </c>
      <c r="B581" s="11" t="s">
        <v>15</v>
      </c>
      <c r="C581" s="11" t="s">
        <v>16</v>
      </c>
      <c r="D581" s="11" t="s">
        <v>17</v>
      </c>
      <c r="E581" s="11" t="s">
        <v>18</v>
      </c>
      <c r="F581" s="11" t="s">
        <v>19</v>
      </c>
      <c r="G581" s="12" t="s">
        <v>20</v>
      </c>
      <c r="H581" s="11" t="s">
        <v>15</v>
      </c>
      <c r="I581" s="11" t="s">
        <v>16</v>
      </c>
      <c r="J581" s="11" t="s">
        <v>17</v>
      </c>
      <c r="K581" s="11" t="s">
        <v>18</v>
      </c>
      <c r="L581" s="28" t="s">
        <v>19</v>
      </c>
      <c r="M581" s="12" t="s">
        <v>20</v>
      </c>
    </row>
    <row r="582" spans="1:13" ht="111.75" thickTop="1" thickBot="1" x14ac:dyDescent="0.25">
      <c r="A582" s="15" t="s">
        <v>34</v>
      </c>
      <c r="B582" s="16"/>
      <c r="C582" s="16"/>
      <c r="D582" s="16"/>
      <c r="E582" s="16">
        <v>1</v>
      </c>
      <c r="F582" s="16">
        <v>18</v>
      </c>
      <c r="G582" s="16">
        <v>19</v>
      </c>
      <c r="H582" s="18">
        <f t="shared" ref="H582:L584" si="149">IFERROR(B582/$G$582,0)</f>
        <v>0</v>
      </c>
      <c r="I582" s="18">
        <f t="shared" si="149"/>
        <v>0</v>
      </c>
      <c r="J582" s="18">
        <f t="shared" si="149"/>
        <v>0</v>
      </c>
      <c r="K582" s="18">
        <f t="shared" si="149"/>
        <v>5.2631578947368418E-2</v>
      </c>
      <c r="L582" s="18">
        <f t="shared" si="149"/>
        <v>0.94736842105263153</v>
      </c>
      <c r="M582" s="20" t="s">
        <v>22</v>
      </c>
    </row>
    <row r="583" spans="1:13" ht="80.25" thickTop="1" thickBot="1" x14ac:dyDescent="0.25">
      <c r="A583" s="15" t="s">
        <v>35</v>
      </c>
      <c r="B583" s="16"/>
      <c r="C583" s="16"/>
      <c r="D583" s="16"/>
      <c r="E583" s="16">
        <v>4</v>
      </c>
      <c r="F583" s="16">
        <v>15</v>
      </c>
      <c r="G583" s="16">
        <v>19</v>
      </c>
      <c r="H583" s="18">
        <f t="shared" si="149"/>
        <v>0</v>
      </c>
      <c r="I583" s="18">
        <f t="shared" si="149"/>
        <v>0</v>
      </c>
      <c r="J583" s="18">
        <f t="shared" si="149"/>
        <v>0</v>
      </c>
      <c r="K583" s="18">
        <f t="shared" si="149"/>
        <v>0.21052631578947367</v>
      </c>
      <c r="L583" s="18">
        <f t="shared" si="149"/>
        <v>0.78947368421052633</v>
      </c>
      <c r="M583" s="20" t="s">
        <v>22</v>
      </c>
    </row>
    <row r="584" spans="1:13" ht="80.25" thickTop="1" thickBot="1" x14ac:dyDescent="0.25">
      <c r="A584" s="15" t="s">
        <v>36</v>
      </c>
      <c r="B584" s="16"/>
      <c r="C584" s="16"/>
      <c r="D584" s="16"/>
      <c r="E584" s="16">
        <v>3</v>
      </c>
      <c r="F584" s="16">
        <v>16</v>
      </c>
      <c r="G584" s="16">
        <v>19</v>
      </c>
      <c r="H584" s="18">
        <f t="shared" si="149"/>
        <v>0</v>
      </c>
      <c r="I584" s="18">
        <f t="shared" si="149"/>
        <v>0</v>
      </c>
      <c r="J584" s="18">
        <f t="shared" si="149"/>
        <v>0</v>
      </c>
      <c r="K584" s="18">
        <f>IFERROR(E584/$G$582,0)</f>
        <v>0.15789473684210525</v>
      </c>
      <c r="L584" s="18">
        <f>IFERROR(F584/$G$582,0)</f>
        <v>0.84210526315789469</v>
      </c>
      <c r="M584" s="20" t="s">
        <v>22</v>
      </c>
    </row>
    <row r="585" spans="1:13" ht="17.25" thickTop="1" thickBot="1" x14ac:dyDescent="0.25">
      <c r="A585" s="21" t="s">
        <v>32</v>
      </c>
      <c r="B585" s="22"/>
      <c r="C585" s="22"/>
      <c r="D585" s="30"/>
      <c r="E585" s="30"/>
      <c r="F585" s="30"/>
      <c r="G585" s="17"/>
      <c r="H585" s="24">
        <f>AVERAGE(H582:H584)*0.2</f>
        <v>0</v>
      </c>
      <c r="I585" s="24">
        <f>AVERAGE(I582:I584)*0.4</f>
        <v>0</v>
      </c>
      <c r="J585" s="24">
        <f>AVERAGE(J582:J584)*0.6</f>
        <v>0</v>
      </c>
      <c r="K585" s="24">
        <f>AVERAGE(K582:K584)*0.8</f>
        <v>0.11228070175438597</v>
      </c>
      <c r="L585" s="29">
        <f>AVERAGE(L582:L584)*1</f>
        <v>0.85964912280701755</v>
      </c>
      <c r="M585" s="31">
        <f>SUM(H585:L585)</f>
        <v>0.97192982456140353</v>
      </c>
    </row>
    <row r="586" spans="1:13" ht="33" thickTop="1" thickBot="1" x14ac:dyDescent="0.25">
      <c r="A586" s="10" t="s">
        <v>37</v>
      </c>
      <c r="B586" s="11" t="s">
        <v>15</v>
      </c>
      <c r="C586" s="11" t="s">
        <v>16</v>
      </c>
      <c r="D586" s="11" t="s">
        <v>17</v>
      </c>
      <c r="E586" s="11" t="s">
        <v>18</v>
      </c>
      <c r="F586" s="11" t="s">
        <v>19</v>
      </c>
      <c r="G586" s="12" t="s">
        <v>20</v>
      </c>
      <c r="H586" s="11" t="s">
        <v>15</v>
      </c>
      <c r="I586" s="11" t="s">
        <v>16</v>
      </c>
      <c r="J586" s="11" t="s">
        <v>17</v>
      </c>
      <c r="K586" s="11" t="s">
        <v>18</v>
      </c>
      <c r="L586" s="28" t="s">
        <v>19</v>
      </c>
      <c r="M586" s="12" t="s">
        <v>20</v>
      </c>
    </row>
    <row r="587" spans="1:13" ht="127.5" thickTop="1" thickBot="1" x14ac:dyDescent="0.25">
      <c r="A587" s="34" t="s">
        <v>38</v>
      </c>
      <c r="B587" s="35"/>
      <c r="C587" s="35"/>
      <c r="D587" s="35">
        <v>1</v>
      </c>
      <c r="E587" s="16">
        <v>9</v>
      </c>
      <c r="F587" s="16">
        <v>9</v>
      </c>
      <c r="G587" s="16">
        <v>19</v>
      </c>
      <c r="H587" s="37">
        <f t="shared" ref="H587:L590" si="150">IFERROR(B587/$G$587,0)</f>
        <v>0</v>
      </c>
      <c r="I587" s="37">
        <f t="shared" si="150"/>
        <v>0</v>
      </c>
      <c r="J587" s="37">
        <f t="shared" si="150"/>
        <v>5.2631578947368418E-2</v>
      </c>
      <c r="K587" s="37">
        <f t="shared" si="150"/>
        <v>0.47368421052631576</v>
      </c>
      <c r="L587" s="37">
        <f>IFERROR(F587/$G$587,0)</f>
        <v>0.47368421052631576</v>
      </c>
      <c r="M587" s="20" t="s">
        <v>22</v>
      </c>
    </row>
    <row r="588" spans="1:13" ht="80.25" thickTop="1" thickBot="1" x14ac:dyDescent="0.25">
      <c r="A588" s="34" t="s">
        <v>39</v>
      </c>
      <c r="B588" s="35"/>
      <c r="C588" s="35"/>
      <c r="D588" s="35">
        <v>4</v>
      </c>
      <c r="E588" s="16">
        <v>5</v>
      </c>
      <c r="F588" s="16">
        <v>10</v>
      </c>
      <c r="G588" s="16">
        <v>19</v>
      </c>
      <c r="H588" s="37">
        <f t="shared" si="150"/>
        <v>0</v>
      </c>
      <c r="I588" s="37">
        <f t="shared" si="150"/>
        <v>0</v>
      </c>
      <c r="J588" s="37">
        <f t="shared" si="150"/>
        <v>0.21052631578947367</v>
      </c>
      <c r="K588" s="37">
        <f t="shared" si="150"/>
        <v>0.26315789473684209</v>
      </c>
      <c r="L588" s="37">
        <f t="shared" si="150"/>
        <v>0.52631578947368418</v>
      </c>
      <c r="M588" s="20" t="s">
        <v>22</v>
      </c>
    </row>
    <row r="589" spans="1:13" ht="80.25" thickTop="1" thickBot="1" x14ac:dyDescent="0.25">
      <c r="A589" s="34" t="s">
        <v>40</v>
      </c>
      <c r="B589" s="35"/>
      <c r="C589" s="35"/>
      <c r="D589" s="35"/>
      <c r="E589" s="16">
        <v>2</v>
      </c>
      <c r="F589" s="16">
        <v>17</v>
      </c>
      <c r="G589" s="16">
        <v>19</v>
      </c>
      <c r="H589" s="37">
        <f t="shared" si="150"/>
        <v>0</v>
      </c>
      <c r="I589" s="37">
        <f t="shared" si="150"/>
        <v>0</v>
      </c>
      <c r="J589" s="37">
        <f t="shared" si="150"/>
        <v>0</v>
      </c>
      <c r="K589" s="37">
        <f t="shared" si="150"/>
        <v>0.10526315789473684</v>
      </c>
      <c r="L589" s="37">
        <f t="shared" si="150"/>
        <v>0.89473684210526316</v>
      </c>
      <c r="M589" s="20" t="s">
        <v>22</v>
      </c>
    </row>
    <row r="590" spans="1:13" ht="96" thickTop="1" thickBot="1" x14ac:dyDescent="0.25">
      <c r="A590" s="34" t="s">
        <v>41</v>
      </c>
      <c r="B590" s="35"/>
      <c r="C590" s="35"/>
      <c r="D590" s="35"/>
      <c r="E590" s="16">
        <v>1</v>
      </c>
      <c r="F590" s="16">
        <v>18</v>
      </c>
      <c r="G590" s="16">
        <v>19</v>
      </c>
      <c r="H590" s="37">
        <f t="shared" si="150"/>
        <v>0</v>
      </c>
      <c r="I590" s="37">
        <f t="shared" si="150"/>
        <v>0</v>
      </c>
      <c r="J590" s="37">
        <f t="shared" si="150"/>
        <v>0</v>
      </c>
      <c r="K590" s="37">
        <f t="shared" si="150"/>
        <v>5.2631578947368418E-2</v>
      </c>
      <c r="L590" s="37">
        <f t="shared" si="150"/>
        <v>0.94736842105263153</v>
      </c>
      <c r="M590" s="20" t="s">
        <v>22</v>
      </c>
    </row>
    <row r="591" spans="1:13" ht="17.25" thickTop="1" thickBot="1" x14ac:dyDescent="0.25">
      <c r="A591" s="38" t="s">
        <v>32</v>
      </c>
      <c r="B591" s="39"/>
      <c r="C591" s="39"/>
      <c r="D591" s="39"/>
      <c r="E591" s="39"/>
      <c r="F591" s="16"/>
      <c r="G591" s="16"/>
      <c r="H591" s="31">
        <f>AVERAGE(H587:H590)*0.2</f>
        <v>0</v>
      </c>
      <c r="I591" s="31">
        <f>AVERAGE(I587:I590)*0.4</f>
        <v>0</v>
      </c>
      <c r="J591" s="31">
        <f>AVERAGE(J587:J590)*0.6</f>
        <v>3.9473684210526314E-2</v>
      </c>
      <c r="K591" s="31">
        <f>AVERAGE(K587:K590)*0.8</f>
        <v>0.17894736842105263</v>
      </c>
      <c r="L591" s="40">
        <f>AVERAGE(L587:L590)*1</f>
        <v>0.71052631578947367</v>
      </c>
      <c r="M591" s="31">
        <f>SUM(H591:L591)</f>
        <v>0.92894736842105263</v>
      </c>
    </row>
    <row r="592" spans="1:13" ht="80.25" thickTop="1" thickBot="1" x14ac:dyDescent="0.25">
      <c r="A592" s="41" t="s">
        <v>42</v>
      </c>
      <c r="B592" s="42"/>
      <c r="C592" s="42"/>
      <c r="D592" s="42"/>
      <c r="E592" s="42"/>
      <c r="F592" s="42"/>
      <c r="G592" s="43"/>
      <c r="H592" s="44">
        <f t="shared" ref="H592:L592" si="151">IFERROR(B592/$G$592,0)</f>
        <v>0</v>
      </c>
      <c r="I592" s="44">
        <f t="shared" si="151"/>
        <v>0</v>
      </c>
      <c r="J592" s="44">
        <f t="shared" si="151"/>
        <v>0</v>
      </c>
      <c r="K592" s="44">
        <f t="shared" si="151"/>
        <v>0</v>
      </c>
      <c r="L592" s="44">
        <f t="shared" si="151"/>
        <v>0</v>
      </c>
      <c r="M592" s="20" t="s">
        <v>22</v>
      </c>
    </row>
    <row r="593" spans="1:13" ht="17.25" thickTop="1" thickBot="1" x14ac:dyDescent="0.25">
      <c r="A593" s="82" t="s">
        <v>43</v>
      </c>
      <c r="B593" s="83"/>
      <c r="C593" s="83"/>
      <c r="D593" s="83"/>
      <c r="E593" s="83"/>
      <c r="F593" s="84"/>
      <c r="G593" s="45">
        <v>19</v>
      </c>
      <c r="H593" s="31" t="s">
        <v>22</v>
      </c>
      <c r="I593" s="31" t="s">
        <v>22</v>
      </c>
      <c r="J593" s="31" t="s">
        <v>22</v>
      </c>
      <c r="K593" s="31" t="s">
        <v>22</v>
      </c>
      <c r="L593" s="31" t="s">
        <v>22</v>
      </c>
      <c r="M593" s="31">
        <f>(M573+M580+M585+M591)/4</f>
        <v>0.95937134502923982</v>
      </c>
    </row>
    <row r="594" spans="1:13" thickTop="1" x14ac:dyDescent="0.2"/>
    <row r="595" spans="1:13" thickBot="1" x14ac:dyDescent="0.25"/>
    <row r="596" spans="1:13" ht="33" thickTop="1" thickBot="1" x14ac:dyDescent="0.25">
      <c r="A596" s="3" t="s">
        <v>0</v>
      </c>
      <c r="B596" s="85" t="s">
        <v>876</v>
      </c>
      <c r="C596" s="86"/>
      <c r="D596" s="86"/>
      <c r="E596" s="86"/>
      <c r="F596" s="86"/>
      <c r="G596" s="87"/>
      <c r="H596" s="88"/>
      <c r="I596" s="89"/>
      <c r="J596" s="90"/>
      <c r="K596" s="74" t="s">
        <v>1</v>
      </c>
      <c r="L596" s="91">
        <v>46045</v>
      </c>
      <c r="M596" s="92"/>
    </row>
    <row r="597" spans="1:13" ht="16.5" thickBot="1" x14ac:dyDescent="0.25">
      <c r="A597" s="93" t="s">
        <v>9</v>
      </c>
      <c r="B597" s="94"/>
      <c r="C597" s="94"/>
      <c r="D597" s="94"/>
      <c r="E597" s="94"/>
      <c r="F597" s="94"/>
      <c r="G597" s="95"/>
      <c r="H597" s="4" t="s">
        <v>10</v>
      </c>
      <c r="I597" s="99">
        <v>18</v>
      </c>
      <c r="J597" s="87"/>
      <c r="K597" s="5"/>
      <c r="L597" s="4"/>
      <c r="M597" s="4"/>
    </row>
    <row r="598" spans="1:13" ht="16.5" thickBot="1" x14ac:dyDescent="0.25">
      <c r="A598" s="96"/>
      <c r="B598" s="97"/>
      <c r="C598" s="97"/>
      <c r="D598" s="97"/>
      <c r="E598" s="97"/>
      <c r="F598" s="97"/>
      <c r="G598" s="98"/>
      <c r="H598" s="4" t="s">
        <v>11</v>
      </c>
      <c r="I598" s="99">
        <v>1</v>
      </c>
      <c r="J598" s="87"/>
      <c r="K598" s="4"/>
      <c r="L598" s="4"/>
      <c r="M598" s="4"/>
    </row>
    <row r="599" spans="1:13" ht="16.5" thickBot="1" x14ac:dyDescent="0.25">
      <c r="A599" s="9" t="s">
        <v>12</v>
      </c>
      <c r="B599" s="79" t="s">
        <v>13</v>
      </c>
      <c r="C599" s="80"/>
      <c r="D599" s="80"/>
      <c r="E599" s="80"/>
      <c r="F599" s="80"/>
      <c r="G599" s="81"/>
      <c r="H599" s="99" t="s">
        <v>13</v>
      </c>
      <c r="I599" s="86"/>
      <c r="J599" s="86"/>
      <c r="K599" s="86"/>
      <c r="L599" s="86"/>
      <c r="M599" s="87"/>
    </row>
    <row r="600" spans="1:13" ht="33" thickTop="1" thickBot="1" x14ac:dyDescent="0.25">
      <c r="A600" s="10" t="s">
        <v>14</v>
      </c>
      <c r="B600" s="11" t="s">
        <v>15</v>
      </c>
      <c r="C600" s="11" t="s">
        <v>16</v>
      </c>
      <c r="D600" s="11" t="s">
        <v>17</v>
      </c>
      <c r="E600" s="11" t="s">
        <v>18</v>
      </c>
      <c r="F600" s="11" t="s">
        <v>19</v>
      </c>
      <c r="G600" s="12" t="s">
        <v>20</v>
      </c>
      <c r="H600" s="13" t="s">
        <v>15</v>
      </c>
      <c r="I600" s="13" t="s">
        <v>16</v>
      </c>
      <c r="J600" s="13" t="s">
        <v>17</v>
      </c>
      <c r="K600" s="13" t="s">
        <v>18</v>
      </c>
      <c r="L600" s="13" t="s">
        <v>19</v>
      </c>
      <c r="M600" s="14" t="s">
        <v>20</v>
      </c>
    </row>
    <row r="601" spans="1:13" ht="96" thickTop="1" thickBot="1" x14ac:dyDescent="0.25">
      <c r="A601" s="15" t="s">
        <v>21</v>
      </c>
      <c r="B601" s="16"/>
      <c r="C601" s="16"/>
      <c r="D601" s="16"/>
      <c r="E601" s="16">
        <v>2</v>
      </c>
      <c r="F601" s="16">
        <v>17</v>
      </c>
      <c r="G601" s="16">
        <v>19</v>
      </c>
      <c r="H601" s="18">
        <f>IFERROR(B601/$G$601,0)</f>
        <v>0</v>
      </c>
      <c r="I601" s="18">
        <f t="shared" ref="I601:L602" si="152">IFERROR(C601/$G$601,0)</f>
        <v>0</v>
      </c>
      <c r="J601" s="18">
        <f t="shared" si="152"/>
        <v>0</v>
      </c>
      <c r="K601" s="18">
        <f t="shared" si="152"/>
        <v>0.10526315789473684</v>
      </c>
      <c r="L601" s="18">
        <f t="shared" si="152"/>
        <v>0.89473684210526316</v>
      </c>
      <c r="M601" s="19" t="s">
        <v>22</v>
      </c>
    </row>
    <row r="602" spans="1:13" ht="96" thickTop="1" thickBot="1" x14ac:dyDescent="0.25">
      <c r="A602" s="15" t="s">
        <v>23</v>
      </c>
      <c r="B602" s="16"/>
      <c r="C602" s="16"/>
      <c r="D602" s="16"/>
      <c r="E602" s="16">
        <v>3</v>
      </c>
      <c r="F602" s="16">
        <v>16</v>
      </c>
      <c r="G602" s="16">
        <v>19</v>
      </c>
      <c r="H602" s="18">
        <v>0</v>
      </c>
      <c r="I602" s="18">
        <f t="shared" si="152"/>
        <v>0</v>
      </c>
      <c r="J602" s="18">
        <f t="shared" si="152"/>
        <v>0</v>
      </c>
      <c r="K602" s="18">
        <f t="shared" si="152"/>
        <v>0.15789473684210525</v>
      </c>
      <c r="L602" s="18">
        <f>IFERROR(F603/$G$601,0)</f>
        <v>0.89473684210526316</v>
      </c>
      <c r="M602" s="20" t="s">
        <v>22</v>
      </c>
    </row>
    <row r="603" spans="1:13" ht="111.75" thickTop="1" thickBot="1" x14ac:dyDescent="0.25">
      <c r="A603" s="15" t="s">
        <v>24</v>
      </c>
      <c r="B603" s="16"/>
      <c r="C603" s="16"/>
      <c r="D603" s="16"/>
      <c r="E603" s="16">
        <v>2</v>
      </c>
      <c r="F603" s="16">
        <v>17</v>
      </c>
      <c r="G603" s="16">
        <v>19</v>
      </c>
      <c r="H603" s="18">
        <f t="shared" ref="H603:K603" si="153">IFERROR(B603/$G$601,0)</f>
        <v>0</v>
      </c>
      <c r="I603" s="18">
        <f t="shared" si="153"/>
        <v>0</v>
      </c>
      <c r="J603" s="18">
        <f t="shared" si="153"/>
        <v>0</v>
      </c>
      <c r="K603" s="18">
        <f t="shared" si="153"/>
        <v>0.10526315789473684</v>
      </c>
      <c r="L603" s="18">
        <f>IFERROR(F604/$G$601,0)</f>
        <v>0.87719298245614041</v>
      </c>
      <c r="M603" s="20" t="s">
        <v>22</v>
      </c>
    </row>
    <row r="604" spans="1:13" ht="33" thickTop="1" thickBot="1" x14ac:dyDescent="0.25">
      <c r="A604" s="21" t="s">
        <v>25</v>
      </c>
      <c r="B604" s="22">
        <f>IFERROR(AVERAGE(B601:B603),0)</f>
        <v>0</v>
      </c>
      <c r="C604" s="22">
        <f t="shared" ref="C604:F604" si="154">IFERROR(AVERAGE(C601:C603),0)</f>
        <v>0</v>
      </c>
      <c r="D604" s="22">
        <f t="shared" si="154"/>
        <v>0</v>
      </c>
      <c r="E604" s="30">
        <f t="shared" si="154"/>
        <v>2.3333333333333335</v>
      </c>
      <c r="F604" s="30">
        <f t="shared" si="154"/>
        <v>16.666666666666668</v>
      </c>
      <c r="G604" s="22"/>
      <c r="H604" s="23">
        <f>AVERAGE(H601:H603)*0.2</f>
        <v>0</v>
      </c>
      <c r="I604" s="23">
        <f>AVERAGE(I601:I603)*0.4</f>
        <v>0</v>
      </c>
      <c r="J604" s="23">
        <f>AVERAGE(J601:J603)*0.6</f>
        <v>0</v>
      </c>
      <c r="K604" s="23">
        <f>AVERAGE(K601:K603)*0.8</f>
        <v>9.8245614035087719E-2</v>
      </c>
      <c r="L604" s="23">
        <f>AVERAGE(L601:L603)*1</f>
        <v>0.88888888888888895</v>
      </c>
      <c r="M604" s="24">
        <f>SUM(H604:L604)</f>
        <v>0.98713450292397664</v>
      </c>
    </row>
    <row r="605" spans="1:13" ht="48.75" thickTop="1" thickBot="1" x14ac:dyDescent="0.25">
      <c r="A605" s="27" t="s">
        <v>26</v>
      </c>
      <c r="B605" s="11" t="s">
        <v>15</v>
      </c>
      <c r="C605" s="11" t="s">
        <v>16</v>
      </c>
      <c r="D605" s="11" t="s">
        <v>17</v>
      </c>
      <c r="E605" s="11" t="s">
        <v>18</v>
      </c>
      <c r="F605" s="11" t="s">
        <v>19</v>
      </c>
      <c r="G605" s="12" t="s">
        <v>20</v>
      </c>
      <c r="H605" s="11" t="s">
        <v>15</v>
      </c>
      <c r="I605" s="11" t="s">
        <v>16</v>
      </c>
      <c r="J605" s="11" t="s">
        <v>17</v>
      </c>
      <c r="K605" s="11" t="s">
        <v>18</v>
      </c>
      <c r="L605" s="28" t="s">
        <v>19</v>
      </c>
      <c r="M605" s="12" t="s">
        <v>20</v>
      </c>
    </row>
    <row r="606" spans="1:13" ht="80.25" thickTop="1" thickBot="1" x14ac:dyDescent="0.25">
      <c r="A606" s="15" t="s">
        <v>27</v>
      </c>
      <c r="B606" s="16"/>
      <c r="C606" s="16"/>
      <c r="D606" s="16"/>
      <c r="E606" s="16">
        <v>4</v>
      </c>
      <c r="F606" s="16">
        <v>15</v>
      </c>
      <c r="G606" s="16">
        <v>19</v>
      </c>
      <c r="H606" s="18" t="s">
        <v>672</v>
      </c>
      <c r="I606" s="18">
        <f t="shared" ref="I606:L606" si="155">IFERROR(C606/$G$606,0)</f>
        <v>0</v>
      </c>
      <c r="J606" s="18">
        <f t="shared" si="155"/>
        <v>0</v>
      </c>
      <c r="K606" s="18">
        <f t="shared" si="155"/>
        <v>0.21052631578947367</v>
      </c>
      <c r="L606" s="18">
        <f t="shared" si="155"/>
        <v>0.78947368421052633</v>
      </c>
      <c r="M606" s="20" t="s">
        <v>22</v>
      </c>
    </row>
    <row r="607" spans="1:13" ht="111.75" thickTop="1" thickBot="1" x14ac:dyDescent="0.25">
      <c r="A607" s="15" t="s">
        <v>28</v>
      </c>
      <c r="B607" s="16"/>
      <c r="C607" s="16"/>
      <c r="D607" s="16"/>
      <c r="E607" s="16">
        <v>3</v>
      </c>
      <c r="F607" s="16">
        <v>16</v>
      </c>
      <c r="G607" s="16">
        <v>19</v>
      </c>
      <c r="H607" s="18">
        <f t="shared" ref="H607:L610" si="156">IFERROR(B607/$G$606,0)</f>
        <v>0</v>
      </c>
      <c r="I607" s="18">
        <f t="shared" si="156"/>
        <v>0</v>
      </c>
      <c r="J607" s="18">
        <f t="shared" si="156"/>
        <v>0</v>
      </c>
      <c r="K607" s="18">
        <f t="shared" si="156"/>
        <v>0.15789473684210525</v>
      </c>
      <c r="L607" s="18">
        <f>IFERROR(F607/$G$606,0)</f>
        <v>0.84210526315789469</v>
      </c>
      <c r="M607" s="20" t="s">
        <v>22</v>
      </c>
    </row>
    <row r="608" spans="1:13" ht="127.5" thickTop="1" thickBot="1" x14ac:dyDescent="0.25">
      <c r="A608" s="15" t="s">
        <v>29</v>
      </c>
      <c r="B608" s="16"/>
      <c r="C608" s="16"/>
      <c r="D608" s="16"/>
      <c r="E608" s="16">
        <v>2</v>
      </c>
      <c r="F608" s="16">
        <v>17</v>
      </c>
      <c r="G608" s="16">
        <v>19</v>
      </c>
      <c r="H608" s="18">
        <f t="shared" si="156"/>
        <v>0</v>
      </c>
      <c r="I608" s="18">
        <f t="shared" si="156"/>
        <v>0</v>
      </c>
      <c r="J608" s="18">
        <f t="shared" si="156"/>
        <v>0</v>
      </c>
      <c r="K608" s="18">
        <f t="shared" si="156"/>
        <v>0.10526315789473684</v>
      </c>
      <c r="L608" s="18">
        <f>IFERROR(F608/$G$606,0)</f>
        <v>0.89473684210526316</v>
      </c>
      <c r="M608" s="20" t="s">
        <v>22</v>
      </c>
    </row>
    <row r="609" spans="1:13" ht="96" thickTop="1" thickBot="1" x14ac:dyDescent="0.25">
      <c r="A609" s="15" t="s">
        <v>30</v>
      </c>
      <c r="B609" s="16"/>
      <c r="C609" s="16"/>
      <c r="D609" s="16"/>
      <c r="E609" s="16">
        <v>9</v>
      </c>
      <c r="F609" s="16">
        <v>10</v>
      </c>
      <c r="G609" s="16">
        <v>19</v>
      </c>
      <c r="H609" s="18">
        <f t="shared" si="156"/>
        <v>0</v>
      </c>
      <c r="I609" s="18">
        <f t="shared" si="156"/>
        <v>0</v>
      </c>
      <c r="J609" s="18">
        <f t="shared" si="156"/>
        <v>0</v>
      </c>
      <c r="K609" s="18">
        <f t="shared" si="156"/>
        <v>0.47368421052631576</v>
      </c>
      <c r="L609" s="18">
        <f t="shared" si="156"/>
        <v>0.52631578947368418</v>
      </c>
      <c r="M609" s="20" t="s">
        <v>22</v>
      </c>
    </row>
    <row r="610" spans="1:13" ht="143.25" thickTop="1" thickBot="1" x14ac:dyDescent="0.25">
      <c r="A610" s="15" t="s">
        <v>31</v>
      </c>
      <c r="B610" s="16"/>
      <c r="C610" s="16"/>
      <c r="D610" s="16"/>
      <c r="E610" s="16">
        <v>6</v>
      </c>
      <c r="F610" s="16">
        <v>13</v>
      </c>
      <c r="G610" s="16">
        <v>19</v>
      </c>
      <c r="H610" s="18">
        <f t="shared" si="156"/>
        <v>0</v>
      </c>
      <c r="I610" s="18">
        <f t="shared" si="156"/>
        <v>0</v>
      </c>
      <c r="J610" s="18">
        <f t="shared" si="156"/>
        <v>0</v>
      </c>
      <c r="K610" s="18">
        <f t="shared" si="156"/>
        <v>0.31578947368421051</v>
      </c>
      <c r="L610" s="18">
        <f t="shared" si="156"/>
        <v>0.68421052631578949</v>
      </c>
      <c r="M610" s="20"/>
    </row>
    <row r="611" spans="1:13" ht="17.25" thickTop="1" thickBot="1" x14ac:dyDescent="0.25">
      <c r="A611" s="21" t="s">
        <v>32</v>
      </c>
      <c r="B611" s="22"/>
      <c r="C611" s="22"/>
      <c r="D611" s="22"/>
      <c r="E611" s="22"/>
      <c r="F611" s="22"/>
      <c r="G611" s="22"/>
      <c r="H611" s="24">
        <f>AVERAGE(H606:H610)*0.2</f>
        <v>0</v>
      </c>
      <c r="I611" s="24">
        <f>AVERAGE(I606:I610)*0.4</f>
        <v>0</v>
      </c>
      <c r="J611" s="24">
        <f>AVERAGE(J606:J610)*0.6</f>
        <v>0</v>
      </c>
      <c r="K611" s="24">
        <f>AVERAGE(K606:K610)*0.8</f>
        <v>0.20210526315789476</v>
      </c>
      <c r="L611" s="29">
        <f>AVERAGE(L606:L610)*1</f>
        <v>0.74736842105263146</v>
      </c>
      <c r="M611" s="24">
        <f>SUM(H611:L611)</f>
        <v>0.94947368421052625</v>
      </c>
    </row>
    <row r="612" spans="1:13" ht="33" thickTop="1" thickBot="1" x14ac:dyDescent="0.25">
      <c r="A612" s="27" t="s">
        <v>33</v>
      </c>
      <c r="B612" s="11" t="s">
        <v>15</v>
      </c>
      <c r="C612" s="11" t="s">
        <v>16</v>
      </c>
      <c r="D612" s="11" t="s">
        <v>17</v>
      </c>
      <c r="E612" s="11" t="s">
        <v>18</v>
      </c>
      <c r="F612" s="11" t="s">
        <v>19</v>
      </c>
      <c r="G612" s="12" t="s">
        <v>20</v>
      </c>
      <c r="H612" s="11" t="s">
        <v>15</v>
      </c>
      <c r="I612" s="11" t="s">
        <v>16</v>
      </c>
      <c r="J612" s="11" t="s">
        <v>17</v>
      </c>
      <c r="K612" s="11" t="s">
        <v>18</v>
      </c>
      <c r="L612" s="28" t="s">
        <v>19</v>
      </c>
      <c r="M612" s="12" t="s">
        <v>20</v>
      </c>
    </row>
    <row r="613" spans="1:13" ht="111.75" thickTop="1" thickBot="1" x14ac:dyDescent="0.25">
      <c r="A613" s="15" t="s">
        <v>34</v>
      </c>
      <c r="B613" s="16"/>
      <c r="C613" s="16"/>
      <c r="D613" s="16"/>
      <c r="E613" s="16">
        <v>1</v>
      </c>
      <c r="F613" s="16">
        <v>18</v>
      </c>
      <c r="G613" s="16">
        <v>19</v>
      </c>
      <c r="H613" s="18">
        <f t="shared" ref="H613:L615" si="157">IFERROR(B613/$G$613,0)</f>
        <v>0</v>
      </c>
      <c r="I613" s="18">
        <f t="shared" si="157"/>
        <v>0</v>
      </c>
      <c r="J613" s="18">
        <f t="shared" si="157"/>
        <v>0</v>
      </c>
      <c r="K613" s="18">
        <f t="shared" si="157"/>
        <v>5.2631578947368418E-2</v>
      </c>
      <c r="L613" s="18">
        <f t="shared" si="157"/>
        <v>0.94736842105263153</v>
      </c>
      <c r="M613" s="20" t="s">
        <v>22</v>
      </c>
    </row>
    <row r="614" spans="1:13" ht="80.25" thickTop="1" thickBot="1" x14ac:dyDescent="0.25">
      <c r="A614" s="15" t="s">
        <v>35</v>
      </c>
      <c r="B614" s="16"/>
      <c r="C614" s="16"/>
      <c r="D614" s="16"/>
      <c r="E614" s="16">
        <v>4</v>
      </c>
      <c r="F614" s="16">
        <v>15</v>
      </c>
      <c r="G614" s="16">
        <v>19</v>
      </c>
      <c r="H614" s="18">
        <f t="shared" si="157"/>
        <v>0</v>
      </c>
      <c r="I614" s="18">
        <f t="shared" si="157"/>
        <v>0</v>
      </c>
      <c r="J614" s="18">
        <f t="shared" si="157"/>
        <v>0</v>
      </c>
      <c r="K614" s="18">
        <f t="shared" si="157"/>
        <v>0.21052631578947367</v>
      </c>
      <c r="L614" s="18">
        <f t="shared" si="157"/>
        <v>0.78947368421052633</v>
      </c>
      <c r="M614" s="20" t="s">
        <v>22</v>
      </c>
    </row>
    <row r="615" spans="1:13" ht="80.25" thickTop="1" thickBot="1" x14ac:dyDescent="0.25">
      <c r="A615" s="15" t="s">
        <v>36</v>
      </c>
      <c r="B615" s="16"/>
      <c r="C615" s="16"/>
      <c r="D615" s="16"/>
      <c r="E615" s="16">
        <v>3</v>
      </c>
      <c r="F615" s="16">
        <v>16</v>
      </c>
      <c r="G615" s="16">
        <v>19</v>
      </c>
      <c r="H615" s="18">
        <f t="shared" si="157"/>
        <v>0</v>
      </c>
      <c r="I615" s="18">
        <f t="shared" si="157"/>
        <v>0</v>
      </c>
      <c r="J615" s="18">
        <f t="shared" si="157"/>
        <v>0</v>
      </c>
      <c r="K615" s="18">
        <f>IFERROR(E615/$G$613,0)</f>
        <v>0.15789473684210525</v>
      </c>
      <c r="L615" s="18">
        <f>IFERROR(F615/$G$613,0)</f>
        <v>0.84210526315789469</v>
      </c>
      <c r="M615" s="20" t="s">
        <v>22</v>
      </c>
    </row>
    <row r="616" spans="1:13" ht="17.25" thickTop="1" thickBot="1" x14ac:dyDescent="0.25">
      <c r="A616" s="21" t="s">
        <v>32</v>
      </c>
      <c r="B616" s="22"/>
      <c r="C616" s="22"/>
      <c r="D616" s="30"/>
      <c r="E616" s="30"/>
      <c r="F616" s="30"/>
      <c r="G616" s="17"/>
      <c r="H616" s="24">
        <f>AVERAGE(H613:H615)*0.2</f>
        <v>0</v>
      </c>
      <c r="I616" s="24">
        <f>AVERAGE(I613:I615)*0.4</f>
        <v>0</v>
      </c>
      <c r="J616" s="24">
        <f>AVERAGE(J613:J615)*0.6</f>
        <v>0</v>
      </c>
      <c r="K616" s="24">
        <f>AVERAGE(K613:K615)*0.8</f>
        <v>0.11228070175438597</v>
      </c>
      <c r="L616" s="29">
        <f>AVERAGE(L613:L615)*1</f>
        <v>0.85964912280701755</v>
      </c>
      <c r="M616" s="31">
        <f>SUM(H616:L616)</f>
        <v>0.97192982456140353</v>
      </c>
    </row>
    <row r="617" spans="1:13" ht="33" thickTop="1" thickBot="1" x14ac:dyDescent="0.25">
      <c r="A617" s="10" t="s">
        <v>37</v>
      </c>
      <c r="B617" s="11" t="s">
        <v>15</v>
      </c>
      <c r="C617" s="11" t="s">
        <v>16</v>
      </c>
      <c r="D617" s="11" t="s">
        <v>17</v>
      </c>
      <c r="E617" s="11" t="s">
        <v>18</v>
      </c>
      <c r="F617" s="11" t="s">
        <v>19</v>
      </c>
      <c r="G617" s="12" t="s">
        <v>20</v>
      </c>
      <c r="H617" s="11" t="s">
        <v>15</v>
      </c>
      <c r="I617" s="11" t="s">
        <v>16</v>
      </c>
      <c r="J617" s="11" t="s">
        <v>17</v>
      </c>
      <c r="K617" s="11" t="s">
        <v>18</v>
      </c>
      <c r="L617" s="28" t="s">
        <v>19</v>
      </c>
      <c r="M617" s="12" t="s">
        <v>20</v>
      </c>
    </row>
    <row r="618" spans="1:13" ht="127.5" thickTop="1" thickBot="1" x14ac:dyDescent="0.25">
      <c r="A618" s="34" t="s">
        <v>38</v>
      </c>
      <c r="B618" s="35"/>
      <c r="C618" s="35"/>
      <c r="D618" s="35">
        <v>1</v>
      </c>
      <c r="E618" s="16">
        <v>9</v>
      </c>
      <c r="F618" s="16">
        <v>9</v>
      </c>
      <c r="G618" s="16">
        <v>19</v>
      </c>
      <c r="H618" s="37">
        <f t="shared" ref="H618:L621" si="158">IFERROR(B618/$G$618,0)</f>
        <v>0</v>
      </c>
      <c r="I618" s="37">
        <f t="shared" si="158"/>
        <v>0</v>
      </c>
      <c r="J618" s="37">
        <f t="shared" si="158"/>
        <v>5.2631578947368418E-2</v>
      </c>
      <c r="K618" s="37">
        <f t="shared" si="158"/>
        <v>0.47368421052631576</v>
      </c>
      <c r="L618" s="37">
        <f>IFERROR(F618/$G$618,0)</f>
        <v>0.47368421052631576</v>
      </c>
      <c r="M618" s="20" t="s">
        <v>22</v>
      </c>
    </row>
    <row r="619" spans="1:13" ht="80.25" thickTop="1" thickBot="1" x14ac:dyDescent="0.25">
      <c r="A619" s="34" t="s">
        <v>39</v>
      </c>
      <c r="B619" s="35"/>
      <c r="C619" s="35"/>
      <c r="D619" s="35">
        <v>4</v>
      </c>
      <c r="E619" s="16">
        <v>5</v>
      </c>
      <c r="F619" s="16">
        <v>10</v>
      </c>
      <c r="G619" s="16">
        <v>19</v>
      </c>
      <c r="H619" s="37">
        <f t="shared" si="158"/>
        <v>0</v>
      </c>
      <c r="I619" s="37">
        <f t="shared" si="158"/>
        <v>0</v>
      </c>
      <c r="J619" s="37">
        <f t="shared" si="158"/>
        <v>0.21052631578947367</v>
      </c>
      <c r="K619" s="37">
        <f t="shared" si="158"/>
        <v>0.26315789473684209</v>
      </c>
      <c r="L619" s="37">
        <f t="shared" si="158"/>
        <v>0.52631578947368418</v>
      </c>
      <c r="M619" s="20" t="s">
        <v>22</v>
      </c>
    </row>
    <row r="620" spans="1:13" ht="80.25" thickTop="1" thickBot="1" x14ac:dyDescent="0.25">
      <c r="A620" s="34" t="s">
        <v>40</v>
      </c>
      <c r="B620" s="35"/>
      <c r="C620" s="35"/>
      <c r="D620" s="35"/>
      <c r="E620" s="16">
        <v>2</v>
      </c>
      <c r="F620" s="16">
        <v>17</v>
      </c>
      <c r="G620" s="16">
        <v>19</v>
      </c>
      <c r="H620" s="37">
        <f t="shared" si="158"/>
        <v>0</v>
      </c>
      <c r="I620" s="37">
        <f t="shared" si="158"/>
        <v>0</v>
      </c>
      <c r="J620" s="37">
        <f t="shared" si="158"/>
        <v>0</v>
      </c>
      <c r="K620" s="37">
        <f t="shared" si="158"/>
        <v>0.10526315789473684</v>
      </c>
      <c r="L620" s="37">
        <f t="shared" si="158"/>
        <v>0.89473684210526316</v>
      </c>
      <c r="M620" s="20" t="s">
        <v>22</v>
      </c>
    </row>
    <row r="621" spans="1:13" ht="96" thickTop="1" thickBot="1" x14ac:dyDescent="0.25">
      <c r="A621" s="34" t="s">
        <v>41</v>
      </c>
      <c r="B621" s="35"/>
      <c r="C621" s="35"/>
      <c r="D621" s="35"/>
      <c r="E621" s="16">
        <v>1</v>
      </c>
      <c r="F621" s="16">
        <v>18</v>
      </c>
      <c r="G621" s="16">
        <v>19</v>
      </c>
      <c r="H621" s="37">
        <f t="shared" si="158"/>
        <v>0</v>
      </c>
      <c r="I621" s="37">
        <f t="shared" si="158"/>
        <v>0</v>
      </c>
      <c r="J621" s="37">
        <f t="shared" si="158"/>
        <v>0</v>
      </c>
      <c r="K621" s="37">
        <f t="shared" si="158"/>
        <v>5.2631578947368418E-2</v>
      </c>
      <c r="L621" s="37">
        <f t="shared" si="158"/>
        <v>0.94736842105263153</v>
      </c>
      <c r="M621" s="20" t="s">
        <v>22</v>
      </c>
    </row>
    <row r="622" spans="1:13" ht="17.25" thickTop="1" thickBot="1" x14ac:dyDescent="0.25">
      <c r="A622" s="38" t="s">
        <v>32</v>
      </c>
      <c r="B622" s="39"/>
      <c r="C622" s="39"/>
      <c r="D622" s="39"/>
      <c r="E622" s="39"/>
      <c r="F622" s="16"/>
      <c r="G622" s="16"/>
      <c r="H622" s="31">
        <f>AVERAGE(H618:H621)*0.2</f>
        <v>0</v>
      </c>
      <c r="I622" s="31">
        <f>AVERAGE(I618:I621)*0.4</f>
        <v>0</v>
      </c>
      <c r="J622" s="31">
        <f>AVERAGE(J618:J621)*0.6</f>
        <v>3.9473684210526314E-2</v>
      </c>
      <c r="K622" s="31">
        <f>AVERAGE(K618:K621)*0.8</f>
        <v>0.17894736842105263</v>
      </c>
      <c r="L622" s="40">
        <f>AVERAGE(L618:L621)*1</f>
        <v>0.71052631578947367</v>
      </c>
      <c r="M622" s="31">
        <f>SUM(H622:L622)</f>
        <v>0.92894736842105263</v>
      </c>
    </row>
    <row r="623" spans="1:13" ht="80.25" thickTop="1" thickBot="1" x14ac:dyDescent="0.25">
      <c r="A623" s="41" t="s">
        <v>42</v>
      </c>
      <c r="B623" s="42"/>
      <c r="C623" s="42"/>
      <c r="D623" s="42"/>
      <c r="E623" s="42"/>
      <c r="F623" s="42"/>
      <c r="G623" s="43"/>
      <c r="H623" s="44">
        <f t="shared" ref="H623:L623" si="159">IFERROR(B623/$G$623,0)</f>
        <v>0</v>
      </c>
      <c r="I623" s="44">
        <f t="shared" si="159"/>
        <v>0</v>
      </c>
      <c r="J623" s="44">
        <f t="shared" si="159"/>
        <v>0</v>
      </c>
      <c r="K623" s="44">
        <f t="shared" si="159"/>
        <v>0</v>
      </c>
      <c r="L623" s="44">
        <f t="shared" si="159"/>
        <v>0</v>
      </c>
      <c r="M623" s="20" t="s">
        <v>22</v>
      </c>
    </row>
    <row r="624" spans="1:13" ht="17.25" thickTop="1" thickBot="1" x14ac:dyDescent="0.25">
      <c r="A624" s="82" t="s">
        <v>43</v>
      </c>
      <c r="B624" s="83"/>
      <c r="C624" s="83"/>
      <c r="D624" s="83"/>
      <c r="E624" s="83"/>
      <c r="F624" s="84"/>
      <c r="G624" s="45">
        <v>19</v>
      </c>
      <c r="H624" s="31" t="s">
        <v>22</v>
      </c>
      <c r="I624" s="31" t="s">
        <v>22</v>
      </c>
      <c r="J624" s="31" t="s">
        <v>22</v>
      </c>
      <c r="K624" s="31" t="s">
        <v>22</v>
      </c>
      <c r="L624" s="31" t="s">
        <v>22</v>
      </c>
      <c r="M624" s="31">
        <f>(M604+M611+M616+M622)/4</f>
        <v>0.95937134502923982</v>
      </c>
    </row>
    <row r="625" spans="1:13" thickTop="1" x14ac:dyDescent="0.2"/>
    <row r="626" spans="1:13" thickBot="1" x14ac:dyDescent="0.25"/>
    <row r="627" spans="1:13" ht="33" thickTop="1" thickBot="1" x14ac:dyDescent="0.25">
      <c r="A627" s="3" t="s">
        <v>0</v>
      </c>
      <c r="B627" s="85" t="s">
        <v>875</v>
      </c>
      <c r="C627" s="86"/>
      <c r="D627" s="86"/>
      <c r="E627" s="86"/>
      <c r="F627" s="86"/>
      <c r="G627" s="87"/>
      <c r="H627" s="88"/>
      <c r="I627" s="89"/>
      <c r="J627" s="90"/>
      <c r="K627" s="74" t="s">
        <v>1</v>
      </c>
      <c r="L627" s="91">
        <v>46037</v>
      </c>
      <c r="M627" s="92"/>
    </row>
    <row r="628" spans="1:13" ht="16.5" thickBot="1" x14ac:dyDescent="0.25">
      <c r="A628" s="93" t="s">
        <v>9</v>
      </c>
      <c r="B628" s="94"/>
      <c r="C628" s="94"/>
      <c r="D628" s="94"/>
      <c r="E628" s="94"/>
      <c r="F628" s="94"/>
      <c r="G628" s="95"/>
      <c r="H628" s="4" t="s">
        <v>10</v>
      </c>
      <c r="I628" s="99">
        <v>18</v>
      </c>
      <c r="J628" s="87"/>
      <c r="K628" s="5"/>
      <c r="L628" s="4"/>
      <c r="M628" s="4"/>
    </row>
    <row r="629" spans="1:13" ht="16.5" thickBot="1" x14ac:dyDescent="0.25">
      <c r="A629" s="96"/>
      <c r="B629" s="97"/>
      <c r="C629" s="97"/>
      <c r="D629" s="97"/>
      <c r="E629" s="97"/>
      <c r="F629" s="97"/>
      <c r="G629" s="98"/>
      <c r="H629" s="4" t="s">
        <v>11</v>
      </c>
      <c r="I629" s="99">
        <v>1</v>
      </c>
      <c r="J629" s="87"/>
      <c r="K629" s="4"/>
      <c r="L629" s="4"/>
      <c r="M629" s="4"/>
    </row>
    <row r="630" spans="1:13" ht="16.5" thickBot="1" x14ac:dyDescent="0.25">
      <c r="A630" s="9" t="s">
        <v>12</v>
      </c>
      <c r="B630" s="79" t="s">
        <v>13</v>
      </c>
      <c r="C630" s="80"/>
      <c r="D630" s="80"/>
      <c r="E630" s="80"/>
      <c r="F630" s="80"/>
      <c r="G630" s="81"/>
      <c r="H630" s="99" t="s">
        <v>13</v>
      </c>
      <c r="I630" s="86"/>
      <c r="J630" s="86"/>
      <c r="K630" s="86"/>
      <c r="L630" s="86"/>
      <c r="M630" s="87"/>
    </row>
    <row r="631" spans="1:13" ht="33" thickTop="1" thickBot="1" x14ac:dyDescent="0.25">
      <c r="A631" s="10" t="s">
        <v>14</v>
      </c>
      <c r="B631" s="11" t="s">
        <v>15</v>
      </c>
      <c r="C631" s="11" t="s">
        <v>16</v>
      </c>
      <c r="D631" s="11" t="s">
        <v>17</v>
      </c>
      <c r="E631" s="11" t="s">
        <v>18</v>
      </c>
      <c r="F631" s="11" t="s">
        <v>19</v>
      </c>
      <c r="G631" s="12" t="s">
        <v>20</v>
      </c>
      <c r="H631" s="13" t="s">
        <v>15</v>
      </c>
      <c r="I631" s="13" t="s">
        <v>16</v>
      </c>
      <c r="J631" s="13" t="s">
        <v>17</v>
      </c>
      <c r="K631" s="13" t="s">
        <v>18</v>
      </c>
      <c r="L631" s="13" t="s">
        <v>19</v>
      </c>
      <c r="M631" s="14" t="s">
        <v>20</v>
      </c>
    </row>
    <row r="632" spans="1:13" ht="96" thickTop="1" thickBot="1" x14ac:dyDescent="0.25">
      <c r="A632" s="15" t="s">
        <v>21</v>
      </c>
      <c r="B632" s="16"/>
      <c r="C632" s="16"/>
      <c r="D632" s="16"/>
      <c r="E632" s="16">
        <v>2</v>
      </c>
      <c r="F632" s="16">
        <v>17</v>
      </c>
      <c r="G632" s="16">
        <v>19</v>
      </c>
      <c r="H632" s="18">
        <f>IFERROR(B632/$G$632,0)</f>
        <v>0</v>
      </c>
      <c r="I632" s="18">
        <f t="shared" ref="I632:L633" si="160">IFERROR(C632/$G$632,0)</f>
        <v>0</v>
      </c>
      <c r="J632" s="18">
        <f t="shared" si="160"/>
        <v>0</v>
      </c>
      <c r="K632" s="18">
        <f t="shared" si="160"/>
        <v>0.10526315789473684</v>
      </c>
      <c r="L632" s="18">
        <f t="shared" si="160"/>
        <v>0.89473684210526316</v>
      </c>
      <c r="M632" s="19" t="s">
        <v>22</v>
      </c>
    </row>
    <row r="633" spans="1:13" ht="96" thickTop="1" thickBot="1" x14ac:dyDescent="0.25">
      <c r="A633" s="15" t="s">
        <v>23</v>
      </c>
      <c r="B633" s="16"/>
      <c r="C633" s="16"/>
      <c r="D633" s="16"/>
      <c r="E633" s="16">
        <v>3</v>
      </c>
      <c r="F633" s="16">
        <v>16</v>
      </c>
      <c r="G633" s="16">
        <v>19</v>
      </c>
      <c r="H633" s="18">
        <v>0</v>
      </c>
      <c r="I633" s="18">
        <f t="shared" si="160"/>
        <v>0</v>
      </c>
      <c r="J633" s="18">
        <f t="shared" si="160"/>
        <v>0</v>
      </c>
      <c r="K633" s="18">
        <f t="shared" si="160"/>
        <v>0.15789473684210525</v>
      </c>
      <c r="L633" s="18">
        <f>IFERROR(F634/$G$632,0)</f>
        <v>0.89473684210526316</v>
      </c>
      <c r="M633" s="20" t="s">
        <v>22</v>
      </c>
    </row>
    <row r="634" spans="1:13" ht="111.75" thickTop="1" thickBot="1" x14ac:dyDescent="0.25">
      <c r="A634" s="15" t="s">
        <v>24</v>
      </c>
      <c r="B634" s="16"/>
      <c r="C634" s="16"/>
      <c r="D634" s="16"/>
      <c r="E634" s="16">
        <v>2</v>
      </c>
      <c r="F634" s="16">
        <v>17</v>
      </c>
      <c r="G634" s="16">
        <v>19</v>
      </c>
      <c r="H634" s="18">
        <f t="shared" ref="H634:K634" si="161">IFERROR(B634/$G$632,0)</f>
        <v>0</v>
      </c>
      <c r="I634" s="18">
        <f t="shared" si="161"/>
        <v>0</v>
      </c>
      <c r="J634" s="18">
        <f t="shared" si="161"/>
        <v>0</v>
      </c>
      <c r="K634" s="18">
        <f t="shared" si="161"/>
        <v>0.10526315789473684</v>
      </c>
      <c r="L634" s="18">
        <f>IFERROR(F635/$G$632,0)</f>
        <v>0.87719298245614041</v>
      </c>
      <c r="M634" s="20" t="s">
        <v>22</v>
      </c>
    </row>
    <row r="635" spans="1:13" ht="33" thickTop="1" thickBot="1" x14ac:dyDescent="0.25">
      <c r="A635" s="21" t="s">
        <v>25</v>
      </c>
      <c r="B635" s="22">
        <f>IFERROR(AVERAGE(B632:B634),0)</f>
        <v>0</v>
      </c>
      <c r="C635" s="22">
        <f t="shared" ref="C635:F635" si="162">IFERROR(AVERAGE(C632:C634),0)</f>
        <v>0</v>
      </c>
      <c r="D635" s="22">
        <f t="shared" si="162"/>
        <v>0</v>
      </c>
      <c r="E635" s="30">
        <f t="shared" si="162"/>
        <v>2.3333333333333335</v>
      </c>
      <c r="F635" s="30">
        <f t="shared" si="162"/>
        <v>16.666666666666668</v>
      </c>
      <c r="G635" s="22"/>
      <c r="H635" s="23">
        <f>AVERAGE(H632:H634)*0.2</f>
        <v>0</v>
      </c>
      <c r="I635" s="23">
        <f>AVERAGE(I632:I634)*0.4</f>
        <v>0</v>
      </c>
      <c r="J635" s="23">
        <f>AVERAGE(J632:J634)*0.6</f>
        <v>0</v>
      </c>
      <c r="K635" s="23">
        <f>AVERAGE(K632:K634)*0.8</f>
        <v>9.8245614035087719E-2</v>
      </c>
      <c r="L635" s="23">
        <f>AVERAGE(L632:L634)*1</f>
        <v>0.88888888888888895</v>
      </c>
      <c r="M635" s="24">
        <f>SUM(H635:L635)</f>
        <v>0.98713450292397664</v>
      </c>
    </row>
    <row r="636" spans="1:13" ht="48.75" thickTop="1" thickBot="1" x14ac:dyDescent="0.25">
      <c r="A636" s="27" t="s">
        <v>26</v>
      </c>
      <c r="B636" s="11" t="s">
        <v>15</v>
      </c>
      <c r="C636" s="11" t="s">
        <v>16</v>
      </c>
      <c r="D636" s="11" t="s">
        <v>17</v>
      </c>
      <c r="E636" s="11" t="s">
        <v>18</v>
      </c>
      <c r="F636" s="11" t="s">
        <v>19</v>
      </c>
      <c r="G636" s="12" t="s">
        <v>20</v>
      </c>
      <c r="H636" s="11" t="s">
        <v>15</v>
      </c>
      <c r="I636" s="11" t="s">
        <v>16</v>
      </c>
      <c r="J636" s="11" t="s">
        <v>17</v>
      </c>
      <c r="K636" s="11" t="s">
        <v>18</v>
      </c>
      <c r="L636" s="28" t="s">
        <v>19</v>
      </c>
      <c r="M636" s="12" t="s">
        <v>20</v>
      </c>
    </row>
    <row r="637" spans="1:13" ht="80.25" thickTop="1" thickBot="1" x14ac:dyDescent="0.25">
      <c r="A637" s="15" t="s">
        <v>27</v>
      </c>
      <c r="B637" s="16"/>
      <c r="C637" s="16"/>
      <c r="D637" s="16"/>
      <c r="E637" s="16">
        <v>4</v>
      </c>
      <c r="F637" s="16">
        <v>15</v>
      </c>
      <c r="G637" s="16">
        <v>19</v>
      </c>
      <c r="H637" s="18" t="s">
        <v>672</v>
      </c>
      <c r="I637" s="18">
        <f t="shared" ref="I637:L637" si="163">IFERROR(C637/$G$637,0)</f>
        <v>0</v>
      </c>
      <c r="J637" s="18">
        <f t="shared" si="163"/>
        <v>0</v>
      </c>
      <c r="K637" s="18">
        <f t="shared" si="163"/>
        <v>0.21052631578947367</v>
      </c>
      <c r="L637" s="18">
        <f t="shared" si="163"/>
        <v>0.78947368421052633</v>
      </c>
      <c r="M637" s="20" t="s">
        <v>22</v>
      </c>
    </row>
    <row r="638" spans="1:13" ht="111.75" thickTop="1" thickBot="1" x14ac:dyDescent="0.25">
      <c r="A638" s="15" t="s">
        <v>28</v>
      </c>
      <c r="B638" s="16"/>
      <c r="C638" s="16"/>
      <c r="D638" s="16"/>
      <c r="E638" s="16">
        <v>3</v>
      </c>
      <c r="F638" s="16">
        <v>16</v>
      </c>
      <c r="G638" s="16">
        <v>19</v>
      </c>
      <c r="H638" s="18">
        <f t="shared" ref="H638:L641" si="164">IFERROR(B638/$G$637,0)</f>
        <v>0</v>
      </c>
      <c r="I638" s="18">
        <f t="shared" si="164"/>
        <v>0</v>
      </c>
      <c r="J638" s="18">
        <f t="shared" si="164"/>
        <v>0</v>
      </c>
      <c r="K638" s="18">
        <f t="shared" si="164"/>
        <v>0.15789473684210525</v>
      </c>
      <c r="L638" s="18">
        <f>IFERROR(F638/$G$637,0)</f>
        <v>0.84210526315789469</v>
      </c>
      <c r="M638" s="20" t="s">
        <v>22</v>
      </c>
    </row>
    <row r="639" spans="1:13" ht="127.5" thickTop="1" thickBot="1" x14ac:dyDescent="0.25">
      <c r="A639" s="15" t="s">
        <v>29</v>
      </c>
      <c r="B639" s="16"/>
      <c r="C639" s="16"/>
      <c r="D639" s="16"/>
      <c r="E639" s="16">
        <v>2</v>
      </c>
      <c r="F639" s="16">
        <v>17</v>
      </c>
      <c r="G639" s="16">
        <v>19</v>
      </c>
      <c r="H639" s="18">
        <f t="shared" si="164"/>
        <v>0</v>
      </c>
      <c r="I639" s="18">
        <f t="shared" si="164"/>
        <v>0</v>
      </c>
      <c r="J639" s="18">
        <f t="shared" si="164"/>
        <v>0</v>
      </c>
      <c r="K639" s="18">
        <f t="shared" si="164"/>
        <v>0.10526315789473684</v>
      </c>
      <c r="L639" s="18">
        <f>IFERROR(F639/$G$637,0)</f>
        <v>0.89473684210526316</v>
      </c>
      <c r="M639" s="20" t="s">
        <v>22</v>
      </c>
    </row>
    <row r="640" spans="1:13" ht="96" thickTop="1" thickBot="1" x14ac:dyDescent="0.25">
      <c r="A640" s="15" t="s">
        <v>30</v>
      </c>
      <c r="B640" s="16"/>
      <c r="C640" s="16"/>
      <c r="D640" s="16"/>
      <c r="E640" s="16">
        <v>9</v>
      </c>
      <c r="F640" s="16">
        <v>10</v>
      </c>
      <c r="G640" s="16">
        <v>19</v>
      </c>
      <c r="H640" s="18">
        <f t="shared" si="164"/>
        <v>0</v>
      </c>
      <c r="I640" s="18">
        <f t="shared" si="164"/>
        <v>0</v>
      </c>
      <c r="J640" s="18">
        <f t="shared" si="164"/>
        <v>0</v>
      </c>
      <c r="K640" s="18">
        <f t="shared" si="164"/>
        <v>0.47368421052631576</v>
      </c>
      <c r="L640" s="18">
        <f t="shared" si="164"/>
        <v>0.52631578947368418</v>
      </c>
      <c r="M640" s="20" t="s">
        <v>22</v>
      </c>
    </row>
    <row r="641" spans="1:13" ht="143.25" thickTop="1" thickBot="1" x14ac:dyDescent="0.25">
      <c r="A641" s="15" t="s">
        <v>31</v>
      </c>
      <c r="B641" s="16"/>
      <c r="C641" s="16"/>
      <c r="D641" s="16"/>
      <c r="E641" s="16">
        <v>6</v>
      </c>
      <c r="F641" s="16">
        <v>13</v>
      </c>
      <c r="G641" s="16">
        <v>19</v>
      </c>
      <c r="H641" s="18">
        <f t="shared" si="164"/>
        <v>0</v>
      </c>
      <c r="I641" s="18">
        <f t="shared" si="164"/>
        <v>0</v>
      </c>
      <c r="J641" s="18">
        <f t="shared" si="164"/>
        <v>0</v>
      </c>
      <c r="K641" s="18">
        <f t="shared" si="164"/>
        <v>0.31578947368421051</v>
      </c>
      <c r="L641" s="18">
        <f t="shared" si="164"/>
        <v>0.68421052631578949</v>
      </c>
      <c r="M641" s="20"/>
    </row>
    <row r="642" spans="1:13" ht="17.25" thickTop="1" thickBot="1" x14ac:dyDescent="0.25">
      <c r="A642" s="21" t="s">
        <v>32</v>
      </c>
      <c r="B642" s="22"/>
      <c r="C642" s="22"/>
      <c r="D642" s="22"/>
      <c r="E642" s="22"/>
      <c r="F642" s="22"/>
      <c r="G642" s="22"/>
      <c r="H642" s="24">
        <f>AVERAGE(H637:H641)*0.2</f>
        <v>0</v>
      </c>
      <c r="I642" s="24">
        <f>AVERAGE(I637:I641)*0.4</f>
        <v>0</v>
      </c>
      <c r="J642" s="24">
        <f>AVERAGE(J637:J641)*0.6</f>
        <v>0</v>
      </c>
      <c r="K642" s="24">
        <f>AVERAGE(K637:K641)*0.8</f>
        <v>0.20210526315789476</v>
      </c>
      <c r="L642" s="29">
        <f>AVERAGE(L637:L641)*1</f>
        <v>0.74736842105263146</v>
      </c>
      <c r="M642" s="24">
        <f>SUM(H642:L642)</f>
        <v>0.94947368421052625</v>
      </c>
    </row>
    <row r="643" spans="1:13" ht="33" thickTop="1" thickBot="1" x14ac:dyDescent="0.25">
      <c r="A643" s="27" t="s">
        <v>33</v>
      </c>
      <c r="B643" s="11" t="s">
        <v>15</v>
      </c>
      <c r="C643" s="11" t="s">
        <v>16</v>
      </c>
      <c r="D643" s="11" t="s">
        <v>17</v>
      </c>
      <c r="E643" s="11" t="s">
        <v>18</v>
      </c>
      <c r="F643" s="11" t="s">
        <v>19</v>
      </c>
      <c r="G643" s="12" t="s">
        <v>20</v>
      </c>
      <c r="H643" s="11" t="s">
        <v>15</v>
      </c>
      <c r="I643" s="11" t="s">
        <v>16</v>
      </c>
      <c r="J643" s="11" t="s">
        <v>17</v>
      </c>
      <c r="K643" s="11" t="s">
        <v>18</v>
      </c>
      <c r="L643" s="28" t="s">
        <v>19</v>
      </c>
      <c r="M643" s="12" t="s">
        <v>20</v>
      </c>
    </row>
    <row r="644" spans="1:13" ht="111.75" thickTop="1" thickBot="1" x14ac:dyDescent="0.25">
      <c r="A644" s="15" t="s">
        <v>34</v>
      </c>
      <c r="B644" s="16"/>
      <c r="C644" s="16"/>
      <c r="D644" s="16"/>
      <c r="E644" s="16">
        <v>1</v>
      </c>
      <c r="F644" s="16">
        <v>18</v>
      </c>
      <c r="G644" s="16">
        <v>19</v>
      </c>
      <c r="H644" s="18">
        <f t="shared" ref="H644:L646" si="165">IFERROR(B644/$G$644,0)</f>
        <v>0</v>
      </c>
      <c r="I644" s="18">
        <f t="shared" si="165"/>
        <v>0</v>
      </c>
      <c r="J644" s="18">
        <f t="shared" si="165"/>
        <v>0</v>
      </c>
      <c r="K644" s="18">
        <f t="shared" si="165"/>
        <v>5.2631578947368418E-2</v>
      </c>
      <c r="L644" s="18">
        <f t="shared" si="165"/>
        <v>0.94736842105263153</v>
      </c>
      <c r="M644" s="20" t="s">
        <v>22</v>
      </c>
    </row>
    <row r="645" spans="1:13" ht="80.25" thickTop="1" thickBot="1" x14ac:dyDescent="0.25">
      <c r="A645" s="15" t="s">
        <v>35</v>
      </c>
      <c r="B645" s="16"/>
      <c r="C645" s="16"/>
      <c r="D645" s="16"/>
      <c r="E645" s="16">
        <v>4</v>
      </c>
      <c r="F645" s="16">
        <v>15</v>
      </c>
      <c r="G645" s="16">
        <v>19</v>
      </c>
      <c r="H645" s="18">
        <f t="shared" si="165"/>
        <v>0</v>
      </c>
      <c r="I645" s="18">
        <f t="shared" si="165"/>
        <v>0</v>
      </c>
      <c r="J645" s="18">
        <f t="shared" si="165"/>
        <v>0</v>
      </c>
      <c r="K645" s="18">
        <f t="shared" si="165"/>
        <v>0.21052631578947367</v>
      </c>
      <c r="L645" s="18">
        <f t="shared" si="165"/>
        <v>0.78947368421052633</v>
      </c>
      <c r="M645" s="20" t="s">
        <v>22</v>
      </c>
    </row>
    <row r="646" spans="1:13" ht="80.25" thickTop="1" thickBot="1" x14ac:dyDescent="0.25">
      <c r="A646" s="15" t="s">
        <v>36</v>
      </c>
      <c r="B646" s="16"/>
      <c r="C646" s="16"/>
      <c r="D646" s="16"/>
      <c r="E646" s="16">
        <v>3</v>
      </c>
      <c r="F646" s="16">
        <v>16</v>
      </c>
      <c r="G646" s="16">
        <v>19</v>
      </c>
      <c r="H646" s="18">
        <f t="shared" si="165"/>
        <v>0</v>
      </c>
      <c r="I646" s="18">
        <f t="shared" si="165"/>
        <v>0</v>
      </c>
      <c r="J646" s="18">
        <f t="shared" si="165"/>
        <v>0</v>
      </c>
      <c r="K646" s="18">
        <f>IFERROR(E646/$G$644,0)</f>
        <v>0.15789473684210525</v>
      </c>
      <c r="L646" s="18">
        <f>IFERROR(F646/$G$644,0)</f>
        <v>0.84210526315789469</v>
      </c>
      <c r="M646" s="20" t="s">
        <v>22</v>
      </c>
    </row>
    <row r="647" spans="1:13" ht="17.25" thickTop="1" thickBot="1" x14ac:dyDescent="0.25">
      <c r="A647" s="21" t="s">
        <v>32</v>
      </c>
      <c r="B647" s="22"/>
      <c r="C647" s="22"/>
      <c r="D647" s="30"/>
      <c r="E647" s="30"/>
      <c r="F647" s="30"/>
      <c r="G647" s="17"/>
      <c r="H647" s="24">
        <f>AVERAGE(H644:H646)*0.2</f>
        <v>0</v>
      </c>
      <c r="I647" s="24">
        <f>AVERAGE(I644:I646)*0.4</f>
        <v>0</v>
      </c>
      <c r="J647" s="24">
        <f>AVERAGE(J644:J646)*0.6</f>
        <v>0</v>
      </c>
      <c r="K647" s="24">
        <f>AVERAGE(K644:K646)*0.8</f>
        <v>0.11228070175438597</v>
      </c>
      <c r="L647" s="29">
        <f>AVERAGE(L644:L646)*1</f>
        <v>0.85964912280701755</v>
      </c>
      <c r="M647" s="31">
        <f>SUM(H647:L647)</f>
        <v>0.97192982456140353</v>
      </c>
    </row>
    <row r="648" spans="1:13" ht="33" thickTop="1" thickBot="1" x14ac:dyDescent="0.25">
      <c r="A648" s="10" t="s">
        <v>37</v>
      </c>
      <c r="B648" s="11" t="s">
        <v>15</v>
      </c>
      <c r="C648" s="11" t="s">
        <v>16</v>
      </c>
      <c r="D648" s="11" t="s">
        <v>17</v>
      </c>
      <c r="E648" s="11" t="s">
        <v>18</v>
      </c>
      <c r="F648" s="11" t="s">
        <v>19</v>
      </c>
      <c r="G648" s="12" t="s">
        <v>20</v>
      </c>
      <c r="H648" s="11" t="s">
        <v>15</v>
      </c>
      <c r="I648" s="11" t="s">
        <v>16</v>
      </c>
      <c r="J648" s="11" t="s">
        <v>17</v>
      </c>
      <c r="K648" s="11" t="s">
        <v>18</v>
      </c>
      <c r="L648" s="28" t="s">
        <v>19</v>
      </c>
      <c r="M648" s="12" t="s">
        <v>20</v>
      </c>
    </row>
    <row r="649" spans="1:13" ht="127.5" thickTop="1" thickBot="1" x14ac:dyDescent="0.25">
      <c r="A649" s="34" t="s">
        <v>38</v>
      </c>
      <c r="B649" s="35"/>
      <c r="C649" s="35"/>
      <c r="D649" s="35">
        <v>1</v>
      </c>
      <c r="E649" s="16">
        <v>9</v>
      </c>
      <c r="F649" s="16">
        <v>9</v>
      </c>
      <c r="G649" s="16">
        <v>19</v>
      </c>
      <c r="H649" s="37">
        <f t="shared" ref="H649:L652" si="166">IFERROR(B649/$G$649,0)</f>
        <v>0</v>
      </c>
      <c r="I649" s="37">
        <f t="shared" si="166"/>
        <v>0</v>
      </c>
      <c r="J649" s="37">
        <f t="shared" si="166"/>
        <v>5.2631578947368418E-2</v>
      </c>
      <c r="K649" s="37">
        <f t="shared" si="166"/>
        <v>0.47368421052631576</v>
      </c>
      <c r="L649" s="37">
        <f>IFERROR(F649/$G$649,0)</f>
        <v>0.47368421052631576</v>
      </c>
      <c r="M649" s="20" t="s">
        <v>22</v>
      </c>
    </row>
    <row r="650" spans="1:13" ht="80.25" thickTop="1" thickBot="1" x14ac:dyDescent="0.25">
      <c r="A650" s="34" t="s">
        <v>39</v>
      </c>
      <c r="B650" s="35"/>
      <c r="C650" s="35"/>
      <c r="D650" s="35">
        <v>4</v>
      </c>
      <c r="E650" s="16">
        <v>5</v>
      </c>
      <c r="F650" s="16">
        <v>10</v>
      </c>
      <c r="G650" s="16">
        <v>19</v>
      </c>
      <c r="H650" s="37">
        <f t="shared" si="166"/>
        <v>0</v>
      </c>
      <c r="I650" s="37">
        <f t="shared" si="166"/>
        <v>0</v>
      </c>
      <c r="J650" s="37">
        <f t="shared" si="166"/>
        <v>0.21052631578947367</v>
      </c>
      <c r="K650" s="37">
        <f t="shared" si="166"/>
        <v>0.26315789473684209</v>
      </c>
      <c r="L650" s="37">
        <f t="shared" si="166"/>
        <v>0.52631578947368418</v>
      </c>
      <c r="M650" s="20" t="s">
        <v>22</v>
      </c>
    </row>
    <row r="651" spans="1:13" ht="80.25" thickTop="1" thickBot="1" x14ac:dyDescent="0.25">
      <c r="A651" s="34" t="s">
        <v>40</v>
      </c>
      <c r="B651" s="35"/>
      <c r="C651" s="35"/>
      <c r="D651" s="35"/>
      <c r="E651" s="16">
        <v>2</v>
      </c>
      <c r="F651" s="16">
        <v>17</v>
      </c>
      <c r="G651" s="16">
        <v>19</v>
      </c>
      <c r="H651" s="37">
        <f t="shared" si="166"/>
        <v>0</v>
      </c>
      <c r="I651" s="37">
        <f t="shared" si="166"/>
        <v>0</v>
      </c>
      <c r="J651" s="37">
        <f t="shared" si="166"/>
        <v>0</v>
      </c>
      <c r="K651" s="37">
        <f t="shared" si="166"/>
        <v>0.10526315789473684</v>
      </c>
      <c r="L651" s="37">
        <f t="shared" si="166"/>
        <v>0.89473684210526316</v>
      </c>
      <c r="M651" s="20" t="s">
        <v>22</v>
      </c>
    </row>
    <row r="652" spans="1:13" ht="96" thickTop="1" thickBot="1" x14ac:dyDescent="0.25">
      <c r="A652" s="34" t="s">
        <v>41</v>
      </c>
      <c r="B652" s="35"/>
      <c r="C652" s="35"/>
      <c r="D652" s="35"/>
      <c r="E652" s="16">
        <v>1</v>
      </c>
      <c r="F652" s="16">
        <v>18</v>
      </c>
      <c r="G652" s="16">
        <v>19</v>
      </c>
      <c r="H652" s="37">
        <f t="shared" si="166"/>
        <v>0</v>
      </c>
      <c r="I652" s="37">
        <f t="shared" si="166"/>
        <v>0</v>
      </c>
      <c r="J652" s="37">
        <f t="shared" si="166"/>
        <v>0</v>
      </c>
      <c r="K652" s="37">
        <f t="shared" si="166"/>
        <v>5.2631578947368418E-2</v>
      </c>
      <c r="L652" s="37">
        <f t="shared" si="166"/>
        <v>0.94736842105263153</v>
      </c>
      <c r="M652" s="20" t="s">
        <v>22</v>
      </c>
    </row>
    <row r="653" spans="1:13" ht="17.25" thickTop="1" thickBot="1" x14ac:dyDescent="0.25">
      <c r="A653" s="38" t="s">
        <v>32</v>
      </c>
      <c r="B653" s="39"/>
      <c r="C653" s="39"/>
      <c r="D653" s="39"/>
      <c r="E653" s="39"/>
      <c r="F653" s="16"/>
      <c r="G653" s="16"/>
      <c r="H653" s="31">
        <f>AVERAGE(H649:H652)*0.2</f>
        <v>0</v>
      </c>
      <c r="I653" s="31">
        <f>AVERAGE(I649:I652)*0.4</f>
        <v>0</v>
      </c>
      <c r="J653" s="31">
        <f>AVERAGE(J649:J652)*0.6</f>
        <v>3.9473684210526314E-2</v>
      </c>
      <c r="K653" s="31">
        <f>AVERAGE(K649:K652)*0.8</f>
        <v>0.17894736842105263</v>
      </c>
      <c r="L653" s="40">
        <f>AVERAGE(L649:L652)*1</f>
        <v>0.71052631578947367</v>
      </c>
      <c r="M653" s="31">
        <f>SUM(H653:L653)</f>
        <v>0.92894736842105263</v>
      </c>
    </row>
    <row r="654" spans="1:13" ht="80.25" thickTop="1" thickBot="1" x14ac:dyDescent="0.25">
      <c r="A654" s="41" t="s">
        <v>42</v>
      </c>
      <c r="B654" s="42"/>
      <c r="C654" s="42"/>
      <c r="D654" s="42"/>
      <c r="E654" s="42"/>
      <c r="F654" s="42"/>
      <c r="G654" s="43"/>
      <c r="H654" s="44">
        <f t="shared" ref="H654:L654" si="167">IFERROR(B654/$G$654,0)</f>
        <v>0</v>
      </c>
      <c r="I654" s="44">
        <f t="shared" si="167"/>
        <v>0</v>
      </c>
      <c r="J654" s="44">
        <f t="shared" si="167"/>
        <v>0</v>
      </c>
      <c r="K654" s="44">
        <f t="shared" si="167"/>
        <v>0</v>
      </c>
      <c r="L654" s="44">
        <f t="shared" si="167"/>
        <v>0</v>
      </c>
      <c r="M654" s="20" t="s">
        <v>22</v>
      </c>
    </row>
    <row r="655" spans="1:13" ht="17.25" thickTop="1" thickBot="1" x14ac:dyDescent="0.25">
      <c r="A655" s="82" t="s">
        <v>43</v>
      </c>
      <c r="B655" s="83"/>
      <c r="C655" s="83"/>
      <c r="D655" s="83"/>
      <c r="E655" s="83"/>
      <c r="F655" s="84"/>
      <c r="G655" s="45">
        <v>19</v>
      </c>
      <c r="H655" s="31" t="s">
        <v>22</v>
      </c>
      <c r="I655" s="31" t="s">
        <v>22</v>
      </c>
      <c r="J655" s="31" t="s">
        <v>22</v>
      </c>
      <c r="K655" s="31" t="s">
        <v>22</v>
      </c>
      <c r="L655" s="31" t="s">
        <v>22</v>
      </c>
      <c r="M655" s="31">
        <f>(M635+M642+M647+M653)/4</f>
        <v>0.95937134502923982</v>
      </c>
    </row>
    <row r="656" spans="1:13" thickTop="1" x14ac:dyDescent="0.2"/>
    <row r="657" spans="1:13" thickBot="1" x14ac:dyDescent="0.25"/>
    <row r="658" spans="1:13" ht="33" thickTop="1" thickBot="1" x14ac:dyDescent="0.25">
      <c r="A658" s="3" t="s">
        <v>0</v>
      </c>
      <c r="B658" s="85" t="s">
        <v>874</v>
      </c>
      <c r="C658" s="86"/>
      <c r="D658" s="86"/>
      <c r="E658" s="86"/>
      <c r="F658" s="86"/>
      <c r="G658" s="87"/>
      <c r="H658" s="88"/>
      <c r="I658" s="89"/>
      <c r="J658" s="90"/>
      <c r="K658" s="74" t="s">
        <v>1</v>
      </c>
      <c r="L658" s="91">
        <v>46073</v>
      </c>
      <c r="M658" s="92"/>
    </row>
    <row r="659" spans="1:13" ht="16.5" thickBot="1" x14ac:dyDescent="0.25">
      <c r="A659" s="93" t="s">
        <v>9</v>
      </c>
      <c r="B659" s="94"/>
      <c r="C659" s="94"/>
      <c r="D659" s="94"/>
      <c r="E659" s="94"/>
      <c r="F659" s="94"/>
      <c r="G659" s="95"/>
      <c r="H659" s="4" t="s">
        <v>10</v>
      </c>
      <c r="I659" s="99">
        <v>11</v>
      </c>
      <c r="J659" s="87"/>
      <c r="K659" s="5"/>
      <c r="L659" s="4"/>
      <c r="M659" s="4"/>
    </row>
    <row r="660" spans="1:13" ht="16.5" thickBot="1" x14ac:dyDescent="0.25">
      <c r="A660" s="96"/>
      <c r="B660" s="97"/>
      <c r="C660" s="97"/>
      <c r="D660" s="97"/>
      <c r="E660" s="97"/>
      <c r="F660" s="97"/>
      <c r="G660" s="98"/>
      <c r="H660" s="4" t="s">
        <v>11</v>
      </c>
      <c r="I660" s="99">
        <v>1</v>
      </c>
      <c r="J660" s="87"/>
      <c r="K660" s="4"/>
      <c r="L660" s="4"/>
      <c r="M660" s="4"/>
    </row>
    <row r="661" spans="1:13" ht="16.5" thickBot="1" x14ac:dyDescent="0.25">
      <c r="A661" s="9" t="s">
        <v>12</v>
      </c>
      <c r="B661" s="79" t="s">
        <v>13</v>
      </c>
      <c r="C661" s="80"/>
      <c r="D661" s="80"/>
      <c r="E661" s="80"/>
      <c r="F661" s="80"/>
      <c r="G661" s="81"/>
      <c r="H661" s="99" t="s">
        <v>13</v>
      </c>
      <c r="I661" s="86"/>
      <c r="J661" s="86"/>
      <c r="K661" s="86"/>
      <c r="L661" s="86"/>
      <c r="M661" s="87"/>
    </row>
    <row r="662" spans="1:13" ht="33" thickTop="1" thickBot="1" x14ac:dyDescent="0.25">
      <c r="A662" s="10" t="s">
        <v>14</v>
      </c>
      <c r="B662" s="11" t="s">
        <v>15</v>
      </c>
      <c r="C662" s="11" t="s">
        <v>16</v>
      </c>
      <c r="D662" s="11" t="s">
        <v>17</v>
      </c>
      <c r="E662" s="11" t="s">
        <v>18</v>
      </c>
      <c r="F662" s="11" t="s">
        <v>19</v>
      </c>
      <c r="G662" s="12" t="s">
        <v>20</v>
      </c>
      <c r="H662" s="13" t="s">
        <v>15</v>
      </c>
      <c r="I662" s="13" t="s">
        <v>16</v>
      </c>
      <c r="J662" s="13" t="s">
        <v>17</v>
      </c>
      <c r="K662" s="13" t="s">
        <v>18</v>
      </c>
      <c r="L662" s="13" t="s">
        <v>19</v>
      </c>
      <c r="M662" s="14" t="s">
        <v>20</v>
      </c>
    </row>
    <row r="663" spans="1:13" ht="96" thickTop="1" thickBot="1" x14ac:dyDescent="0.25">
      <c r="A663" s="15" t="s">
        <v>21</v>
      </c>
      <c r="B663" s="16"/>
      <c r="C663" s="16"/>
      <c r="D663" s="16"/>
      <c r="E663" s="16">
        <v>1</v>
      </c>
      <c r="F663" s="16">
        <v>11</v>
      </c>
      <c r="G663" s="16">
        <v>12</v>
      </c>
      <c r="H663" s="18">
        <f>IFERROR(B663/$G$663,0)</f>
        <v>0</v>
      </c>
      <c r="I663" s="18">
        <f t="shared" ref="I663:L664" si="168">IFERROR(C663/$G$663,0)</f>
        <v>0</v>
      </c>
      <c r="J663" s="18">
        <f t="shared" si="168"/>
        <v>0</v>
      </c>
      <c r="K663" s="18">
        <f t="shared" si="168"/>
        <v>8.3333333333333329E-2</v>
      </c>
      <c r="L663" s="18">
        <f t="shared" si="168"/>
        <v>0.91666666666666663</v>
      </c>
      <c r="M663" s="19" t="s">
        <v>22</v>
      </c>
    </row>
    <row r="664" spans="1:13" ht="96" thickTop="1" thickBot="1" x14ac:dyDescent="0.25">
      <c r="A664" s="15" t="s">
        <v>23</v>
      </c>
      <c r="B664" s="16"/>
      <c r="C664" s="16"/>
      <c r="D664" s="16"/>
      <c r="E664" s="16">
        <v>2</v>
      </c>
      <c r="F664" s="16">
        <v>10</v>
      </c>
      <c r="G664" s="16">
        <v>12</v>
      </c>
      <c r="H664" s="18">
        <v>0</v>
      </c>
      <c r="I664" s="18">
        <f t="shared" si="168"/>
        <v>0</v>
      </c>
      <c r="J664" s="18">
        <f t="shared" si="168"/>
        <v>0</v>
      </c>
      <c r="K664" s="18">
        <f t="shared" si="168"/>
        <v>0.16666666666666666</v>
      </c>
      <c r="L664" s="18">
        <f>IFERROR(F665/$G$663,0)</f>
        <v>0.75</v>
      </c>
      <c r="M664" s="20" t="s">
        <v>22</v>
      </c>
    </row>
    <row r="665" spans="1:13" ht="111.75" thickTop="1" thickBot="1" x14ac:dyDescent="0.25">
      <c r="A665" s="15" t="s">
        <v>24</v>
      </c>
      <c r="B665" s="16"/>
      <c r="C665" s="16"/>
      <c r="D665" s="16"/>
      <c r="E665" s="16">
        <v>3</v>
      </c>
      <c r="F665" s="16">
        <v>9</v>
      </c>
      <c r="G665" s="16">
        <v>12</v>
      </c>
      <c r="H665" s="18">
        <f t="shared" ref="H665:K665" si="169">IFERROR(B665/$G$663,0)</f>
        <v>0</v>
      </c>
      <c r="I665" s="18">
        <f t="shared" si="169"/>
        <v>0</v>
      </c>
      <c r="J665" s="18">
        <f t="shared" si="169"/>
        <v>0</v>
      </c>
      <c r="K665" s="18">
        <f t="shared" si="169"/>
        <v>0.25</v>
      </c>
      <c r="L665" s="18">
        <f>IFERROR(F666/$G$663,0)</f>
        <v>0.83333333333333337</v>
      </c>
      <c r="M665" s="20" t="s">
        <v>22</v>
      </c>
    </row>
    <row r="666" spans="1:13" ht="33" thickTop="1" thickBot="1" x14ac:dyDescent="0.25">
      <c r="A666" s="21" t="s">
        <v>25</v>
      </c>
      <c r="B666" s="22">
        <f>IFERROR(AVERAGE(B663:B665),0)</f>
        <v>0</v>
      </c>
      <c r="C666" s="22">
        <f t="shared" ref="C666:F666" si="170">IFERROR(AVERAGE(C663:C665),0)</f>
        <v>0</v>
      </c>
      <c r="D666" s="22">
        <f t="shared" si="170"/>
        <v>0</v>
      </c>
      <c r="E666" s="30">
        <f t="shared" si="170"/>
        <v>2</v>
      </c>
      <c r="F666" s="30">
        <f t="shared" si="170"/>
        <v>10</v>
      </c>
      <c r="G666" s="22"/>
      <c r="H666" s="23">
        <f>AVERAGE(H663:H665)*0.2</f>
        <v>0</v>
      </c>
      <c r="I666" s="23">
        <f>AVERAGE(I663:I665)*0.4</f>
        <v>0</v>
      </c>
      <c r="J666" s="23">
        <f>AVERAGE(J663:J665)*0.6</f>
        <v>0</v>
      </c>
      <c r="K666" s="23">
        <f>AVERAGE(K663:K665)*0.8</f>
        <v>0.13333333333333333</v>
      </c>
      <c r="L666" s="23">
        <f>AVERAGE(L663:L665)*1</f>
        <v>0.83333333333333337</v>
      </c>
      <c r="M666" s="24">
        <f>SUM(H666:L666)</f>
        <v>0.96666666666666667</v>
      </c>
    </row>
    <row r="667" spans="1:13" ht="48.75" thickTop="1" thickBot="1" x14ac:dyDescent="0.25">
      <c r="A667" s="27" t="s">
        <v>26</v>
      </c>
      <c r="B667" s="11" t="s">
        <v>15</v>
      </c>
      <c r="C667" s="11" t="s">
        <v>16</v>
      </c>
      <c r="D667" s="11" t="s">
        <v>17</v>
      </c>
      <c r="E667" s="11" t="s">
        <v>18</v>
      </c>
      <c r="F667" s="11" t="s">
        <v>19</v>
      </c>
      <c r="G667" s="12" t="s">
        <v>20</v>
      </c>
      <c r="H667" s="11" t="s">
        <v>15</v>
      </c>
      <c r="I667" s="11" t="s">
        <v>16</v>
      </c>
      <c r="J667" s="11" t="s">
        <v>17</v>
      </c>
      <c r="K667" s="11" t="s">
        <v>18</v>
      </c>
      <c r="L667" s="28" t="s">
        <v>19</v>
      </c>
      <c r="M667" s="12" t="s">
        <v>20</v>
      </c>
    </row>
    <row r="668" spans="1:13" ht="80.25" thickTop="1" thickBot="1" x14ac:dyDescent="0.25">
      <c r="A668" s="15" t="s">
        <v>27</v>
      </c>
      <c r="B668" s="16"/>
      <c r="C668" s="16"/>
      <c r="D668" s="16"/>
      <c r="E668" s="16">
        <v>1</v>
      </c>
      <c r="F668" s="16">
        <v>11</v>
      </c>
      <c r="G668" s="16">
        <v>12</v>
      </c>
      <c r="H668" s="18" t="s">
        <v>672</v>
      </c>
      <c r="I668" s="18">
        <f t="shared" ref="I668:L668" si="171">IFERROR(C668/$G$668,0)</f>
        <v>0</v>
      </c>
      <c r="J668" s="18">
        <f t="shared" si="171"/>
        <v>0</v>
      </c>
      <c r="K668" s="18">
        <f t="shared" si="171"/>
        <v>8.3333333333333329E-2</v>
      </c>
      <c r="L668" s="18">
        <f t="shared" si="171"/>
        <v>0.91666666666666663</v>
      </c>
      <c r="M668" s="20" t="s">
        <v>22</v>
      </c>
    </row>
    <row r="669" spans="1:13" ht="111.75" thickTop="1" thickBot="1" x14ac:dyDescent="0.25">
      <c r="A669" s="15" t="s">
        <v>28</v>
      </c>
      <c r="B669" s="16"/>
      <c r="C669" s="16"/>
      <c r="D669" s="16"/>
      <c r="E669" s="16">
        <v>3</v>
      </c>
      <c r="F669" s="16">
        <v>9</v>
      </c>
      <c r="G669" s="16">
        <v>12</v>
      </c>
      <c r="H669" s="18">
        <f t="shared" ref="H669:L672" si="172">IFERROR(B669/$G$668,0)</f>
        <v>0</v>
      </c>
      <c r="I669" s="18">
        <f t="shared" si="172"/>
        <v>0</v>
      </c>
      <c r="J669" s="18">
        <f t="shared" si="172"/>
        <v>0</v>
      </c>
      <c r="K669" s="18">
        <f t="shared" si="172"/>
        <v>0.25</v>
      </c>
      <c r="L669" s="18">
        <f>IFERROR(F669/$G$668,0)</f>
        <v>0.75</v>
      </c>
      <c r="M669" s="20" t="s">
        <v>22</v>
      </c>
    </row>
    <row r="670" spans="1:13" ht="127.5" thickTop="1" thickBot="1" x14ac:dyDescent="0.25">
      <c r="A670" s="15" t="s">
        <v>29</v>
      </c>
      <c r="B670" s="16"/>
      <c r="C670" s="16"/>
      <c r="D670" s="16"/>
      <c r="E670" s="16"/>
      <c r="F670" s="16">
        <v>12</v>
      </c>
      <c r="G670" s="16">
        <v>12</v>
      </c>
      <c r="H670" s="18">
        <f t="shared" si="172"/>
        <v>0</v>
      </c>
      <c r="I670" s="18">
        <f t="shared" si="172"/>
        <v>0</v>
      </c>
      <c r="J670" s="18">
        <f t="shared" si="172"/>
        <v>0</v>
      </c>
      <c r="K670" s="18">
        <f t="shared" si="172"/>
        <v>0</v>
      </c>
      <c r="L670" s="18">
        <f>IFERROR(F670/$G$668,0)</f>
        <v>1</v>
      </c>
      <c r="M670" s="20" t="s">
        <v>22</v>
      </c>
    </row>
    <row r="671" spans="1:13" ht="96" thickTop="1" thickBot="1" x14ac:dyDescent="0.25">
      <c r="A671" s="15" t="s">
        <v>30</v>
      </c>
      <c r="B671" s="16"/>
      <c r="C671" s="16"/>
      <c r="D671" s="16"/>
      <c r="E671" s="16">
        <v>2</v>
      </c>
      <c r="F671" s="16">
        <v>10</v>
      </c>
      <c r="G671" s="16">
        <v>12</v>
      </c>
      <c r="H671" s="18">
        <f t="shared" si="172"/>
        <v>0</v>
      </c>
      <c r="I671" s="18">
        <f t="shared" si="172"/>
        <v>0</v>
      </c>
      <c r="J671" s="18">
        <f t="shared" si="172"/>
        <v>0</v>
      </c>
      <c r="K671" s="18">
        <f t="shared" si="172"/>
        <v>0.16666666666666666</v>
      </c>
      <c r="L671" s="18">
        <f t="shared" si="172"/>
        <v>0.83333333333333337</v>
      </c>
      <c r="M671" s="20" t="s">
        <v>22</v>
      </c>
    </row>
    <row r="672" spans="1:13" ht="143.25" thickTop="1" thickBot="1" x14ac:dyDescent="0.25">
      <c r="A672" s="15" t="s">
        <v>31</v>
      </c>
      <c r="B672" s="16"/>
      <c r="C672" s="16"/>
      <c r="D672" s="16"/>
      <c r="E672" s="16">
        <v>2</v>
      </c>
      <c r="F672" s="16">
        <v>11</v>
      </c>
      <c r="G672" s="16">
        <v>12</v>
      </c>
      <c r="H672" s="18">
        <f t="shared" si="172"/>
        <v>0</v>
      </c>
      <c r="I672" s="18">
        <f t="shared" si="172"/>
        <v>0</v>
      </c>
      <c r="J672" s="18">
        <f t="shared" si="172"/>
        <v>0</v>
      </c>
      <c r="K672" s="18">
        <f t="shared" si="172"/>
        <v>0.16666666666666666</v>
      </c>
      <c r="L672" s="18">
        <f t="shared" si="172"/>
        <v>0.91666666666666663</v>
      </c>
      <c r="M672" s="20"/>
    </row>
    <row r="673" spans="1:13" ht="17.25" thickTop="1" thickBot="1" x14ac:dyDescent="0.25">
      <c r="A673" s="21" t="s">
        <v>32</v>
      </c>
      <c r="B673" s="22"/>
      <c r="C673" s="22"/>
      <c r="D673" s="22"/>
      <c r="E673" s="22"/>
      <c r="F673" s="22"/>
      <c r="G673" s="22"/>
      <c r="H673" s="24">
        <f>AVERAGE(H668:H672)*0.2</f>
        <v>0</v>
      </c>
      <c r="I673" s="24">
        <f>AVERAGE(I668:I672)*0.4</f>
        <v>0</v>
      </c>
      <c r="J673" s="24">
        <f>AVERAGE(J668:J672)*0.6</f>
        <v>0</v>
      </c>
      <c r="K673" s="24">
        <f>AVERAGE(K668:K672)*0.8</f>
        <v>0.10666666666666667</v>
      </c>
      <c r="L673" s="29">
        <f>AVERAGE(L668:L672)*1</f>
        <v>0.88333333333333341</v>
      </c>
      <c r="M673" s="24">
        <f>SUM(H673:L673)</f>
        <v>0.9900000000000001</v>
      </c>
    </row>
    <row r="674" spans="1:13" ht="33" thickTop="1" thickBot="1" x14ac:dyDescent="0.25">
      <c r="A674" s="27" t="s">
        <v>33</v>
      </c>
      <c r="B674" s="11" t="s">
        <v>15</v>
      </c>
      <c r="C674" s="11" t="s">
        <v>16</v>
      </c>
      <c r="D674" s="11" t="s">
        <v>17</v>
      </c>
      <c r="E674" s="11" t="s">
        <v>18</v>
      </c>
      <c r="F674" s="11" t="s">
        <v>19</v>
      </c>
      <c r="G674" s="12" t="s">
        <v>20</v>
      </c>
      <c r="H674" s="11" t="s">
        <v>15</v>
      </c>
      <c r="I674" s="11" t="s">
        <v>16</v>
      </c>
      <c r="J674" s="11" t="s">
        <v>17</v>
      </c>
      <c r="K674" s="11" t="s">
        <v>18</v>
      </c>
      <c r="L674" s="28" t="s">
        <v>19</v>
      </c>
      <c r="M674" s="12" t="s">
        <v>20</v>
      </c>
    </row>
    <row r="675" spans="1:13" ht="111.75" thickTop="1" thickBot="1" x14ac:dyDescent="0.25">
      <c r="A675" s="15" t="s">
        <v>34</v>
      </c>
      <c r="B675" s="16"/>
      <c r="C675" s="16"/>
      <c r="D675" s="16"/>
      <c r="E675" s="16">
        <v>1</v>
      </c>
      <c r="F675" s="16">
        <v>11</v>
      </c>
      <c r="G675" s="16">
        <v>12</v>
      </c>
      <c r="H675" s="18">
        <f t="shared" ref="H675:L677" si="173">IFERROR(B675/$G$675,0)</f>
        <v>0</v>
      </c>
      <c r="I675" s="18">
        <f t="shared" si="173"/>
        <v>0</v>
      </c>
      <c r="J675" s="18">
        <f t="shared" si="173"/>
        <v>0</v>
      </c>
      <c r="K675" s="18">
        <f t="shared" si="173"/>
        <v>8.3333333333333329E-2</v>
      </c>
      <c r="L675" s="18">
        <f t="shared" si="173"/>
        <v>0.91666666666666663</v>
      </c>
      <c r="M675" s="20" t="s">
        <v>22</v>
      </c>
    </row>
    <row r="676" spans="1:13" ht="80.25" thickTop="1" thickBot="1" x14ac:dyDescent="0.25">
      <c r="A676" s="15" t="s">
        <v>35</v>
      </c>
      <c r="B676" s="16"/>
      <c r="C676" s="16"/>
      <c r="D676" s="16"/>
      <c r="E676" s="16">
        <v>4</v>
      </c>
      <c r="F676" s="16">
        <v>8</v>
      </c>
      <c r="G676" s="16">
        <v>12</v>
      </c>
      <c r="H676" s="18">
        <f t="shared" si="173"/>
        <v>0</v>
      </c>
      <c r="I676" s="18">
        <f t="shared" si="173"/>
        <v>0</v>
      </c>
      <c r="J676" s="18">
        <f t="shared" si="173"/>
        <v>0</v>
      </c>
      <c r="K676" s="18">
        <f t="shared" si="173"/>
        <v>0.33333333333333331</v>
      </c>
      <c r="L676" s="18">
        <f t="shared" si="173"/>
        <v>0.66666666666666663</v>
      </c>
      <c r="M676" s="20" t="s">
        <v>22</v>
      </c>
    </row>
    <row r="677" spans="1:13" ht="80.25" thickTop="1" thickBot="1" x14ac:dyDescent="0.25">
      <c r="A677" s="15" t="s">
        <v>36</v>
      </c>
      <c r="B677" s="16"/>
      <c r="C677" s="16"/>
      <c r="D677" s="16"/>
      <c r="E677" s="16">
        <v>3</v>
      </c>
      <c r="F677" s="16">
        <v>9</v>
      </c>
      <c r="G677" s="16">
        <v>12</v>
      </c>
      <c r="H677" s="18">
        <f t="shared" si="173"/>
        <v>0</v>
      </c>
      <c r="I677" s="18">
        <f t="shared" si="173"/>
        <v>0</v>
      </c>
      <c r="J677" s="18">
        <f t="shared" si="173"/>
        <v>0</v>
      </c>
      <c r="K677" s="18">
        <f>IFERROR(E677/$G$675,0)</f>
        <v>0.25</v>
      </c>
      <c r="L677" s="18">
        <f>IFERROR(F677/$G$675,0)</f>
        <v>0.75</v>
      </c>
      <c r="M677" s="20" t="s">
        <v>22</v>
      </c>
    </row>
    <row r="678" spans="1:13" ht="17.25" thickTop="1" thickBot="1" x14ac:dyDescent="0.25">
      <c r="A678" s="21" t="s">
        <v>32</v>
      </c>
      <c r="B678" s="22"/>
      <c r="C678" s="22"/>
      <c r="D678" s="30"/>
      <c r="E678" s="30"/>
      <c r="F678" s="30"/>
      <c r="G678" s="17"/>
      <c r="H678" s="24">
        <f>AVERAGE(H675:H677)*0.2</f>
        <v>0</v>
      </c>
      <c r="I678" s="24">
        <f>AVERAGE(I675:I677)*0.4</f>
        <v>0</v>
      </c>
      <c r="J678" s="24">
        <f>AVERAGE(J675:J677)*0.6</f>
        <v>0</v>
      </c>
      <c r="K678" s="24">
        <f>AVERAGE(K675:K677)*0.8</f>
        <v>0.17777777777777778</v>
      </c>
      <c r="L678" s="29">
        <f>AVERAGE(L675:L677)*1</f>
        <v>0.77777777777777768</v>
      </c>
      <c r="M678" s="31">
        <f>SUM(H678:L678)</f>
        <v>0.95555555555555549</v>
      </c>
    </row>
    <row r="679" spans="1:13" ht="33" thickTop="1" thickBot="1" x14ac:dyDescent="0.25">
      <c r="A679" s="10" t="s">
        <v>37</v>
      </c>
      <c r="B679" s="11" t="s">
        <v>15</v>
      </c>
      <c r="C679" s="11" t="s">
        <v>16</v>
      </c>
      <c r="D679" s="11" t="s">
        <v>17</v>
      </c>
      <c r="E679" s="11" t="s">
        <v>18</v>
      </c>
      <c r="F679" s="11" t="s">
        <v>19</v>
      </c>
      <c r="G679" s="12" t="s">
        <v>20</v>
      </c>
      <c r="H679" s="11" t="s">
        <v>15</v>
      </c>
      <c r="I679" s="11" t="s">
        <v>16</v>
      </c>
      <c r="J679" s="11" t="s">
        <v>17</v>
      </c>
      <c r="K679" s="11" t="s">
        <v>18</v>
      </c>
      <c r="L679" s="28" t="s">
        <v>19</v>
      </c>
      <c r="M679" s="12" t="s">
        <v>20</v>
      </c>
    </row>
    <row r="680" spans="1:13" ht="127.5" thickTop="1" thickBot="1" x14ac:dyDescent="0.25">
      <c r="A680" s="34" t="s">
        <v>38</v>
      </c>
      <c r="B680" s="35"/>
      <c r="C680" s="35"/>
      <c r="D680" s="35"/>
      <c r="E680" s="16">
        <v>2</v>
      </c>
      <c r="F680" s="16">
        <v>10</v>
      </c>
      <c r="G680" s="16">
        <v>12</v>
      </c>
      <c r="H680" s="37">
        <f t="shared" ref="H680:L683" si="174">IFERROR(B680/$G$680,0)</f>
        <v>0</v>
      </c>
      <c r="I680" s="37">
        <f t="shared" si="174"/>
        <v>0</v>
      </c>
      <c r="J680" s="37">
        <f t="shared" si="174"/>
        <v>0</v>
      </c>
      <c r="K680" s="37">
        <f t="shared" si="174"/>
        <v>0.16666666666666666</v>
      </c>
      <c r="L680" s="37">
        <f>IFERROR(F680/$G$680,0)</f>
        <v>0.83333333333333337</v>
      </c>
      <c r="M680" s="20" t="s">
        <v>22</v>
      </c>
    </row>
    <row r="681" spans="1:13" ht="80.25" thickTop="1" thickBot="1" x14ac:dyDescent="0.25">
      <c r="A681" s="34" t="s">
        <v>39</v>
      </c>
      <c r="B681" s="35"/>
      <c r="C681" s="35"/>
      <c r="D681" s="35"/>
      <c r="E681" s="16">
        <v>3</v>
      </c>
      <c r="F681" s="16">
        <v>9</v>
      </c>
      <c r="G681" s="16">
        <v>12</v>
      </c>
      <c r="H681" s="37">
        <f t="shared" si="174"/>
        <v>0</v>
      </c>
      <c r="I681" s="37">
        <f t="shared" si="174"/>
        <v>0</v>
      </c>
      <c r="J681" s="37">
        <f t="shared" si="174"/>
        <v>0</v>
      </c>
      <c r="K681" s="37">
        <f t="shared" si="174"/>
        <v>0.25</v>
      </c>
      <c r="L681" s="37">
        <f t="shared" si="174"/>
        <v>0.75</v>
      </c>
      <c r="M681" s="20" t="s">
        <v>22</v>
      </c>
    </row>
    <row r="682" spans="1:13" ht="80.25" thickTop="1" thickBot="1" x14ac:dyDescent="0.25">
      <c r="A682" s="34" t="s">
        <v>40</v>
      </c>
      <c r="B682" s="35"/>
      <c r="C682" s="35"/>
      <c r="D682" s="35"/>
      <c r="E682" s="16">
        <v>1</v>
      </c>
      <c r="F682" s="16">
        <v>11</v>
      </c>
      <c r="G682" s="16">
        <v>12</v>
      </c>
      <c r="H682" s="37">
        <f t="shared" si="174"/>
        <v>0</v>
      </c>
      <c r="I682" s="37">
        <f t="shared" si="174"/>
        <v>0</v>
      </c>
      <c r="J682" s="37">
        <f t="shared" si="174"/>
        <v>0</v>
      </c>
      <c r="K682" s="37">
        <f t="shared" si="174"/>
        <v>8.3333333333333329E-2</v>
      </c>
      <c r="L682" s="37">
        <f t="shared" si="174"/>
        <v>0.91666666666666663</v>
      </c>
      <c r="M682" s="20" t="s">
        <v>22</v>
      </c>
    </row>
    <row r="683" spans="1:13" ht="96" thickTop="1" thickBot="1" x14ac:dyDescent="0.25">
      <c r="A683" s="34" t="s">
        <v>41</v>
      </c>
      <c r="B683" s="35"/>
      <c r="C683" s="35"/>
      <c r="D683" s="35"/>
      <c r="E683" s="16">
        <v>2</v>
      </c>
      <c r="F683" s="16">
        <v>10</v>
      </c>
      <c r="G683" s="16">
        <v>12</v>
      </c>
      <c r="H683" s="37">
        <f t="shared" si="174"/>
        <v>0</v>
      </c>
      <c r="I683" s="37">
        <f t="shared" si="174"/>
        <v>0</v>
      </c>
      <c r="J683" s="37">
        <f t="shared" si="174"/>
        <v>0</v>
      </c>
      <c r="K683" s="37">
        <f t="shared" si="174"/>
        <v>0.16666666666666666</v>
      </c>
      <c r="L683" s="37">
        <f t="shared" si="174"/>
        <v>0.83333333333333337</v>
      </c>
      <c r="M683" s="20" t="s">
        <v>22</v>
      </c>
    </row>
    <row r="684" spans="1:13" ht="17.25" thickTop="1" thickBot="1" x14ac:dyDescent="0.25">
      <c r="A684" s="38" t="s">
        <v>32</v>
      </c>
      <c r="B684" s="39"/>
      <c r="C684" s="39"/>
      <c r="D684" s="39"/>
      <c r="E684" s="39"/>
      <c r="F684" s="16"/>
      <c r="G684" s="16"/>
      <c r="H684" s="31">
        <f>AVERAGE(H680:H683)*0.2</f>
        <v>0</v>
      </c>
      <c r="I684" s="31">
        <f>AVERAGE(I680:I683)*0.4</f>
        <v>0</v>
      </c>
      <c r="J684" s="31">
        <f>AVERAGE(J680:J683)*0.6</f>
        <v>0</v>
      </c>
      <c r="K684" s="31">
        <f>AVERAGE(K680:K683)*0.8</f>
        <v>0.13333333333333333</v>
      </c>
      <c r="L684" s="40">
        <f>AVERAGE(L680:L683)*1</f>
        <v>0.83333333333333337</v>
      </c>
      <c r="M684" s="31">
        <f>SUM(H684:L684)</f>
        <v>0.96666666666666667</v>
      </c>
    </row>
    <row r="685" spans="1:13" ht="80.25" thickTop="1" thickBot="1" x14ac:dyDescent="0.25">
      <c r="A685" s="41" t="s">
        <v>42</v>
      </c>
      <c r="B685" s="42"/>
      <c r="C685" s="42"/>
      <c r="D685" s="42"/>
      <c r="E685" s="42"/>
      <c r="F685" s="42"/>
      <c r="G685" s="43"/>
      <c r="H685" s="44">
        <f t="shared" ref="H685:L685" si="175">IFERROR(B685/$G$685,0)</f>
        <v>0</v>
      </c>
      <c r="I685" s="44">
        <f t="shared" si="175"/>
        <v>0</v>
      </c>
      <c r="J685" s="44">
        <f t="shared" si="175"/>
        <v>0</v>
      </c>
      <c r="K685" s="44">
        <f t="shared" si="175"/>
        <v>0</v>
      </c>
      <c r="L685" s="44">
        <f t="shared" si="175"/>
        <v>0</v>
      </c>
      <c r="M685" s="20" t="s">
        <v>22</v>
      </c>
    </row>
    <row r="686" spans="1:13" ht="17.25" thickTop="1" thickBot="1" x14ac:dyDescent="0.25">
      <c r="A686" s="82" t="s">
        <v>43</v>
      </c>
      <c r="B686" s="83"/>
      <c r="C686" s="83"/>
      <c r="D686" s="83"/>
      <c r="E686" s="83"/>
      <c r="F686" s="84"/>
      <c r="G686" s="45">
        <v>12</v>
      </c>
      <c r="H686" s="31" t="s">
        <v>22</v>
      </c>
      <c r="I686" s="31" t="s">
        <v>22</v>
      </c>
      <c r="J686" s="31" t="s">
        <v>22</v>
      </c>
      <c r="K686" s="31" t="s">
        <v>22</v>
      </c>
      <c r="L686" s="31" t="s">
        <v>22</v>
      </c>
      <c r="M686" s="31">
        <f>(M666+M673+M678+M684)/4</f>
        <v>0.96972222222222226</v>
      </c>
    </row>
    <row r="687" spans="1:13" thickTop="1" x14ac:dyDescent="0.2"/>
    <row r="688" spans="1:13" thickBot="1" x14ac:dyDescent="0.25"/>
    <row r="689" spans="1:13" ht="33" thickTop="1" thickBot="1" x14ac:dyDescent="0.25">
      <c r="A689" s="3" t="s">
        <v>0</v>
      </c>
      <c r="B689" s="85" t="s">
        <v>873</v>
      </c>
      <c r="C689" s="86"/>
      <c r="D689" s="86"/>
      <c r="E689" s="86"/>
      <c r="F689" s="86"/>
      <c r="G689" s="87"/>
      <c r="H689" s="88"/>
      <c r="I689" s="89"/>
      <c r="J689" s="90"/>
      <c r="K689" s="74" t="s">
        <v>1</v>
      </c>
      <c r="L689" s="91">
        <v>46066</v>
      </c>
      <c r="M689" s="92"/>
    </row>
    <row r="690" spans="1:13" ht="16.5" thickBot="1" x14ac:dyDescent="0.25">
      <c r="A690" s="93" t="s">
        <v>9</v>
      </c>
      <c r="B690" s="94"/>
      <c r="C690" s="94"/>
      <c r="D690" s="94"/>
      <c r="E690" s="94"/>
      <c r="F690" s="94"/>
      <c r="G690" s="95"/>
      <c r="H690" s="4" t="s">
        <v>10</v>
      </c>
      <c r="I690" s="99">
        <v>11</v>
      </c>
      <c r="J690" s="87"/>
      <c r="K690" s="5"/>
      <c r="L690" s="4"/>
      <c r="M690" s="4"/>
    </row>
    <row r="691" spans="1:13" ht="16.5" thickBot="1" x14ac:dyDescent="0.25">
      <c r="A691" s="96"/>
      <c r="B691" s="97"/>
      <c r="C691" s="97"/>
      <c r="D691" s="97"/>
      <c r="E691" s="97"/>
      <c r="F691" s="97"/>
      <c r="G691" s="98"/>
      <c r="H691" s="4" t="s">
        <v>11</v>
      </c>
      <c r="I691" s="99">
        <v>1</v>
      </c>
      <c r="J691" s="87"/>
      <c r="K691" s="4"/>
      <c r="L691" s="4"/>
      <c r="M691" s="4"/>
    </row>
    <row r="692" spans="1:13" ht="16.5" thickBot="1" x14ac:dyDescent="0.25">
      <c r="A692" s="9" t="s">
        <v>12</v>
      </c>
      <c r="B692" s="79" t="s">
        <v>13</v>
      </c>
      <c r="C692" s="80"/>
      <c r="D692" s="80"/>
      <c r="E692" s="80"/>
      <c r="F692" s="80"/>
      <c r="G692" s="81"/>
      <c r="H692" s="99" t="s">
        <v>13</v>
      </c>
      <c r="I692" s="86"/>
      <c r="J692" s="86"/>
      <c r="K692" s="86"/>
      <c r="L692" s="86"/>
      <c r="M692" s="87"/>
    </row>
    <row r="693" spans="1:13" ht="33" thickTop="1" thickBot="1" x14ac:dyDescent="0.25">
      <c r="A693" s="10" t="s">
        <v>14</v>
      </c>
      <c r="B693" s="11" t="s">
        <v>15</v>
      </c>
      <c r="C693" s="11" t="s">
        <v>16</v>
      </c>
      <c r="D693" s="11" t="s">
        <v>17</v>
      </c>
      <c r="E693" s="11" t="s">
        <v>18</v>
      </c>
      <c r="F693" s="11" t="s">
        <v>19</v>
      </c>
      <c r="G693" s="12" t="s">
        <v>20</v>
      </c>
      <c r="H693" s="13" t="s">
        <v>15</v>
      </c>
      <c r="I693" s="13" t="s">
        <v>16</v>
      </c>
      <c r="J693" s="13" t="s">
        <v>17</v>
      </c>
      <c r="K693" s="13" t="s">
        <v>18</v>
      </c>
      <c r="L693" s="13" t="s">
        <v>19</v>
      </c>
      <c r="M693" s="14" t="s">
        <v>20</v>
      </c>
    </row>
    <row r="694" spans="1:13" ht="96" thickTop="1" thickBot="1" x14ac:dyDescent="0.25">
      <c r="A694" s="15" t="s">
        <v>21</v>
      </c>
      <c r="B694" s="16"/>
      <c r="C694" s="16"/>
      <c r="D694" s="16"/>
      <c r="E694" s="16">
        <v>1</v>
      </c>
      <c r="F694" s="16">
        <v>11</v>
      </c>
      <c r="G694" s="16">
        <v>12</v>
      </c>
      <c r="H694" s="18">
        <f>IFERROR(B694/$G$694,0)</f>
        <v>0</v>
      </c>
      <c r="I694" s="18">
        <f t="shared" ref="I694:L695" si="176">IFERROR(C694/$G$694,0)</f>
        <v>0</v>
      </c>
      <c r="J694" s="18">
        <f t="shared" si="176"/>
        <v>0</v>
      </c>
      <c r="K694" s="18">
        <f t="shared" si="176"/>
        <v>8.3333333333333329E-2</v>
      </c>
      <c r="L694" s="18">
        <f t="shared" si="176"/>
        <v>0.91666666666666663</v>
      </c>
      <c r="M694" s="19" t="s">
        <v>22</v>
      </c>
    </row>
    <row r="695" spans="1:13" ht="96" thickTop="1" thickBot="1" x14ac:dyDescent="0.25">
      <c r="A695" s="15" t="s">
        <v>23</v>
      </c>
      <c r="B695" s="16"/>
      <c r="C695" s="16"/>
      <c r="D695" s="16"/>
      <c r="E695" s="16">
        <v>2</v>
      </c>
      <c r="F695" s="16">
        <v>10</v>
      </c>
      <c r="G695" s="16">
        <v>12</v>
      </c>
      <c r="H695" s="18">
        <v>0</v>
      </c>
      <c r="I695" s="18">
        <f t="shared" si="176"/>
        <v>0</v>
      </c>
      <c r="J695" s="18">
        <f t="shared" si="176"/>
        <v>0</v>
      </c>
      <c r="K695" s="18">
        <f t="shared" si="176"/>
        <v>0.16666666666666666</v>
      </c>
      <c r="L695" s="18">
        <f>IFERROR(F696/$G$694,0)</f>
        <v>0.75</v>
      </c>
      <c r="M695" s="20" t="s">
        <v>22</v>
      </c>
    </row>
    <row r="696" spans="1:13" ht="111.75" thickTop="1" thickBot="1" x14ac:dyDescent="0.25">
      <c r="A696" s="15" t="s">
        <v>24</v>
      </c>
      <c r="B696" s="16"/>
      <c r="C696" s="16"/>
      <c r="D696" s="16"/>
      <c r="E696" s="16">
        <v>3</v>
      </c>
      <c r="F696" s="16">
        <v>9</v>
      </c>
      <c r="G696" s="16">
        <v>12</v>
      </c>
      <c r="H696" s="18">
        <f t="shared" ref="H696:K696" si="177">IFERROR(B696/$G$694,0)</f>
        <v>0</v>
      </c>
      <c r="I696" s="18">
        <f t="shared" si="177"/>
        <v>0</v>
      </c>
      <c r="J696" s="18">
        <f t="shared" si="177"/>
        <v>0</v>
      </c>
      <c r="K696" s="18">
        <f t="shared" si="177"/>
        <v>0.25</v>
      </c>
      <c r="L696" s="18">
        <f>IFERROR(F697/$G$694,0)</f>
        <v>0.83333333333333337</v>
      </c>
      <c r="M696" s="20" t="s">
        <v>22</v>
      </c>
    </row>
    <row r="697" spans="1:13" ht="33" thickTop="1" thickBot="1" x14ac:dyDescent="0.25">
      <c r="A697" s="21" t="s">
        <v>25</v>
      </c>
      <c r="B697" s="22">
        <f>IFERROR(AVERAGE(B694:B696),0)</f>
        <v>0</v>
      </c>
      <c r="C697" s="22">
        <f t="shared" ref="C697:F697" si="178">IFERROR(AVERAGE(C694:C696),0)</f>
        <v>0</v>
      </c>
      <c r="D697" s="22">
        <f t="shared" si="178"/>
        <v>0</v>
      </c>
      <c r="E697" s="30">
        <f t="shared" si="178"/>
        <v>2</v>
      </c>
      <c r="F697" s="30">
        <f t="shared" si="178"/>
        <v>10</v>
      </c>
      <c r="G697" s="22"/>
      <c r="H697" s="23">
        <f>AVERAGE(H694:H696)*0.2</f>
        <v>0</v>
      </c>
      <c r="I697" s="23">
        <f>AVERAGE(I694:I696)*0.4</f>
        <v>0</v>
      </c>
      <c r="J697" s="23">
        <f>AVERAGE(J694:J696)*0.6</f>
        <v>0</v>
      </c>
      <c r="K697" s="23">
        <f>AVERAGE(K694:K696)*0.8</f>
        <v>0.13333333333333333</v>
      </c>
      <c r="L697" s="23">
        <f>AVERAGE(L694:L696)*1</f>
        <v>0.83333333333333337</v>
      </c>
      <c r="M697" s="24">
        <f>SUM(H697:L697)</f>
        <v>0.96666666666666667</v>
      </c>
    </row>
    <row r="698" spans="1:13" ht="48.75" thickTop="1" thickBot="1" x14ac:dyDescent="0.25">
      <c r="A698" s="27" t="s">
        <v>26</v>
      </c>
      <c r="B698" s="11" t="s">
        <v>15</v>
      </c>
      <c r="C698" s="11" t="s">
        <v>16</v>
      </c>
      <c r="D698" s="11" t="s">
        <v>17</v>
      </c>
      <c r="E698" s="11" t="s">
        <v>18</v>
      </c>
      <c r="F698" s="11" t="s">
        <v>19</v>
      </c>
      <c r="G698" s="12" t="s">
        <v>20</v>
      </c>
      <c r="H698" s="11" t="s">
        <v>15</v>
      </c>
      <c r="I698" s="11" t="s">
        <v>16</v>
      </c>
      <c r="J698" s="11" t="s">
        <v>17</v>
      </c>
      <c r="K698" s="11" t="s">
        <v>18</v>
      </c>
      <c r="L698" s="28" t="s">
        <v>19</v>
      </c>
      <c r="M698" s="12" t="s">
        <v>20</v>
      </c>
    </row>
    <row r="699" spans="1:13" ht="80.25" thickTop="1" thickBot="1" x14ac:dyDescent="0.25">
      <c r="A699" s="15" t="s">
        <v>27</v>
      </c>
      <c r="B699" s="16"/>
      <c r="C699" s="16"/>
      <c r="D699" s="16"/>
      <c r="E699" s="16">
        <v>1</v>
      </c>
      <c r="F699" s="16">
        <v>11</v>
      </c>
      <c r="G699" s="16">
        <v>12</v>
      </c>
      <c r="H699" s="18" t="s">
        <v>672</v>
      </c>
      <c r="I699" s="18">
        <f t="shared" ref="I699:L699" si="179">IFERROR(C699/$G$699,0)</f>
        <v>0</v>
      </c>
      <c r="J699" s="18">
        <f t="shared" si="179"/>
        <v>0</v>
      </c>
      <c r="K699" s="18">
        <f t="shared" si="179"/>
        <v>8.3333333333333329E-2</v>
      </c>
      <c r="L699" s="18">
        <f t="shared" si="179"/>
        <v>0.91666666666666663</v>
      </c>
      <c r="M699" s="20" t="s">
        <v>22</v>
      </c>
    </row>
    <row r="700" spans="1:13" ht="111.75" thickTop="1" thickBot="1" x14ac:dyDescent="0.25">
      <c r="A700" s="15" t="s">
        <v>28</v>
      </c>
      <c r="B700" s="16"/>
      <c r="C700" s="16"/>
      <c r="D700" s="16"/>
      <c r="E700" s="16">
        <v>3</v>
      </c>
      <c r="F700" s="16">
        <v>9</v>
      </c>
      <c r="G700" s="16">
        <v>12</v>
      </c>
      <c r="H700" s="18">
        <f t="shared" ref="H700:L703" si="180">IFERROR(B700/$G$699,0)</f>
        <v>0</v>
      </c>
      <c r="I700" s="18">
        <f t="shared" si="180"/>
        <v>0</v>
      </c>
      <c r="J700" s="18">
        <f t="shared" si="180"/>
        <v>0</v>
      </c>
      <c r="K700" s="18">
        <f t="shared" si="180"/>
        <v>0.25</v>
      </c>
      <c r="L700" s="18">
        <f>IFERROR(F700/$G$699,0)</f>
        <v>0.75</v>
      </c>
      <c r="M700" s="20" t="s">
        <v>22</v>
      </c>
    </row>
    <row r="701" spans="1:13" ht="127.5" thickTop="1" thickBot="1" x14ac:dyDescent="0.25">
      <c r="A701" s="15" t="s">
        <v>29</v>
      </c>
      <c r="B701" s="16"/>
      <c r="C701" s="16"/>
      <c r="D701" s="16"/>
      <c r="E701" s="16"/>
      <c r="F701" s="16">
        <v>12</v>
      </c>
      <c r="G701" s="16">
        <v>12</v>
      </c>
      <c r="H701" s="18">
        <f t="shared" si="180"/>
        <v>0</v>
      </c>
      <c r="I701" s="18">
        <f t="shared" si="180"/>
        <v>0</v>
      </c>
      <c r="J701" s="18">
        <f t="shared" si="180"/>
        <v>0</v>
      </c>
      <c r="K701" s="18">
        <f t="shared" si="180"/>
        <v>0</v>
      </c>
      <c r="L701" s="18">
        <f>IFERROR(F701/$G$699,0)</f>
        <v>1</v>
      </c>
      <c r="M701" s="20" t="s">
        <v>22</v>
      </c>
    </row>
    <row r="702" spans="1:13" ht="96" thickTop="1" thickBot="1" x14ac:dyDescent="0.25">
      <c r="A702" s="15" t="s">
        <v>30</v>
      </c>
      <c r="B702" s="16"/>
      <c r="C702" s="16"/>
      <c r="D702" s="16"/>
      <c r="E702" s="16">
        <v>2</v>
      </c>
      <c r="F702" s="16">
        <v>10</v>
      </c>
      <c r="G702" s="16">
        <v>12</v>
      </c>
      <c r="H702" s="18">
        <f t="shared" si="180"/>
        <v>0</v>
      </c>
      <c r="I702" s="18">
        <f t="shared" si="180"/>
        <v>0</v>
      </c>
      <c r="J702" s="18">
        <f t="shared" si="180"/>
        <v>0</v>
      </c>
      <c r="K702" s="18">
        <f t="shared" si="180"/>
        <v>0.16666666666666666</v>
      </c>
      <c r="L702" s="18">
        <f t="shared" si="180"/>
        <v>0.83333333333333337</v>
      </c>
      <c r="M702" s="20" t="s">
        <v>22</v>
      </c>
    </row>
    <row r="703" spans="1:13" ht="143.25" thickTop="1" thickBot="1" x14ac:dyDescent="0.25">
      <c r="A703" s="15" t="s">
        <v>31</v>
      </c>
      <c r="B703" s="16"/>
      <c r="C703" s="16"/>
      <c r="D703" s="16"/>
      <c r="E703" s="16">
        <v>2</v>
      </c>
      <c r="F703" s="16">
        <v>11</v>
      </c>
      <c r="G703" s="16">
        <v>12</v>
      </c>
      <c r="H703" s="18">
        <f t="shared" si="180"/>
        <v>0</v>
      </c>
      <c r="I703" s="18">
        <f t="shared" si="180"/>
        <v>0</v>
      </c>
      <c r="J703" s="18">
        <f t="shared" si="180"/>
        <v>0</v>
      </c>
      <c r="K703" s="18">
        <f t="shared" si="180"/>
        <v>0.16666666666666666</v>
      </c>
      <c r="L703" s="18">
        <f t="shared" si="180"/>
        <v>0.91666666666666663</v>
      </c>
      <c r="M703" s="20"/>
    </row>
    <row r="704" spans="1:13" ht="17.25" thickTop="1" thickBot="1" x14ac:dyDescent="0.25">
      <c r="A704" s="21" t="s">
        <v>32</v>
      </c>
      <c r="B704" s="22"/>
      <c r="C704" s="22"/>
      <c r="D704" s="22"/>
      <c r="E704" s="22"/>
      <c r="F704" s="22"/>
      <c r="G704" s="22"/>
      <c r="H704" s="24">
        <f>AVERAGE(H699:H703)*0.2</f>
        <v>0</v>
      </c>
      <c r="I704" s="24">
        <f>AVERAGE(I699:I703)*0.4</f>
        <v>0</v>
      </c>
      <c r="J704" s="24">
        <f>AVERAGE(J699:J703)*0.6</f>
        <v>0</v>
      </c>
      <c r="K704" s="24">
        <f>AVERAGE(K699:K703)*0.8</f>
        <v>0.10666666666666667</v>
      </c>
      <c r="L704" s="29">
        <f>AVERAGE(L699:L703)*1</f>
        <v>0.88333333333333341</v>
      </c>
      <c r="M704" s="24">
        <f>SUM(H704:L704)</f>
        <v>0.9900000000000001</v>
      </c>
    </row>
    <row r="705" spans="1:13" ht="33" thickTop="1" thickBot="1" x14ac:dyDescent="0.25">
      <c r="A705" s="27" t="s">
        <v>33</v>
      </c>
      <c r="B705" s="11" t="s">
        <v>15</v>
      </c>
      <c r="C705" s="11" t="s">
        <v>16</v>
      </c>
      <c r="D705" s="11" t="s">
        <v>17</v>
      </c>
      <c r="E705" s="11" t="s">
        <v>18</v>
      </c>
      <c r="F705" s="11" t="s">
        <v>19</v>
      </c>
      <c r="G705" s="12" t="s">
        <v>20</v>
      </c>
      <c r="H705" s="11" t="s">
        <v>15</v>
      </c>
      <c r="I705" s="11" t="s">
        <v>16</v>
      </c>
      <c r="J705" s="11" t="s">
        <v>17</v>
      </c>
      <c r="K705" s="11" t="s">
        <v>18</v>
      </c>
      <c r="L705" s="28" t="s">
        <v>19</v>
      </c>
      <c r="M705" s="12" t="s">
        <v>20</v>
      </c>
    </row>
    <row r="706" spans="1:13" ht="111.75" thickTop="1" thickBot="1" x14ac:dyDescent="0.25">
      <c r="A706" s="15" t="s">
        <v>34</v>
      </c>
      <c r="B706" s="16"/>
      <c r="C706" s="16"/>
      <c r="D706" s="16"/>
      <c r="E706" s="16">
        <v>1</v>
      </c>
      <c r="F706" s="16">
        <v>11</v>
      </c>
      <c r="G706" s="16">
        <v>12</v>
      </c>
      <c r="H706" s="18">
        <f t="shared" ref="H706:L708" si="181">IFERROR(B706/$G$706,0)</f>
        <v>0</v>
      </c>
      <c r="I706" s="18">
        <f t="shared" si="181"/>
        <v>0</v>
      </c>
      <c r="J706" s="18">
        <f t="shared" si="181"/>
        <v>0</v>
      </c>
      <c r="K706" s="18">
        <f t="shared" si="181"/>
        <v>8.3333333333333329E-2</v>
      </c>
      <c r="L706" s="18">
        <f t="shared" si="181"/>
        <v>0.91666666666666663</v>
      </c>
      <c r="M706" s="20" t="s">
        <v>22</v>
      </c>
    </row>
    <row r="707" spans="1:13" ht="80.25" thickTop="1" thickBot="1" x14ac:dyDescent="0.25">
      <c r="A707" s="15" t="s">
        <v>35</v>
      </c>
      <c r="B707" s="16"/>
      <c r="C707" s="16"/>
      <c r="D707" s="16"/>
      <c r="E707" s="16">
        <v>4</v>
      </c>
      <c r="F707" s="16">
        <v>8</v>
      </c>
      <c r="G707" s="16">
        <v>12</v>
      </c>
      <c r="H707" s="18">
        <f t="shared" si="181"/>
        <v>0</v>
      </c>
      <c r="I707" s="18">
        <f t="shared" si="181"/>
        <v>0</v>
      </c>
      <c r="J707" s="18">
        <f t="shared" si="181"/>
        <v>0</v>
      </c>
      <c r="K707" s="18">
        <f t="shared" si="181"/>
        <v>0.33333333333333331</v>
      </c>
      <c r="L707" s="18">
        <f t="shared" si="181"/>
        <v>0.66666666666666663</v>
      </c>
      <c r="M707" s="20" t="s">
        <v>22</v>
      </c>
    </row>
    <row r="708" spans="1:13" ht="80.25" thickTop="1" thickBot="1" x14ac:dyDescent="0.25">
      <c r="A708" s="15" t="s">
        <v>36</v>
      </c>
      <c r="B708" s="16"/>
      <c r="C708" s="16"/>
      <c r="D708" s="16"/>
      <c r="E708" s="16">
        <v>3</v>
      </c>
      <c r="F708" s="16">
        <v>9</v>
      </c>
      <c r="G708" s="16">
        <v>12</v>
      </c>
      <c r="H708" s="18">
        <f t="shared" si="181"/>
        <v>0</v>
      </c>
      <c r="I708" s="18">
        <f t="shared" si="181"/>
        <v>0</v>
      </c>
      <c r="J708" s="18">
        <f t="shared" si="181"/>
        <v>0</v>
      </c>
      <c r="K708" s="18">
        <f>IFERROR(E708/$G$706,0)</f>
        <v>0.25</v>
      </c>
      <c r="L708" s="18">
        <f>IFERROR(F708/$G$706,0)</f>
        <v>0.75</v>
      </c>
      <c r="M708" s="20" t="s">
        <v>22</v>
      </c>
    </row>
    <row r="709" spans="1:13" ht="17.25" thickTop="1" thickBot="1" x14ac:dyDescent="0.25">
      <c r="A709" s="21" t="s">
        <v>32</v>
      </c>
      <c r="B709" s="22"/>
      <c r="C709" s="22"/>
      <c r="D709" s="30"/>
      <c r="E709" s="30"/>
      <c r="F709" s="30"/>
      <c r="G709" s="17"/>
      <c r="H709" s="24">
        <f>AVERAGE(H706:H708)*0.2</f>
        <v>0</v>
      </c>
      <c r="I709" s="24">
        <f>AVERAGE(I706:I708)*0.4</f>
        <v>0</v>
      </c>
      <c r="J709" s="24">
        <f>AVERAGE(J706:J708)*0.6</f>
        <v>0</v>
      </c>
      <c r="K709" s="24">
        <f>AVERAGE(K706:K708)*0.8</f>
        <v>0.17777777777777778</v>
      </c>
      <c r="L709" s="29">
        <f>AVERAGE(L706:L708)*1</f>
        <v>0.77777777777777768</v>
      </c>
      <c r="M709" s="31">
        <f>SUM(H709:L709)</f>
        <v>0.95555555555555549</v>
      </c>
    </row>
    <row r="710" spans="1:13" ht="33" thickTop="1" thickBot="1" x14ac:dyDescent="0.25">
      <c r="A710" s="10" t="s">
        <v>37</v>
      </c>
      <c r="B710" s="11" t="s">
        <v>15</v>
      </c>
      <c r="C710" s="11" t="s">
        <v>16</v>
      </c>
      <c r="D710" s="11" t="s">
        <v>17</v>
      </c>
      <c r="E710" s="11" t="s">
        <v>18</v>
      </c>
      <c r="F710" s="11" t="s">
        <v>19</v>
      </c>
      <c r="G710" s="12" t="s">
        <v>20</v>
      </c>
      <c r="H710" s="11" t="s">
        <v>15</v>
      </c>
      <c r="I710" s="11" t="s">
        <v>16</v>
      </c>
      <c r="J710" s="11" t="s">
        <v>17</v>
      </c>
      <c r="K710" s="11" t="s">
        <v>18</v>
      </c>
      <c r="L710" s="28" t="s">
        <v>19</v>
      </c>
      <c r="M710" s="12" t="s">
        <v>20</v>
      </c>
    </row>
    <row r="711" spans="1:13" ht="127.5" thickTop="1" thickBot="1" x14ac:dyDescent="0.25">
      <c r="A711" s="34" t="s">
        <v>38</v>
      </c>
      <c r="B711" s="35"/>
      <c r="C711" s="35"/>
      <c r="D711" s="35"/>
      <c r="E711" s="16">
        <v>2</v>
      </c>
      <c r="F711" s="16">
        <v>10</v>
      </c>
      <c r="G711" s="16">
        <v>12</v>
      </c>
      <c r="H711" s="37">
        <f t="shared" ref="H711:L714" si="182">IFERROR(B711/$G$711,0)</f>
        <v>0</v>
      </c>
      <c r="I711" s="37">
        <f t="shared" si="182"/>
        <v>0</v>
      </c>
      <c r="J711" s="37">
        <f t="shared" si="182"/>
        <v>0</v>
      </c>
      <c r="K711" s="37">
        <f t="shared" si="182"/>
        <v>0.16666666666666666</v>
      </c>
      <c r="L711" s="37">
        <f>IFERROR(F711/$G$711,0)</f>
        <v>0.83333333333333337</v>
      </c>
      <c r="M711" s="20" t="s">
        <v>22</v>
      </c>
    </row>
    <row r="712" spans="1:13" ht="80.25" thickTop="1" thickBot="1" x14ac:dyDescent="0.25">
      <c r="A712" s="34" t="s">
        <v>39</v>
      </c>
      <c r="B712" s="35"/>
      <c r="C712" s="35"/>
      <c r="D712" s="35"/>
      <c r="E712" s="16">
        <v>3</v>
      </c>
      <c r="F712" s="16">
        <v>9</v>
      </c>
      <c r="G712" s="16">
        <v>12</v>
      </c>
      <c r="H712" s="37">
        <f t="shared" si="182"/>
        <v>0</v>
      </c>
      <c r="I712" s="37">
        <f t="shared" si="182"/>
        <v>0</v>
      </c>
      <c r="J712" s="37">
        <f t="shared" si="182"/>
        <v>0</v>
      </c>
      <c r="K712" s="37">
        <f t="shared" si="182"/>
        <v>0.25</v>
      </c>
      <c r="L712" s="37">
        <f t="shared" si="182"/>
        <v>0.75</v>
      </c>
      <c r="M712" s="20" t="s">
        <v>22</v>
      </c>
    </row>
    <row r="713" spans="1:13" ht="80.25" thickTop="1" thickBot="1" x14ac:dyDescent="0.25">
      <c r="A713" s="34" t="s">
        <v>40</v>
      </c>
      <c r="B713" s="35"/>
      <c r="C713" s="35"/>
      <c r="D713" s="35"/>
      <c r="E713" s="16">
        <v>1</v>
      </c>
      <c r="F713" s="16">
        <v>11</v>
      </c>
      <c r="G713" s="16">
        <v>12</v>
      </c>
      <c r="H713" s="37">
        <f t="shared" si="182"/>
        <v>0</v>
      </c>
      <c r="I713" s="37">
        <f t="shared" si="182"/>
        <v>0</v>
      </c>
      <c r="J713" s="37">
        <f t="shared" si="182"/>
        <v>0</v>
      </c>
      <c r="K713" s="37">
        <f t="shared" si="182"/>
        <v>8.3333333333333329E-2</v>
      </c>
      <c r="L713" s="37">
        <f t="shared" si="182"/>
        <v>0.91666666666666663</v>
      </c>
      <c r="M713" s="20" t="s">
        <v>22</v>
      </c>
    </row>
    <row r="714" spans="1:13" ht="96" thickTop="1" thickBot="1" x14ac:dyDescent="0.25">
      <c r="A714" s="34" t="s">
        <v>41</v>
      </c>
      <c r="B714" s="35"/>
      <c r="C714" s="35"/>
      <c r="D714" s="35"/>
      <c r="E714" s="16">
        <v>2</v>
      </c>
      <c r="F714" s="16">
        <v>10</v>
      </c>
      <c r="G714" s="16">
        <v>12</v>
      </c>
      <c r="H714" s="37">
        <f t="shared" si="182"/>
        <v>0</v>
      </c>
      <c r="I714" s="37">
        <f t="shared" si="182"/>
        <v>0</v>
      </c>
      <c r="J714" s="37">
        <f t="shared" si="182"/>
        <v>0</v>
      </c>
      <c r="K714" s="37">
        <f t="shared" si="182"/>
        <v>0.16666666666666666</v>
      </c>
      <c r="L714" s="37">
        <f t="shared" si="182"/>
        <v>0.83333333333333337</v>
      </c>
      <c r="M714" s="20" t="s">
        <v>22</v>
      </c>
    </row>
    <row r="715" spans="1:13" ht="17.25" thickTop="1" thickBot="1" x14ac:dyDescent="0.25">
      <c r="A715" s="38" t="s">
        <v>32</v>
      </c>
      <c r="B715" s="39"/>
      <c r="C715" s="39"/>
      <c r="D715" s="39"/>
      <c r="E715" s="39"/>
      <c r="F715" s="16"/>
      <c r="G715" s="16"/>
      <c r="H715" s="31">
        <f>AVERAGE(H711:H714)*0.2</f>
        <v>0</v>
      </c>
      <c r="I715" s="31">
        <f>AVERAGE(I711:I714)*0.4</f>
        <v>0</v>
      </c>
      <c r="J715" s="31">
        <f>AVERAGE(J711:J714)*0.6</f>
        <v>0</v>
      </c>
      <c r="K715" s="31">
        <f>AVERAGE(K711:K714)*0.8</f>
        <v>0.13333333333333333</v>
      </c>
      <c r="L715" s="40">
        <f>AVERAGE(L711:L714)*1</f>
        <v>0.83333333333333337</v>
      </c>
      <c r="M715" s="31">
        <f>SUM(H715:L715)</f>
        <v>0.96666666666666667</v>
      </c>
    </row>
    <row r="716" spans="1:13" ht="80.25" thickTop="1" thickBot="1" x14ac:dyDescent="0.25">
      <c r="A716" s="41" t="s">
        <v>42</v>
      </c>
      <c r="B716" s="42"/>
      <c r="C716" s="42"/>
      <c r="D716" s="42"/>
      <c r="E716" s="42"/>
      <c r="F716" s="42"/>
      <c r="G716" s="43"/>
      <c r="H716" s="44">
        <f t="shared" ref="H716:L716" si="183">IFERROR(B716/$G$716,0)</f>
        <v>0</v>
      </c>
      <c r="I716" s="44">
        <f t="shared" si="183"/>
        <v>0</v>
      </c>
      <c r="J716" s="44">
        <f t="shared" si="183"/>
        <v>0</v>
      </c>
      <c r="K716" s="44">
        <f t="shared" si="183"/>
        <v>0</v>
      </c>
      <c r="L716" s="44">
        <f t="shared" si="183"/>
        <v>0</v>
      </c>
      <c r="M716" s="20" t="s">
        <v>22</v>
      </c>
    </row>
    <row r="717" spans="1:13" ht="17.25" thickTop="1" thickBot="1" x14ac:dyDescent="0.25">
      <c r="A717" s="82" t="s">
        <v>43</v>
      </c>
      <c r="B717" s="83"/>
      <c r="C717" s="83"/>
      <c r="D717" s="83"/>
      <c r="E717" s="83"/>
      <c r="F717" s="84"/>
      <c r="G717" s="45">
        <v>12</v>
      </c>
      <c r="H717" s="31" t="s">
        <v>22</v>
      </c>
      <c r="I717" s="31" t="s">
        <v>22</v>
      </c>
      <c r="J717" s="31" t="s">
        <v>22</v>
      </c>
      <c r="K717" s="31" t="s">
        <v>22</v>
      </c>
      <c r="L717" s="31" t="s">
        <v>22</v>
      </c>
      <c r="M717" s="31">
        <f>(M697+M704+M709+M715)/4</f>
        <v>0.96972222222222226</v>
      </c>
    </row>
    <row r="718" spans="1:13" thickTop="1" x14ac:dyDescent="0.2"/>
    <row r="719" spans="1:13" thickBot="1" x14ac:dyDescent="0.25"/>
    <row r="720" spans="1:13" ht="33" thickTop="1" thickBot="1" x14ac:dyDescent="0.25">
      <c r="A720" s="3" t="s">
        <v>0</v>
      </c>
      <c r="B720" s="85" t="s">
        <v>872</v>
      </c>
      <c r="C720" s="86"/>
      <c r="D720" s="86"/>
      <c r="E720" s="86"/>
      <c r="F720" s="86"/>
      <c r="G720" s="87"/>
      <c r="H720" s="88"/>
      <c r="I720" s="89"/>
      <c r="J720" s="90"/>
      <c r="K720" s="74" t="s">
        <v>1</v>
      </c>
      <c r="L720" s="91">
        <v>46059</v>
      </c>
      <c r="M720" s="92"/>
    </row>
    <row r="721" spans="1:13" ht="16.5" thickBot="1" x14ac:dyDescent="0.25">
      <c r="A721" s="93" t="s">
        <v>9</v>
      </c>
      <c r="B721" s="94"/>
      <c r="C721" s="94"/>
      <c r="D721" s="94"/>
      <c r="E721" s="94"/>
      <c r="F721" s="94"/>
      <c r="G721" s="95"/>
      <c r="H721" s="4" t="s">
        <v>10</v>
      </c>
      <c r="I721" s="99">
        <v>11</v>
      </c>
      <c r="J721" s="87"/>
      <c r="K721" s="5"/>
      <c r="L721" s="4"/>
      <c r="M721" s="4"/>
    </row>
    <row r="722" spans="1:13" ht="16.5" thickBot="1" x14ac:dyDescent="0.25">
      <c r="A722" s="96"/>
      <c r="B722" s="97"/>
      <c r="C722" s="97"/>
      <c r="D722" s="97"/>
      <c r="E722" s="97"/>
      <c r="F722" s="97"/>
      <c r="G722" s="98"/>
      <c r="H722" s="4" t="s">
        <v>11</v>
      </c>
      <c r="I722" s="99">
        <v>1</v>
      </c>
      <c r="J722" s="87"/>
      <c r="K722" s="4"/>
      <c r="L722" s="4"/>
      <c r="M722" s="4"/>
    </row>
    <row r="723" spans="1:13" ht="16.5" thickBot="1" x14ac:dyDescent="0.25">
      <c r="A723" s="9" t="s">
        <v>12</v>
      </c>
      <c r="B723" s="79" t="s">
        <v>13</v>
      </c>
      <c r="C723" s="80"/>
      <c r="D723" s="80"/>
      <c r="E723" s="80"/>
      <c r="F723" s="80"/>
      <c r="G723" s="81"/>
      <c r="H723" s="99" t="s">
        <v>13</v>
      </c>
      <c r="I723" s="86"/>
      <c r="J723" s="86"/>
      <c r="K723" s="86"/>
      <c r="L723" s="86"/>
      <c r="M723" s="87"/>
    </row>
    <row r="724" spans="1:13" ht="33" thickTop="1" thickBot="1" x14ac:dyDescent="0.25">
      <c r="A724" s="10" t="s">
        <v>14</v>
      </c>
      <c r="B724" s="11" t="s">
        <v>15</v>
      </c>
      <c r="C724" s="11" t="s">
        <v>16</v>
      </c>
      <c r="D724" s="11" t="s">
        <v>17</v>
      </c>
      <c r="E724" s="11" t="s">
        <v>18</v>
      </c>
      <c r="F724" s="11" t="s">
        <v>19</v>
      </c>
      <c r="G724" s="12" t="s">
        <v>20</v>
      </c>
      <c r="H724" s="13" t="s">
        <v>15</v>
      </c>
      <c r="I724" s="13" t="s">
        <v>16</v>
      </c>
      <c r="J724" s="13" t="s">
        <v>17</v>
      </c>
      <c r="K724" s="13" t="s">
        <v>18</v>
      </c>
      <c r="L724" s="13" t="s">
        <v>19</v>
      </c>
      <c r="M724" s="14" t="s">
        <v>20</v>
      </c>
    </row>
    <row r="725" spans="1:13" ht="96" thickTop="1" thickBot="1" x14ac:dyDescent="0.25">
      <c r="A725" s="15" t="s">
        <v>21</v>
      </c>
      <c r="B725" s="16"/>
      <c r="C725" s="16"/>
      <c r="D725" s="16"/>
      <c r="E725" s="16">
        <v>1</v>
      </c>
      <c r="F725" s="16">
        <v>11</v>
      </c>
      <c r="G725" s="16">
        <v>12</v>
      </c>
      <c r="H725" s="18">
        <f>IFERROR(B725/$G$725,0)</f>
        <v>0</v>
      </c>
      <c r="I725" s="18">
        <f t="shared" ref="I725:L726" si="184">IFERROR(C725/$G$725,0)</f>
        <v>0</v>
      </c>
      <c r="J725" s="18">
        <f t="shared" si="184"/>
        <v>0</v>
      </c>
      <c r="K725" s="18">
        <f t="shared" si="184"/>
        <v>8.3333333333333329E-2</v>
      </c>
      <c r="L725" s="18">
        <f t="shared" si="184"/>
        <v>0.91666666666666663</v>
      </c>
      <c r="M725" s="19" t="s">
        <v>22</v>
      </c>
    </row>
    <row r="726" spans="1:13" ht="96" thickTop="1" thickBot="1" x14ac:dyDescent="0.25">
      <c r="A726" s="15" t="s">
        <v>23</v>
      </c>
      <c r="B726" s="16"/>
      <c r="C726" s="16"/>
      <c r="D726" s="16"/>
      <c r="E726" s="16">
        <v>2</v>
      </c>
      <c r="F726" s="16">
        <v>10</v>
      </c>
      <c r="G726" s="16">
        <v>12</v>
      </c>
      <c r="H726" s="18">
        <v>0</v>
      </c>
      <c r="I726" s="18">
        <f t="shared" si="184"/>
        <v>0</v>
      </c>
      <c r="J726" s="18">
        <f t="shared" si="184"/>
        <v>0</v>
      </c>
      <c r="K726" s="18">
        <f t="shared" si="184"/>
        <v>0.16666666666666666</v>
      </c>
      <c r="L726" s="18">
        <f>IFERROR(F727/$G$725,0)</f>
        <v>0.75</v>
      </c>
      <c r="M726" s="20" t="s">
        <v>22</v>
      </c>
    </row>
    <row r="727" spans="1:13" ht="111.75" thickTop="1" thickBot="1" x14ac:dyDescent="0.25">
      <c r="A727" s="15" t="s">
        <v>24</v>
      </c>
      <c r="B727" s="16"/>
      <c r="C727" s="16"/>
      <c r="D727" s="16"/>
      <c r="E727" s="16">
        <v>3</v>
      </c>
      <c r="F727" s="16">
        <v>9</v>
      </c>
      <c r="G727" s="16">
        <v>12</v>
      </c>
      <c r="H727" s="18">
        <f t="shared" ref="H727:K727" si="185">IFERROR(B727/$G$725,0)</f>
        <v>0</v>
      </c>
      <c r="I727" s="18">
        <f t="shared" si="185"/>
        <v>0</v>
      </c>
      <c r="J727" s="18">
        <f t="shared" si="185"/>
        <v>0</v>
      </c>
      <c r="K727" s="18">
        <f t="shared" si="185"/>
        <v>0.25</v>
      </c>
      <c r="L727" s="18">
        <f>IFERROR(F728/$G$725,0)</f>
        <v>0.83333333333333337</v>
      </c>
      <c r="M727" s="20" t="s">
        <v>22</v>
      </c>
    </row>
    <row r="728" spans="1:13" ht="33" thickTop="1" thickBot="1" x14ac:dyDescent="0.25">
      <c r="A728" s="21" t="s">
        <v>25</v>
      </c>
      <c r="B728" s="22">
        <f>IFERROR(AVERAGE(B725:B727),0)</f>
        <v>0</v>
      </c>
      <c r="C728" s="22">
        <f t="shared" ref="C728:F728" si="186">IFERROR(AVERAGE(C725:C727),0)</f>
        <v>0</v>
      </c>
      <c r="D728" s="22">
        <f t="shared" si="186"/>
        <v>0</v>
      </c>
      <c r="E728" s="30">
        <f t="shared" si="186"/>
        <v>2</v>
      </c>
      <c r="F728" s="30">
        <f t="shared" si="186"/>
        <v>10</v>
      </c>
      <c r="G728" s="22"/>
      <c r="H728" s="23">
        <f>AVERAGE(H725:H727)*0.2</f>
        <v>0</v>
      </c>
      <c r="I728" s="23">
        <f>AVERAGE(I725:I727)*0.4</f>
        <v>0</v>
      </c>
      <c r="J728" s="23">
        <f>AVERAGE(J725:J727)*0.6</f>
        <v>0</v>
      </c>
      <c r="K728" s="23">
        <f>AVERAGE(K725:K727)*0.8</f>
        <v>0.13333333333333333</v>
      </c>
      <c r="L728" s="23">
        <f>AVERAGE(L725:L727)*1</f>
        <v>0.83333333333333337</v>
      </c>
      <c r="M728" s="24">
        <f>SUM(H728:L728)</f>
        <v>0.96666666666666667</v>
      </c>
    </row>
    <row r="729" spans="1:13" ht="48.75" thickTop="1" thickBot="1" x14ac:dyDescent="0.25">
      <c r="A729" s="27" t="s">
        <v>26</v>
      </c>
      <c r="B729" s="11" t="s">
        <v>15</v>
      </c>
      <c r="C729" s="11" t="s">
        <v>16</v>
      </c>
      <c r="D729" s="11" t="s">
        <v>17</v>
      </c>
      <c r="E729" s="11" t="s">
        <v>18</v>
      </c>
      <c r="F729" s="11" t="s">
        <v>19</v>
      </c>
      <c r="G729" s="12" t="s">
        <v>20</v>
      </c>
      <c r="H729" s="11" t="s">
        <v>15</v>
      </c>
      <c r="I729" s="11" t="s">
        <v>16</v>
      </c>
      <c r="J729" s="11" t="s">
        <v>17</v>
      </c>
      <c r="K729" s="11" t="s">
        <v>18</v>
      </c>
      <c r="L729" s="28" t="s">
        <v>19</v>
      </c>
      <c r="M729" s="12" t="s">
        <v>20</v>
      </c>
    </row>
    <row r="730" spans="1:13" ht="80.25" thickTop="1" thickBot="1" x14ac:dyDescent="0.25">
      <c r="A730" s="15" t="s">
        <v>27</v>
      </c>
      <c r="B730" s="16"/>
      <c r="C730" s="16"/>
      <c r="D730" s="16"/>
      <c r="E730" s="16">
        <v>1</v>
      </c>
      <c r="F730" s="16">
        <v>11</v>
      </c>
      <c r="G730" s="16">
        <v>12</v>
      </c>
      <c r="H730" s="18" t="s">
        <v>672</v>
      </c>
      <c r="I730" s="18">
        <f t="shared" ref="I730:L730" si="187">IFERROR(C730/$G$730,0)</f>
        <v>0</v>
      </c>
      <c r="J730" s="18">
        <f t="shared" si="187"/>
        <v>0</v>
      </c>
      <c r="K730" s="18">
        <f t="shared" si="187"/>
        <v>8.3333333333333329E-2</v>
      </c>
      <c r="L730" s="18">
        <f t="shared" si="187"/>
        <v>0.91666666666666663</v>
      </c>
      <c r="M730" s="20" t="s">
        <v>22</v>
      </c>
    </row>
    <row r="731" spans="1:13" ht="111.75" thickTop="1" thickBot="1" x14ac:dyDescent="0.25">
      <c r="A731" s="15" t="s">
        <v>28</v>
      </c>
      <c r="B731" s="16"/>
      <c r="C731" s="16"/>
      <c r="D731" s="16"/>
      <c r="E731" s="16">
        <v>3</v>
      </c>
      <c r="F731" s="16">
        <v>9</v>
      </c>
      <c r="G731" s="16">
        <v>12</v>
      </c>
      <c r="H731" s="18">
        <f t="shared" ref="H731:L734" si="188">IFERROR(B731/$G$730,0)</f>
        <v>0</v>
      </c>
      <c r="I731" s="18">
        <f t="shared" si="188"/>
        <v>0</v>
      </c>
      <c r="J731" s="18">
        <f t="shared" si="188"/>
        <v>0</v>
      </c>
      <c r="K731" s="18">
        <f t="shared" si="188"/>
        <v>0.25</v>
      </c>
      <c r="L731" s="18">
        <f>IFERROR(F731/$G$730,0)</f>
        <v>0.75</v>
      </c>
      <c r="M731" s="20" t="s">
        <v>22</v>
      </c>
    </row>
    <row r="732" spans="1:13" ht="127.5" thickTop="1" thickBot="1" x14ac:dyDescent="0.25">
      <c r="A732" s="15" t="s">
        <v>29</v>
      </c>
      <c r="B732" s="16"/>
      <c r="C732" s="16"/>
      <c r="D732" s="16"/>
      <c r="E732" s="16"/>
      <c r="F732" s="16">
        <v>12</v>
      </c>
      <c r="G732" s="16">
        <v>12</v>
      </c>
      <c r="H732" s="18">
        <f t="shared" si="188"/>
        <v>0</v>
      </c>
      <c r="I732" s="18">
        <f t="shared" si="188"/>
        <v>0</v>
      </c>
      <c r="J732" s="18">
        <f t="shared" si="188"/>
        <v>0</v>
      </c>
      <c r="K732" s="18">
        <f t="shared" si="188"/>
        <v>0</v>
      </c>
      <c r="L732" s="18">
        <f>IFERROR(F732/$G$730,0)</f>
        <v>1</v>
      </c>
      <c r="M732" s="20" t="s">
        <v>22</v>
      </c>
    </row>
    <row r="733" spans="1:13" ht="96" thickTop="1" thickBot="1" x14ac:dyDescent="0.25">
      <c r="A733" s="15" t="s">
        <v>30</v>
      </c>
      <c r="B733" s="16"/>
      <c r="C733" s="16"/>
      <c r="D733" s="16"/>
      <c r="E733" s="16">
        <v>2</v>
      </c>
      <c r="F733" s="16">
        <v>10</v>
      </c>
      <c r="G733" s="16">
        <v>12</v>
      </c>
      <c r="H733" s="18">
        <f t="shared" si="188"/>
        <v>0</v>
      </c>
      <c r="I733" s="18">
        <f t="shared" si="188"/>
        <v>0</v>
      </c>
      <c r="J733" s="18">
        <f t="shared" si="188"/>
        <v>0</v>
      </c>
      <c r="K733" s="18">
        <f t="shared" si="188"/>
        <v>0.16666666666666666</v>
      </c>
      <c r="L733" s="18">
        <f t="shared" si="188"/>
        <v>0.83333333333333337</v>
      </c>
      <c r="M733" s="20" t="s">
        <v>22</v>
      </c>
    </row>
    <row r="734" spans="1:13" ht="143.25" thickTop="1" thickBot="1" x14ac:dyDescent="0.25">
      <c r="A734" s="15" t="s">
        <v>31</v>
      </c>
      <c r="B734" s="16"/>
      <c r="C734" s="16"/>
      <c r="D734" s="16"/>
      <c r="E734" s="16">
        <v>2</v>
      </c>
      <c r="F734" s="16">
        <v>11</v>
      </c>
      <c r="G734" s="16">
        <v>12</v>
      </c>
      <c r="H734" s="18">
        <f t="shared" si="188"/>
        <v>0</v>
      </c>
      <c r="I734" s="18">
        <f t="shared" si="188"/>
        <v>0</v>
      </c>
      <c r="J734" s="18">
        <f t="shared" si="188"/>
        <v>0</v>
      </c>
      <c r="K734" s="18">
        <f t="shared" si="188"/>
        <v>0.16666666666666666</v>
      </c>
      <c r="L734" s="18">
        <f t="shared" si="188"/>
        <v>0.91666666666666663</v>
      </c>
      <c r="M734" s="20"/>
    </row>
    <row r="735" spans="1:13" ht="17.25" thickTop="1" thickBot="1" x14ac:dyDescent="0.25">
      <c r="A735" s="21" t="s">
        <v>32</v>
      </c>
      <c r="B735" s="22"/>
      <c r="C735" s="22"/>
      <c r="D735" s="22"/>
      <c r="E735" s="22"/>
      <c r="F735" s="22"/>
      <c r="G735" s="22"/>
      <c r="H735" s="24">
        <f>AVERAGE(H730:H734)*0.2</f>
        <v>0</v>
      </c>
      <c r="I735" s="24">
        <f>AVERAGE(I730:I734)*0.4</f>
        <v>0</v>
      </c>
      <c r="J735" s="24">
        <f>AVERAGE(J730:J734)*0.6</f>
        <v>0</v>
      </c>
      <c r="K735" s="24">
        <f>AVERAGE(K730:K734)*0.8</f>
        <v>0.10666666666666667</v>
      </c>
      <c r="L735" s="29">
        <f>AVERAGE(L730:L734)*1</f>
        <v>0.88333333333333341</v>
      </c>
      <c r="M735" s="24">
        <f>SUM(H735:L735)</f>
        <v>0.9900000000000001</v>
      </c>
    </row>
    <row r="736" spans="1:13" ht="33" thickTop="1" thickBot="1" x14ac:dyDescent="0.25">
      <c r="A736" s="27" t="s">
        <v>33</v>
      </c>
      <c r="B736" s="11" t="s">
        <v>15</v>
      </c>
      <c r="C736" s="11" t="s">
        <v>16</v>
      </c>
      <c r="D736" s="11" t="s">
        <v>17</v>
      </c>
      <c r="E736" s="11" t="s">
        <v>18</v>
      </c>
      <c r="F736" s="11" t="s">
        <v>19</v>
      </c>
      <c r="G736" s="12" t="s">
        <v>20</v>
      </c>
      <c r="H736" s="11" t="s">
        <v>15</v>
      </c>
      <c r="I736" s="11" t="s">
        <v>16</v>
      </c>
      <c r="J736" s="11" t="s">
        <v>17</v>
      </c>
      <c r="K736" s="11" t="s">
        <v>18</v>
      </c>
      <c r="L736" s="28" t="s">
        <v>19</v>
      </c>
      <c r="M736" s="12" t="s">
        <v>20</v>
      </c>
    </row>
    <row r="737" spans="1:13" ht="111.75" thickTop="1" thickBot="1" x14ac:dyDescent="0.25">
      <c r="A737" s="15" t="s">
        <v>34</v>
      </c>
      <c r="B737" s="16"/>
      <c r="C737" s="16"/>
      <c r="D737" s="16"/>
      <c r="E737" s="16">
        <v>1</v>
      </c>
      <c r="F737" s="16">
        <v>11</v>
      </c>
      <c r="G737" s="16">
        <v>12</v>
      </c>
      <c r="H737" s="18">
        <f t="shared" ref="H737:L739" si="189">IFERROR(B737/$G$737,0)</f>
        <v>0</v>
      </c>
      <c r="I737" s="18">
        <f t="shared" si="189"/>
        <v>0</v>
      </c>
      <c r="J737" s="18">
        <f t="shared" si="189"/>
        <v>0</v>
      </c>
      <c r="K737" s="18">
        <f t="shared" si="189"/>
        <v>8.3333333333333329E-2</v>
      </c>
      <c r="L737" s="18">
        <f t="shared" si="189"/>
        <v>0.91666666666666663</v>
      </c>
      <c r="M737" s="20" t="s">
        <v>22</v>
      </c>
    </row>
    <row r="738" spans="1:13" ht="80.25" thickTop="1" thickBot="1" x14ac:dyDescent="0.25">
      <c r="A738" s="15" t="s">
        <v>35</v>
      </c>
      <c r="B738" s="16"/>
      <c r="C738" s="16"/>
      <c r="D738" s="16"/>
      <c r="E738" s="16">
        <v>4</v>
      </c>
      <c r="F738" s="16">
        <v>8</v>
      </c>
      <c r="G738" s="16">
        <v>12</v>
      </c>
      <c r="H738" s="18">
        <f t="shared" si="189"/>
        <v>0</v>
      </c>
      <c r="I738" s="18">
        <f t="shared" si="189"/>
        <v>0</v>
      </c>
      <c r="J738" s="18">
        <f t="shared" si="189"/>
        <v>0</v>
      </c>
      <c r="K738" s="18">
        <f t="shared" si="189"/>
        <v>0.33333333333333331</v>
      </c>
      <c r="L738" s="18">
        <f t="shared" si="189"/>
        <v>0.66666666666666663</v>
      </c>
      <c r="M738" s="20" t="s">
        <v>22</v>
      </c>
    </row>
    <row r="739" spans="1:13" ht="80.25" thickTop="1" thickBot="1" x14ac:dyDescent="0.25">
      <c r="A739" s="15" t="s">
        <v>36</v>
      </c>
      <c r="B739" s="16"/>
      <c r="C739" s="16"/>
      <c r="D739" s="16"/>
      <c r="E739" s="16">
        <v>3</v>
      </c>
      <c r="F739" s="16">
        <v>9</v>
      </c>
      <c r="G739" s="16">
        <v>12</v>
      </c>
      <c r="H739" s="18">
        <f t="shared" si="189"/>
        <v>0</v>
      </c>
      <c r="I739" s="18">
        <f t="shared" si="189"/>
        <v>0</v>
      </c>
      <c r="J739" s="18">
        <f t="shared" si="189"/>
        <v>0</v>
      </c>
      <c r="K739" s="18">
        <f>IFERROR(E739/$G$737,0)</f>
        <v>0.25</v>
      </c>
      <c r="L739" s="18">
        <f>IFERROR(F739/$G$737,0)</f>
        <v>0.75</v>
      </c>
      <c r="M739" s="20" t="s">
        <v>22</v>
      </c>
    </row>
    <row r="740" spans="1:13" ht="17.25" thickTop="1" thickBot="1" x14ac:dyDescent="0.25">
      <c r="A740" s="21" t="s">
        <v>32</v>
      </c>
      <c r="B740" s="22"/>
      <c r="C740" s="22"/>
      <c r="D740" s="30"/>
      <c r="E740" s="30"/>
      <c r="F740" s="30"/>
      <c r="G740" s="17"/>
      <c r="H740" s="24">
        <f>AVERAGE(H737:H739)*0.2</f>
        <v>0</v>
      </c>
      <c r="I740" s="24">
        <f>AVERAGE(I737:I739)*0.4</f>
        <v>0</v>
      </c>
      <c r="J740" s="24">
        <f>AVERAGE(J737:J739)*0.6</f>
        <v>0</v>
      </c>
      <c r="K740" s="24">
        <f>AVERAGE(K737:K739)*0.8</f>
        <v>0.17777777777777778</v>
      </c>
      <c r="L740" s="29">
        <f>AVERAGE(L737:L739)*1</f>
        <v>0.77777777777777768</v>
      </c>
      <c r="M740" s="31">
        <f>SUM(H740:L740)</f>
        <v>0.95555555555555549</v>
      </c>
    </row>
    <row r="741" spans="1:13" ht="33" thickTop="1" thickBot="1" x14ac:dyDescent="0.25">
      <c r="A741" s="10" t="s">
        <v>37</v>
      </c>
      <c r="B741" s="11" t="s">
        <v>15</v>
      </c>
      <c r="C741" s="11" t="s">
        <v>16</v>
      </c>
      <c r="D741" s="11" t="s">
        <v>17</v>
      </c>
      <c r="E741" s="11" t="s">
        <v>18</v>
      </c>
      <c r="F741" s="11" t="s">
        <v>19</v>
      </c>
      <c r="G741" s="12" t="s">
        <v>20</v>
      </c>
      <c r="H741" s="11" t="s">
        <v>15</v>
      </c>
      <c r="I741" s="11" t="s">
        <v>16</v>
      </c>
      <c r="J741" s="11" t="s">
        <v>17</v>
      </c>
      <c r="K741" s="11" t="s">
        <v>18</v>
      </c>
      <c r="L741" s="28" t="s">
        <v>19</v>
      </c>
      <c r="M741" s="12" t="s">
        <v>20</v>
      </c>
    </row>
    <row r="742" spans="1:13" ht="127.5" thickTop="1" thickBot="1" x14ac:dyDescent="0.25">
      <c r="A742" s="34" t="s">
        <v>38</v>
      </c>
      <c r="B742" s="35"/>
      <c r="C742" s="35"/>
      <c r="D742" s="35"/>
      <c r="E742" s="16">
        <v>2</v>
      </c>
      <c r="F742" s="16">
        <v>10</v>
      </c>
      <c r="G742" s="16">
        <v>12</v>
      </c>
      <c r="H742" s="37">
        <f t="shared" ref="H742:L745" si="190">IFERROR(B742/$G$742,0)</f>
        <v>0</v>
      </c>
      <c r="I742" s="37">
        <f t="shared" si="190"/>
        <v>0</v>
      </c>
      <c r="J742" s="37">
        <f t="shared" si="190"/>
        <v>0</v>
      </c>
      <c r="K742" s="37">
        <f t="shared" si="190"/>
        <v>0.16666666666666666</v>
      </c>
      <c r="L742" s="37">
        <f>IFERROR(F742/$G$742,0)</f>
        <v>0.83333333333333337</v>
      </c>
      <c r="M742" s="20" t="s">
        <v>22</v>
      </c>
    </row>
    <row r="743" spans="1:13" ht="80.25" thickTop="1" thickBot="1" x14ac:dyDescent="0.25">
      <c r="A743" s="34" t="s">
        <v>39</v>
      </c>
      <c r="B743" s="35"/>
      <c r="C743" s="35"/>
      <c r="D743" s="35"/>
      <c r="E743" s="16">
        <v>3</v>
      </c>
      <c r="F743" s="16">
        <v>9</v>
      </c>
      <c r="G743" s="16">
        <v>12</v>
      </c>
      <c r="H743" s="37">
        <f t="shared" si="190"/>
        <v>0</v>
      </c>
      <c r="I743" s="37">
        <f t="shared" si="190"/>
        <v>0</v>
      </c>
      <c r="J743" s="37">
        <f t="shared" si="190"/>
        <v>0</v>
      </c>
      <c r="K743" s="37">
        <f t="shared" si="190"/>
        <v>0.25</v>
      </c>
      <c r="L743" s="37">
        <f t="shared" si="190"/>
        <v>0.75</v>
      </c>
      <c r="M743" s="20" t="s">
        <v>22</v>
      </c>
    </row>
    <row r="744" spans="1:13" ht="80.25" thickTop="1" thickBot="1" x14ac:dyDescent="0.25">
      <c r="A744" s="34" t="s">
        <v>40</v>
      </c>
      <c r="B744" s="35"/>
      <c r="C744" s="35"/>
      <c r="D744" s="35"/>
      <c r="E744" s="16">
        <v>1</v>
      </c>
      <c r="F744" s="16">
        <v>11</v>
      </c>
      <c r="G744" s="16">
        <v>12</v>
      </c>
      <c r="H744" s="37">
        <f t="shared" si="190"/>
        <v>0</v>
      </c>
      <c r="I744" s="37">
        <f t="shared" si="190"/>
        <v>0</v>
      </c>
      <c r="J744" s="37">
        <f t="shared" si="190"/>
        <v>0</v>
      </c>
      <c r="K744" s="37">
        <f t="shared" si="190"/>
        <v>8.3333333333333329E-2</v>
      </c>
      <c r="L744" s="37">
        <f t="shared" si="190"/>
        <v>0.91666666666666663</v>
      </c>
      <c r="M744" s="20" t="s">
        <v>22</v>
      </c>
    </row>
    <row r="745" spans="1:13" ht="96" thickTop="1" thickBot="1" x14ac:dyDescent="0.25">
      <c r="A745" s="34" t="s">
        <v>41</v>
      </c>
      <c r="B745" s="35"/>
      <c r="C745" s="35"/>
      <c r="D745" s="35"/>
      <c r="E745" s="16">
        <v>2</v>
      </c>
      <c r="F745" s="16">
        <v>10</v>
      </c>
      <c r="G745" s="16">
        <v>12</v>
      </c>
      <c r="H745" s="37">
        <f t="shared" si="190"/>
        <v>0</v>
      </c>
      <c r="I745" s="37">
        <f t="shared" si="190"/>
        <v>0</v>
      </c>
      <c r="J745" s="37">
        <f t="shared" si="190"/>
        <v>0</v>
      </c>
      <c r="K745" s="37">
        <f t="shared" si="190"/>
        <v>0.16666666666666666</v>
      </c>
      <c r="L745" s="37">
        <f t="shared" si="190"/>
        <v>0.83333333333333337</v>
      </c>
      <c r="M745" s="20" t="s">
        <v>22</v>
      </c>
    </row>
    <row r="746" spans="1:13" ht="17.25" thickTop="1" thickBot="1" x14ac:dyDescent="0.25">
      <c r="A746" s="38" t="s">
        <v>32</v>
      </c>
      <c r="B746" s="39"/>
      <c r="C746" s="39"/>
      <c r="D746" s="39"/>
      <c r="E746" s="39"/>
      <c r="F746" s="16"/>
      <c r="G746" s="16"/>
      <c r="H746" s="31">
        <f>AVERAGE(H742:H745)*0.2</f>
        <v>0</v>
      </c>
      <c r="I746" s="31">
        <f>AVERAGE(I742:I745)*0.4</f>
        <v>0</v>
      </c>
      <c r="J746" s="31">
        <f>AVERAGE(J742:J745)*0.6</f>
        <v>0</v>
      </c>
      <c r="K746" s="31">
        <f>AVERAGE(K742:K745)*0.8</f>
        <v>0.13333333333333333</v>
      </c>
      <c r="L746" s="40">
        <f>AVERAGE(L742:L745)*1</f>
        <v>0.83333333333333337</v>
      </c>
      <c r="M746" s="31">
        <f>SUM(H746:L746)</f>
        <v>0.96666666666666667</v>
      </c>
    </row>
    <row r="747" spans="1:13" ht="80.25" thickTop="1" thickBot="1" x14ac:dyDescent="0.25">
      <c r="A747" s="41" t="s">
        <v>42</v>
      </c>
      <c r="B747" s="42"/>
      <c r="C747" s="42"/>
      <c r="D747" s="42"/>
      <c r="E747" s="42"/>
      <c r="F747" s="42"/>
      <c r="G747" s="43"/>
      <c r="H747" s="44">
        <f t="shared" ref="H747:L747" si="191">IFERROR(B747/$G$747,0)</f>
        <v>0</v>
      </c>
      <c r="I747" s="44">
        <f t="shared" si="191"/>
        <v>0</v>
      </c>
      <c r="J747" s="44">
        <f t="shared" si="191"/>
        <v>0</v>
      </c>
      <c r="K747" s="44">
        <f t="shared" si="191"/>
        <v>0</v>
      </c>
      <c r="L747" s="44">
        <f t="shared" si="191"/>
        <v>0</v>
      </c>
      <c r="M747" s="20" t="s">
        <v>22</v>
      </c>
    </row>
    <row r="748" spans="1:13" ht="17.25" thickTop="1" thickBot="1" x14ac:dyDescent="0.25">
      <c r="A748" s="82" t="s">
        <v>43</v>
      </c>
      <c r="B748" s="83"/>
      <c r="C748" s="83"/>
      <c r="D748" s="83"/>
      <c r="E748" s="83"/>
      <c r="F748" s="84"/>
      <c r="G748" s="45">
        <v>12</v>
      </c>
      <c r="H748" s="31" t="s">
        <v>22</v>
      </c>
      <c r="I748" s="31" t="s">
        <v>22</v>
      </c>
      <c r="J748" s="31" t="s">
        <v>22</v>
      </c>
      <c r="K748" s="31" t="s">
        <v>22</v>
      </c>
      <c r="L748" s="31" t="s">
        <v>22</v>
      </c>
      <c r="M748" s="31">
        <f>(M728+M735+M740+M746)/4</f>
        <v>0.96972222222222226</v>
      </c>
    </row>
    <row r="749" spans="1:13" thickTop="1" x14ac:dyDescent="0.2"/>
    <row r="750" spans="1:13" thickBot="1" x14ac:dyDescent="0.25"/>
    <row r="751" spans="1:13" ht="33" thickTop="1" thickBot="1" x14ac:dyDescent="0.25">
      <c r="A751" s="3" t="s">
        <v>0</v>
      </c>
      <c r="B751" s="85" t="s">
        <v>871</v>
      </c>
      <c r="C751" s="86"/>
      <c r="D751" s="86"/>
      <c r="E751" s="86"/>
      <c r="F751" s="86"/>
      <c r="G751" s="87"/>
      <c r="H751" s="88"/>
      <c r="I751" s="89"/>
      <c r="J751" s="90"/>
      <c r="K751" s="74" t="s">
        <v>1</v>
      </c>
      <c r="L751" s="91">
        <v>46052</v>
      </c>
      <c r="M751" s="92"/>
    </row>
    <row r="752" spans="1:13" ht="16.5" thickBot="1" x14ac:dyDescent="0.25">
      <c r="A752" s="93" t="s">
        <v>9</v>
      </c>
      <c r="B752" s="94"/>
      <c r="C752" s="94"/>
      <c r="D752" s="94"/>
      <c r="E752" s="94"/>
      <c r="F752" s="94"/>
      <c r="G752" s="95"/>
      <c r="H752" s="4" t="s">
        <v>10</v>
      </c>
      <c r="I752" s="99">
        <v>11</v>
      </c>
      <c r="J752" s="87"/>
      <c r="K752" s="5"/>
      <c r="L752" s="4"/>
      <c r="M752" s="4"/>
    </row>
    <row r="753" spans="1:13" ht="16.5" thickBot="1" x14ac:dyDescent="0.25">
      <c r="A753" s="96"/>
      <c r="B753" s="97"/>
      <c r="C753" s="97"/>
      <c r="D753" s="97"/>
      <c r="E753" s="97"/>
      <c r="F753" s="97"/>
      <c r="G753" s="98"/>
      <c r="H753" s="4" t="s">
        <v>11</v>
      </c>
      <c r="I753" s="99">
        <v>1</v>
      </c>
      <c r="J753" s="87"/>
      <c r="K753" s="4"/>
      <c r="L753" s="4"/>
      <c r="M753" s="4"/>
    </row>
    <row r="754" spans="1:13" ht="16.5" thickBot="1" x14ac:dyDescent="0.25">
      <c r="A754" s="9" t="s">
        <v>12</v>
      </c>
      <c r="B754" s="79" t="s">
        <v>13</v>
      </c>
      <c r="C754" s="80"/>
      <c r="D754" s="80"/>
      <c r="E754" s="80"/>
      <c r="F754" s="80"/>
      <c r="G754" s="81"/>
      <c r="H754" s="99" t="s">
        <v>13</v>
      </c>
      <c r="I754" s="86"/>
      <c r="J754" s="86"/>
      <c r="K754" s="86"/>
      <c r="L754" s="86"/>
      <c r="M754" s="87"/>
    </row>
    <row r="755" spans="1:13" ht="33" thickTop="1" thickBot="1" x14ac:dyDescent="0.25">
      <c r="A755" s="10" t="s">
        <v>14</v>
      </c>
      <c r="B755" s="11" t="s">
        <v>15</v>
      </c>
      <c r="C755" s="11" t="s">
        <v>16</v>
      </c>
      <c r="D755" s="11" t="s">
        <v>17</v>
      </c>
      <c r="E755" s="11" t="s">
        <v>18</v>
      </c>
      <c r="F755" s="11" t="s">
        <v>19</v>
      </c>
      <c r="G755" s="12" t="s">
        <v>20</v>
      </c>
      <c r="H755" s="13" t="s">
        <v>15</v>
      </c>
      <c r="I755" s="13" t="s">
        <v>16</v>
      </c>
      <c r="J755" s="13" t="s">
        <v>17</v>
      </c>
      <c r="K755" s="13" t="s">
        <v>18</v>
      </c>
      <c r="L755" s="13" t="s">
        <v>19</v>
      </c>
      <c r="M755" s="14" t="s">
        <v>20</v>
      </c>
    </row>
    <row r="756" spans="1:13" ht="96" thickTop="1" thickBot="1" x14ac:dyDescent="0.25">
      <c r="A756" s="15" t="s">
        <v>21</v>
      </c>
      <c r="B756" s="16"/>
      <c r="C756" s="16"/>
      <c r="D756" s="16"/>
      <c r="E756" s="16">
        <v>1</v>
      </c>
      <c r="F756" s="16">
        <v>11</v>
      </c>
      <c r="G756" s="16">
        <v>12</v>
      </c>
      <c r="H756" s="18">
        <f>IFERROR(B756/$G$756,0)</f>
        <v>0</v>
      </c>
      <c r="I756" s="18">
        <f t="shared" ref="I756:L757" si="192">IFERROR(C756/$G$756,0)</f>
        <v>0</v>
      </c>
      <c r="J756" s="18">
        <f t="shared" si="192"/>
        <v>0</v>
      </c>
      <c r="K756" s="18">
        <f t="shared" si="192"/>
        <v>8.3333333333333329E-2</v>
      </c>
      <c r="L756" s="18">
        <f t="shared" si="192"/>
        <v>0.91666666666666663</v>
      </c>
      <c r="M756" s="19" t="s">
        <v>22</v>
      </c>
    </row>
    <row r="757" spans="1:13" ht="96" thickTop="1" thickBot="1" x14ac:dyDescent="0.25">
      <c r="A757" s="15" t="s">
        <v>23</v>
      </c>
      <c r="B757" s="16"/>
      <c r="C757" s="16"/>
      <c r="D757" s="16"/>
      <c r="E757" s="16">
        <v>2</v>
      </c>
      <c r="F757" s="16">
        <v>10</v>
      </c>
      <c r="G757" s="16">
        <v>12</v>
      </c>
      <c r="H757" s="18">
        <v>0</v>
      </c>
      <c r="I757" s="18">
        <f t="shared" si="192"/>
        <v>0</v>
      </c>
      <c r="J757" s="18">
        <f t="shared" si="192"/>
        <v>0</v>
      </c>
      <c r="K757" s="18">
        <f t="shared" si="192"/>
        <v>0.16666666666666666</v>
      </c>
      <c r="L757" s="18">
        <f>IFERROR(F758/$G$756,0)</f>
        <v>0.75</v>
      </c>
      <c r="M757" s="20" t="s">
        <v>22</v>
      </c>
    </row>
    <row r="758" spans="1:13" ht="111.75" thickTop="1" thickBot="1" x14ac:dyDescent="0.25">
      <c r="A758" s="15" t="s">
        <v>24</v>
      </c>
      <c r="B758" s="16"/>
      <c r="C758" s="16"/>
      <c r="D758" s="16"/>
      <c r="E758" s="16">
        <v>3</v>
      </c>
      <c r="F758" s="16">
        <v>9</v>
      </c>
      <c r="G758" s="16">
        <v>12</v>
      </c>
      <c r="H758" s="18">
        <f t="shared" ref="H758:K758" si="193">IFERROR(B758/$G$756,0)</f>
        <v>0</v>
      </c>
      <c r="I758" s="18">
        <f t="shared" si="193"/>
        <v>0</v>
      </c>
      <c r="J758" s="18">
        <f t="shared" si="193"/>
        <v>0</v>
      </c>
      <c r="K758" s="18">
        <f t="shared" si="193"/>
        <v>0.25</v>
      </c>
      <c r="L758" s="18">
        <f>IFERROR(F759/$G$756,0)</f>
        <v>0.83333333333333337</v>
      </c>
      <c r="M758" s="20" t="s">
        <v>22</v>
      </c>
    </row>
    <row r="759" spans="1:13" ht="33" thickTop="1" thickBot="1" x14ac:dyDescent="0.25">
      <c r="A759" s="21" t="s">
        <v>25</v>
      </c>
      <c r="B759" s="22">
        <f>IFERROR(AVERAGE(B756:B758),0)</f>
        <v>0</v>
      </c>
      <c r="C759" s="22">
        <f t="shared" ref="C759:F759" si="194">IFERROR(AVERAGE(C756:C758),0)</f>
        <v>0</v>
      </c>
      <c r="D759" s="22">
        <f t="shared" si="194"/>
        <v>0</v>
      </c>
      <c r="E759" s="30">
        <f t="shared" si="194"/>
        <v>2</v>
      </c>
      <c r="F759" s="30">
        <f t="shared" si="194"/>
        <v>10</v>
      </c>
      <c r="G759" s="22"/>
      <c r="H759" s="23">
        <f>AVERAGE(H756:H758)*0.2</f>
        <v>0</v>
      </c>
      <c r="I759" s="23">
        <f>AVERAGE(I756:I758)*0.4</f>
        <v>0</v>
      </c>
      <c r="J759" s="23">
        <f>AVERAGE(J756:J758)*0.6</f>
        <v>0</v>
      </c>
      <c r="K759" s="23">
        <f>AVERAGE(K756:K758)*0.8</f>
        <v>0.13333333333333333</v>
      </c>
      <c r="L759" s="23">
        <f>AVERAGE(L756:L758)*1</f>
        <v>0.83333333333333337</v>
      </c>
      <c r="M759" s="24">
        <f>SUM(H759:L759)</f>
        <v>0.96666666666666667</v>
      </c>
    </row>
    <row r="760" spans="1:13" ht="48.75" thickTop="1" thickBot="1" x14ac:dyDescent="0.25">
      <c r="A760" s="27" t="s">
        <v>26</v>
      </c>
      <c r="B760" s="11" t="s">
        <v>15</v>
      </c>
      <c r="C760" s="11" t="s">
        <v>16</v>
      </c>
      <c r="D760" s="11" t="s">
        <v>17</v>
      </c>
      <c r="E760" s="11" t="s">
        <v>18</v>
      </c>
      <c r="F760" s="11" t="s">
        <v>19</v>
      </c>
      <c r="G760" s="12" t="s">
        <v>20</v>
      </c>
      <c r="H760" s="11" t="s">
        <v>15</v>
      </c>
      <c r="I760" s="11" t="s">
        <v>16</v>
      </c>
      <c r="J760" s="11" t="s">
        <v>17</v>
      </c>
      <c r="K760" s="11" t="s">
        <v>18</v>
      </c>
      <c r="L760" s="28" t="s">
        <v>19</v>
      </c>
      <c r="M760" s="12" t="s">
        <v>20</v>
      </c>
    </row>
    <row r="761" spans="1:13" ht="80.25" thickTop="1" thickBot="1" x14ac:dyDescent="0.25">
      <c r="A761" s="15" t="s">
        <v>27</v>
      </c>
      <c r="B761" s="16"/>
      <c r="C761" s="16"/>
      <c r="D761" s="16"/>
      <c r="E761" s="16">
        <v>1</v>
      </c>
      <c r="F761" s="16">
        <v>11</v>
      </c>
      <c r="G761" s="16">
        <v>12</v>
      </c>
      <c r="H761" s="18" t="s">
        <v>672</v>
      </c>
      <c r="I761" s="18">
        <f t="shared" ref="I761:L761" si="195">IFERROR(C761/$G$761,0)</f>
        <v>0</v>
      </c>
      <c r="J761" s="18">
        <f t="shared" si="195"/>
        <v>0</v>
      </c>
      <c r="K761" s="18">
        <f t="shared" si="195"/>
        <v>8.3333333333333329E-2</v>
      </c>
      <c r="L761" s="18">
        <f t="shared" si="195"/>
        <v>0.91666666666666663</v>
      </c>
      <c r="M761" s="20" t="s">
        <v>22</v>
      </c>
    </row>
    <row r="762" spans="1:13" ht="111.75" thickTop="1" thickBot="1" x14ac:dyDescent="0.25">
      <c r="A762" s="15" t="s">
        <v>28</v>
      </c>
      <c r="B762" s="16"/>
      <c r="C762" s="16"/>
      <c r="D762" s="16"/>
      <c r="E762" s="16">
        <v>3</v>
      </c>
      <c r="F762" s="16">
        <v>9</v>
      </c>
      <c r="G762" s="16">
        <v>12</v>
      </c>
      <c r="H762" s="18">
        <f t="shared" ref="H762:L765" si="196">IFERROR(B762/$G$761,0)</f>
        <v>0</v>
      </c>
      <c r="I762" s="18">
        <f t="shared" si="196"/>
        <v>0</v>
      </c>
      <c r="J762" s="18">
        <f t="shared" si="196"/>
        <v>0</v>
      </c>
      <c r="K762" s="18">
        <f t="shared" si="196"/>
        <v>0.25</v>
      </c>
      <c r="L762" s="18">
        <f>IFERROR(F762/$G$761,0)</f>
        <v>0.75</v>
      </c>
      <c r="M762" s="20" t="s">
        <v>22</v>
      </c>
    </row>
    <row r="763" spans="1:13" ht="127.5" thickTop="1" thickBot="1" x14ac:dyDescent="0.25">
      <c r="A763" s="15" t="s">
        <v>29</v>
      </c>
      <c r="B763" s="16"/>
      <c r="C763" s="16"/>
      <c r="D763" s="16"/>
      <c r="E763" s="16"/>
      <c r="F763" s="16">
        <v>12</v>
      </c>
      <c r="G763" s="16">
        <v>12</v>
      </c>
      <c r="H763" s="18">
        <f t="shared" si="196"/>
        <v>0</v>
      </c>
      <c r="I763" s="18">
        <f t="shared" si="196"/>
        <v>0</v>
      </c>
      <c r="J763" s="18">
        <f t="shared" si="196"/>
        <v>0</v>
      </c>
      <c r="K763" s="18">
        <f t="shared" si="196"/>
        <v>0</v>
      </c>
      <c r="L763" s="18">
        <f>IFERROR(F763/$G$761,0)</f>
        <v>1</v>
      </c>
      <c r="M763" s="20" t="s">
        <v>22</v>
      </c>
    </row>
    <row r="764" spans="1:13" ht="96" thickTop="1" thickBot="1" x14ac:dyDescent="0.25">
      <c r="A764" s="15" t="s">
        <v>30</v>
      </c>
      <c r="B764" s="16"/>
      <c r="C764" s="16"/>
      <c r="D764" s="16"/>
      <c r="E764" s="16">
        <v>2</v>
      </c>
      <c r="F764" s="16">
        <v>10</v>
      </c>
      <c r="G764" s="16">
        <v>12</v>
      </c>
      <c r="H764" s="18">
        <f t="shared" si="196"/>
        <v>0</v>
      </c>
      <c r="I764" s="18">
        <f t="shared" si="196"/>
        <v>0</v>
      </c>
      <c r="J764" s="18">
        <f t="shared" si="196"/>
        <v>0</v>
      </c>
      <c r="K764" s="18">
        <f t="shared" si="196"/>
        <v>0.16666666666666666</v>
      </c>
      <c r="L764" s="18">
        <f t="shared" si="196"/>
        <v>0.83333333333333337</v>
      </c>
      <c r="M764" s="20" t="s">
        <v>22</v>
      </c>
    </row>
    <row r="765" spans="1:13" ht="143.25" thickTop="1" thickBot="1" x14ac:dyDescent="0.25">
      <c r="A765" s="15" t="s">
        <v>31</v>
      </c>
      <c r="B765" s="16"/>
      <c r="C765" s="16"/>
      <c r="D765" s="16"/>
      <c r="E765" s="16">
        <v>2</v>
      </c>
      <c r="F765" s="16">
        <v>11</v>
      </c>
      <c r="G765" s="16">
        <v>12</v>
      </c>
      <c r="H765" s="18">
        <f t="shared" si="196"/>
        <v>0</v>
      </c>
      <c r="I765" s="18">
        <f t="shared" si="196"/>
        <v>0</v>
      </c>
      <c r="J765" s="18">
        <f t="shared" si="196"/>
        <v>0</v>
      </c>
      <c r="K765" s="18">
        <f t="shared" si="196"/>
        <v>0.16666666666666666</v>
      </c>
      <c r="L765" s="18">
        <f t="shared" si="196"/>
        <v>0.91666666666666663</v>
      </c>
      <c r="M765" s="20"/>
    </row>
    <row r="766" spans="1:13" ht="17.25" thickTop="1" thickBot="1" x14ac:dyDescent="0.25">
      <c r="A766" s="21" t="s">
        <v>32</v>
      </c>
      <c r="B766" s="22"/>
      <c r="C766" s="22"/>
      <c r="D766" s="22"/>
      <c r="E766" s="22"/>
      <c r="F766" s="22"/>
      <c r="G766" s="22"/>
      <c r="H766" s="24">
        <f>AVERAGE(H761:H765)*0.2</f>
        <v>0</v>
      </c>
      <c r="I766" s="24">
        <f>AVERAGE(I761:I765)*0.4</f>
        <v>0</v>
      </c>
      <c r="J766" s="24">
        <f>AVERAGE(J761:J765)*0.6</f>
        <v>0</v>
      </c>
      <c r="K766" s="24">
        <f>AVERAGE(K761:K765)*0.8</f>
        <v>0.10666666666666667</v>
      </c>
      <c r="L766" s="29">
        <f>AVERAGE(L761:L765)*1</f>
        <v>0.88333333333333341</v>
      </c>
      <c r="M766" s="24">
        <f>SUM(H766:L766)</f>
        <v>0.9900000000000001</v>
      </c>
    </row>
    <row r="767" spans="1:13" ht="33" thickTop="1" thickBot="1" x14ac:dyDescent="0.25">
      <c r="A767" s="27" t="s">
        <v>33</v>
      </c>
      <c r="B767" s="11" t="s">
        <v>15</v>
      </c>
      <c r="C767" s="11" t="s">
        <v>16</v>
      </c>
      <c r="D767" s="11" t="s">
        <v>17</v>
      </c>
      <c r="E767" s="11" t="s">
        <v>18</v>
      </c>
      <c r="F767" s="11" t="s">
        <v>19</v>
      </c>
      <c r="G767" s="12" t="s">
        <v>20</v>
      </c>
      <c r="H767" s="11" t="s">
        <v>15</v>
      </c>
      <c r="I767" s="11" t="s">
        <v>16</v>
      </c>
      <c r="J767" s="11" t="s">
        <v>17</v>
      </c>
      <c r="K767" s="11" t="s">
        <v>18</v>
      </c>
      <c r="L767" s="28" t="s">
        <v>19</v>
      </c>
      <c r="M767" s="12" t="s">
        <v>20</v>
      </c>
    </row>
    <row r="768" spans="1:13" ht="111.75" thickTop="1" thickBot="1" x14ac:dyDescent="0.25">
      <c r="A768" s="15" t="s">
        <v>34</v>
      </c>
      <c r="B768" s="16"/>
      <c r="C768" s="16"/>
      <c r="D768" s="16"/>
      <c r="E768" s="16">
        <v>1</v>
      </c>
      <c r="F768" s="16">
        <v>11</v>
      </c>
      <c r="G768" s="16">
        <v>12</v>
      </c>
      <c r="H768" s="18">
        <f t="shared" ref="H768:L770" si="197">IFERROR(B768/$G$768,0)</f>
        <v>0</v>
      </c>
      <c r="I768" s="18">
        <f t="shared" si="197"/>
        <v>0</v>
      </c>
      <c r="J768" s="18">
        <f t="shared" si="197"/>
        <v>0</v>
      </c>
      <c r="K768" s="18">
        <f t="shared" si="197"/>
        <v>8.3333333333333329E-2</v>
      </c>
      <c r="L768" s="18">
        <f t="shared" si="197"/>
        <v>0.91666666666666663</v>
      </c>
      <c r="M768" s="20" t="s">
        <v>22</v>
      </c>
    </row>
    <row r="769" spans="1:13" ht="80.25" thickTop="1" thickBot="1" x14ac:dyDescent="0.25">
      <c r="A769" s="15" t="s">
        <v>35</v>
      </c>
      <c r="B769" s="16"/>
      <c r="C769" s="16"/>
      <c r="D769" s="16"/>
      <c r="E769" s="16">
        <v>4</v>
      </c>
      <c r="F769" s="16">
        <v>8</v>
      </c>
      <c r="G769" s="16">
        <v>12</v>
      </c>
      <c r="H769" s="18">
        <f t="shared" si="197"/>
        <v>0</v>
      </c>
      <c r="I769" s="18">
        <f t="shared" si="197"/>
        <v>0</v>
      </c>
      <c r="J769" s="18">
        <f t="shared" si="197"/>
        <v>0</v>
      </c>
      <c r="K769" s="18">
        <f t="shared" si="197"/>
        <v>0.33333333333333331</v>
      </c>
      <c r="L769" s="18">
        <f t="shared" si="197"/>
        <v>0.66666666666666663</v>
      </c>
      <c r="M769" s="20" t="s">
        <v>22</v>
      </c>
    </row>
    <row r="770" spans="1:13" ht="80.25" thickTop="1" thickBot="1" x14ac:dyDescent="0.25">
      <c r="A770" s="15" t="s">
        <v>36</v>
      </c>
      <c r="B770" s="16"/>
      <c r="C770" s="16"/>
      <c r="D770" s="16"/>
      <c r="E770" s="16">
        <v>3</v>
      </c>
      <c r="F770" s="16">
        <v>9</v>
      </c>
      <c r="G770" s="16">
        <v>12</v>
      </c>
      <c r="H770" s="18">
        <f t="shared" si="197"/>
        <v>0</v>
      </c>
      <c r="I770" s="18">
        <f t="shared" si="197"/>
        <v>0</v>
      </c>
      <c r="J770" s="18">
        <f t="shared" si="197"/>
        <v>0</v>
      </c>
      <c r="K770" s="18">
        <f>IFERROR(E770/$G$768,0)</f>
        <v>0.25</v>
      </c>
      <c r="L770" s="18">
        <f>IFERROR(F770/$G$768,0)</f>
        <v>0.75</v>
      </c>
      <c r="M770" s="20" t="s">
        <v>22</v>
      </c>
    </row>
    <row r="771" spans="1:13" ht="17.25" thickTop="1" thickBot="1" x14ac:dyDescent="0.25">
      <c r="A771" s="21" t="s">
        <v>32</v>
      </c>
      <c r="B771" s="22"/>
      <c r="C771" s="22"/>
      <c r="D771" s="30"/>
      <c r="E771" s="30"/>
      <c r="F771" s="30"/>
      <c r="G771" s="17"/>
      <c r="H771" s="24">
        <f>AVERAGE(H768:H770)*0.2</f>
        <v>0</v>
      </c>
      <c r="I771" s="24">
        <f>AVERAGE(I768:I770)*0.4</f>
        <v>0</v>
      </c>
      <c r="J771" s="24">
        <f>AVERAGE(J768:J770)*0.6</f>
        <v>0</v>
      </c>
      <c r="K771" s="24">
        <f>AVERAGE(K768:K770)*0.8</f>
        <v>0.17777777777777778</v>
      </c>
      <c r="L771" s="29">
        <f>AVERAGE(L768:L770)*1</f>
        <v>0.77777777777777768</v>
      </c>
      <c r="M771" s="31">
        <f>SUM(H771:L771)</f>
        <v>0.95555555555555549</v>
      </c>
    </row>
    <row r="772" spans="1:13" ht="33" thickTop="1" thickBot="1" x14ac:dyDescent="0.25">
      <c r="A772" s="10" t="s">
        <v>37</v>
      </c>
      <c r="B772" s="11" t="s">
        <v>15</v>
      </c>
      <c r="C772" s="11" t="s">
        <v>16</v>
      </c>
      <c r="D772" s="11" t="s">
        <v>17</v>
      </c>
      <c r="E772" s="11" t="s">
        <v>18</v>
      </c>
      <c r="F772" s="11" t="s">
        <v>19</v>
      </c>
      <c r="G772" s="12" t="s">
        <v>20</v>
      </c>
      <c r="H772" s="11" t="s">
        <v>15</v>
      </c>
      <c r="I772" s="11" t="s">
        <v>16</v>
      </c>
      <c r="J772" s="11" t="s">
        <v>17</v>
      </c>
      <c r="K772" s="11" t="s">
        <v>18</v>
      </c>
      <c r="L772" s="28" t="s">
        <v>19</v>
      </c>
      <c r="M772" s="12" t="s">
        <v>20</v>
      </c>
    </row>
    <row r="773" spans="1:13" ht="127.5" thickTop="1" thickBot="1" x14ac:dyDescent="0.25">
      <c r="A773" s="34" t="s">
        <v>38</v>
      </c>
      <c r="B773" s="35"/>
      <c r="C773" s="35"/>
      <c r="D773" s="35"/>
      <c r="E773" s="16">
        <v>2</v>
      </c>
      <c r="F773" s="16">
        <v>10</v>
      </c>
      <c r="G773" s="16">
        <v>12</v>
      </c>
      <c r="H773" s="37">
        <f t="shared" ref="H773:L776" si="198">IFERROR(B773/$G$773,0)</f>
        <v>0</v>
      </c>
      <c r="I773" s="37">
        <f t="shared" si="198"/>
        <v>0</v>
      </c>
      <c r="J773" s="37">
        <f t="shared" si="198"/>
        <v>0</v>
      </c>
      <c r="K773" s="37">
        <f t="shared" si="198"/>
        <v>0.16666666666666666</v>
      </c>
      <c r="L773" s="37">
        <f>IFERROR(F773/$G$773,0)</f>
        <v>0.83333333333333337</v>
      </c>
      <c r="M773" s="20" t="s">
        <v>22</v>
      </c>
    </row>
    <row r="774" spans="1:13" ht="80.25" thickTop="1" thickBot="1" x14ac:dyDescent="0.25">
      <c r="A774" s="34" t="s">
        <v>39</v>
      </c>
      <c r="B774" s="35"/>
      <c r="C774" s="35"/>
      <c r="D774" s="35"/>
      <c r="E774" s="16">
        <v>3</v>
      </c>
      <c r="F774" s="16">
        <v>9</v>
      </c>
      <c r="G774" s="16">
        <v>12</v>
      </c>
      <c r="H774" s="37">
        <f t="shared" si="198"/>
        <v>0</v>
      </c>
      <c r="I774" s="37">
        <f t="shared" si="198"/>
        <v>0</v>
      </c>
      <c r="J774" s="37">
        <f t="shared" si="198"/>
        <v>0</v>
      </c>
      <c r="K774" s="37">
        <f t="shared" si="198"/>
        <v>0.25</v>
      </c>
      <c r="L774" s="37">
        <f t="shared" si="198"/>
        <v>0.75</v>
      </c>
      <c r="M774" s="20" t="s">
        <v>22</v>
      </c>
    </row>
    <row r="775" spans="1:13" ht="80.25" thickTop="1" thickBot="1" x14ac:dyDescent="0.25">
      <c r="A775" s="34" t="s">
        <v>40</v>
      </c>
      <c r="B775" s="35"/>
      <c r="C775" s="35"/>
      <c r="D775" s="35"/>
      <c r="E775" s="16">
        <v>1</v>
      </c>
      <c r="F775" s="16">
        <v>11</v>
      </c>
      <c r="G775" s="16">
        <v>12</v>
      </c>
      <c r="H775" s="37">
        <f t="shared" si="198"/>
        <v>0</v>
      </c>
      <c r="I775" s="37">
        <f t="shared" si="198"/>
        <v>0</v>
      </c>
      <c r="J775" s="37">
        <f t="shared" si="198"/>
        <v>0</v>
      </c>
      <c r="K775" s="37">
        <f t="shared" si="198"/>
        <v>8.3333333333333329E-2</v>
      </c>
      <c r="L775" s="37">
        <f t="shared" si="198"/>
        <v>0.91666666666666663</v>
      </c>
      <c r="M775" s="20" t="s">
        <v>22</v>
      </c>
    </row>
    <row r="776" spans="1:13" ht="96" thickTop="1" thickBot="1" x14ac:dyDescent="0.25">
      <c r="A776" s="34" t="s">
        <v>41</v>
      </c>
      <c r="B776" s="35"/>
      <c r="C776" s="35"/>
      <c r="D776" s="35"/>
      <c r="E776" s="16">
        <v>2</v>
      </c>
      <c r="F776" s="16">
        <v>10</v>
      </c>
      <c r="G776" s="16">
        <v>12</v>
      </c>
      <c r="H776" s="37">
        <f t="shared" si="198"/>
        <v>0</v>
      </c>
      <c r="I776" s="37">
        <f t="shared" si="198"/>
        <v>0</v>
      </c>
      <c r="J776" s="37">
        <f t="shared" si="198"/>
        <v>0</v>
      </c>
      <c r="K776" s="37">
        <f t="shared" si="198"/>
        <v>0.16666666666666666</v>
      </c>
      <c r="L776" s="37">
        <f t="shared" si="198"/>
        <v>0.83333333333333337</v>
      </c>
      <c r="M776" s="20" t="s">
        <v>22</v>
      </c>
    </row>
    <row r="777" spans="1:13" ht="17.25" thickTop="1" thickBot="1" x14ac:dyDescent="0.25">
      <c r="A777" s="38" t="s">
        <v>32</v>
      </c>
      <c r="B777" s="39"/>
      <c r="C777" s="39"/>
      <c r="D777" s="39"/>
      <c r="E777" s="39"/>
      <c r="F777" s="16"/>
      <c r="G777" s="16"/>
      <c r="H777" s="31">
        <f>AVERAGE(H773:H776)*0.2</f>
        <v>0</v>
      </c>
      <c r="I777" s="31">
        <f>AVERAGE(I773:I776)*0.4</f>
        <v>0</v>
      </c>
      <c r="J777" s="31">
        <f>AVERAGE(J773:J776)*0.6</f>
        <v>0</v>
      </c>
      <c r="K777" s="31">
        <f>AVERAGE(K773:K776)*0.8</f>
        <v>0.13333333333333333</v>
      </c>
      <c r="L777" s="40">
        <f>AVERAGE(L773:L776)*1</f>
        <v>0.83333333333333337</v>
      </c>
      <c r="M777" s="31">
        <f>SUM(H777:L777)</f>
        <v>0.96666666666666667</v>
      </c>
    </row>
    <row r="778" spans="1:13" ht="80.25" thickTop="1" thickBot="1" x14ac:dyDescent="0.25">
      <c r="A778" s="41" t="s">
        <v>42</v>
      </c>
      <c r="B778" s="42"/>
      <c r="C778" s="42"/>
      <c r="D778" s="42"/>
      <c r="E778" s="42"/>
      <c r="F778" s="42"/>
      <c r="G778" s="43"/>
      <c r="H778" s="44">
        <f t="shared" ref="H778:L778" si="199">IFERROR(B778/$G$778,0)</f>
        <v>0</v>
      </c>
      <c r="I778" s="44">
        <f t="shared" si="199"/>
        <v>0</v>
      </c>
      <c r="J778" s="44">
        <f t="shared" si="199"/>
        <v>0</v>
      </c>
      <c r="K778" s="44">
        <f t="shared" si="199"/>
        <v>0</v>
      </c>
      <c r="L778" s="44">
        <f t="shared" si="199"/>
        <v>0</v>
      </c>
      <c r="M778" s="20" t="s">
        <v>22</v>
      </c>
    </row>
    <row r="779" spans="1:13" ht="17.25" thickTop="1" thickBot="1" x14ac:dyDescent="0.25">
      <c r="A779" s="82" t="s">
        <v>43</v>
      </c>
      <c r="B779" s="83"/>
      <c r="C779" s="83"/>
      <c r="D779" s="83"/>
      <c r="E779" s="83"/>
      <c r="F779" s="84"/>
      <c r="G779" s="45">
        <v>12</v>
      </c>
      <c r="H779" s="31" t="s">
        <v>22</v>
      </c>
      <c r="I779" s="31" t="s">
        <v>22</v>
      </c>
      <c r="J779" s="31" t="s">
        <v>22</v>
      </c>
      <c r="K779" s="31" t="s">
        <v>22</v>
      </c>
      <c r="L779" s="31" t="s">
        <v>22</v>
      </c>
      <c r="M779" s="31">
        <f>(M759+M766+M771+M777)/4</f>
        <v>0.96972222222222226</v>
      </c>
    </row>
    <row r="780" spans="1:13" thickTop="1" x14ac:dyDescent="0.2"/>
    <row r="781" spans="1:13" ht="15" customHeight="1" thickBot="1" x14ac:dyDescent="0.25"/>
    <row r="782" spans="1:13" ht="15" customHeight="1" thickTop="1" thickBot="1" x14ac:dyDescent="0.25">
      <c r="A782" s="3" t="s">
        <v>0</v>
      </c>
      <c r="B782" s="85" t="s">
        <v>870</v>
      </c>
      <c r="C782" s="86"/>
      <c r="D782" s="86"/>
      <c r="E782" s="86"/>
      <c r="F782" s="86"/>
      <c r="G782" s="87"/>
      <c r="H782" s="88"/>
      <c r="I782" s="89"/>
      <c r="J782" s="90"/>
      <c r="K782" s="74" t="s">
        <v>1</v>
      </c>
      <c r="L782" s="91">
        <v>46045</v>
      </c>
      <c r="M782" s="92"/>
    </row>
    <row r="783" spans="1:13" ht="15" customHeight="1" thickBot="1" x14ac:dyDescent="0.25">
      <c r="A783" s="93" t="s">
        <v>9</v>
      </c>
      <c r="B783" s="94"/>
      <c r="C783" s="94"/>
      <c r="D783" s="94"/>
      <c r="E783" s="94"/>
      <c r="F783" s="94"/>
      <c r="G783" s="95"/>
      <c r="H783" s="4" t="s">
        <v>10</v>
      </c>
      <c r="I783" s="99">
        <v>11</v>
      </c>
      <c r="J783" s="87"/>
      <c r="K783" s="5"/>
      <c r="L783" s="4"/>
      <c r="M783" s="4"/>
    </row>
    <row r="784" spans="1:13" ht="15" customHeight="1" thickBot="1" x14ac:dyDescent="0.25">
      <c r="A784" s="96"/>
      <c r="B784" s="97"/>
      <c r="C784" s="97"/>
      <c r="D784" s="97"/>
      <c r="E784" s="97"/>
      <c r="F784" s="97"/>
      <c r="G784" s="98"/>
      <c r="H784" s="4" t="s">
        <v>11</v>
      </c>
      <c r="I784" s="99">
        <v>1</v>
      </c>
      <c r="J784" s="87"/>
      <c r="K784" s="4"/>
      <c r="L784" s="4"/>
      <c r="M784" s="4"/>
    </row>
    <row r="785" spans="1:13" ht="15" customHeight="1" thickBot="1" x14ac:dyDescent="0.25">
      <c r="A785" s="9" t="s">
        <v>12</v>
      </c>
      <c r="B785" s="79" t="s">
        <v>13</v>
      </c>
      <c r="C785" s="80"/>
      <c r="D785" s="80"/>
      <c r="E785" s="80"/>
      <c r="F785" s="80"/>
      <c r="G785" s="81"/>
      <c r="H785" s="99" t="s">
        <v>13</v>
      </c>
      <c r="I785" s="86"/>
      <c r="J785" s="86"/>
      <c r="K785" s="86"/>
      <c r="L785" s="86"/>
      <c r="M785" s="87"/>
    </row>
    <row r="786" spans="1:13" ht="15" customHeight="1" thickTop="1" thickBot="1" x14ac:dyDescent="0.25">
      <c r="A786" s="10" t="s">
        <v>14</v>
      </c>
      <c r="B786" s="11" t="s">
        <v>15</v>
      </c>
      <c r="C786" s="11" t="s">
        <v>16</v>
      </c>
      <c r="D786" s="11" t="s">
        <v>17</v>
      </c>
      <c r="E786" s="11" t="s">
        <v>18</v>
      </c>
      <c r="F786" s="11" t="s">
        <v>19</v>
      </c>
      <c r="G786" s="12" t="s">
        <v>20</v>
      </c>
      <c r="H786" s="13" t="s">
        <v>15</v>
      </c>
      <c r="I786" s="13" t="s">
        <v>16</v>
      </c>
      <c r="J786" s="13" t="s">
        <v>17</v>
      </c>
      <c r="K786" s="13" t="s">
        <v>18</v>
      </c>
      <c r="L786" s="13" t="s">
        <v>19</v>
      </c>
      <c r="M786" s="14" t="s">
        <v>20</v>
      </c>
    </row>
    <row r="787" spans="1:13" ht="15" customHeight="1" thickTop="1" thickBot="1" x14ac:dyDescent="0.25">
      <c r="A787" s="15" t="s">
        <v>21</v>
      </c>
      <c r="B787" s="16"/>
      <c r="C787" s="16"/>
      <c r="D787" s="16"/>
      <c r="E787" s="16">
        <v>1</v>
      </c>
      <c r="F787" s="16">
        <v>11</v>
      </c>
      <c r="G787" s="16">
        <v>12</v>
      </c>
      <c r="H787" s="18">
        <f>IFERROR(B787/$G$787,0)</f>
        <v>0</v>
      </c>
      <c r="I787" s="18">
        <f t="shared" ref="I787:L788" si="200">IFERROR(C787/$G$787,0)</f>
        <v>0</v>
      </c>
      <c r="J787" s="18">
        <f t="shared" si="200"/>
        <v>0</v>
      </c>
      <c r="K787" s="18">
        <f t="shared" si="200"/>
        <v>8.3333333333333329E-2</v>
      </c>
      <c r="L787" s="18">
        <f t="shared" si="200"/>
        <v>0.91666666666666663</v>
      </c>
      <c r="M787" s="19" t="s">
        <v>22</v>
      </c>
    </row>
    <row r="788" spans="1:13" ht="15" customHeight="1" thickTop="1" thickBot="1" x14ac:dyDescent="0.25">
      <c r="A788" s="15" t="s">
        <v>23</v>
      </c>
      <c r="B788" s="16"/>
      <c r="C788" s="16"/>
      <c r="D788" s="16"/>
      <c r="E788" s="16">
        <v>2</v>
      </c>
      <c r="F788" s="16">
        <v>10</v>
      </c>
      <c r="G788" s="16">
        <v>12</v>
      </c>
      <c r="H788" s="18">
        <v>0</v>
      </c>
      <c r="I788" s="18">
        <f t="shared" si="200"/>
        <v>0</v>
      </c>
      <c r="J788" s="18">
        <f t="shared" si="200"/>
        <v>0</v>
      </c>
      <c r="K788" s="18">
        <f t="shared" si="200"/>
        <v>0.16666666666666666</v>
      </c>
      <c r="L788" s="18">
        <f>IFERROR(F789/$G$787,0)</f>
        <v>0.75</v>
      </c>
      <c r="M788" s="20" t="s">
        <v>22</v>
      </c>
    </row>
    <row r="789" spans="1:13" ht="15" customHeight="1" thickTop="1" thickBot="1" x14ac:dyDescent="0.25">
      <c r="A789" s="15" t="s">
        <v>24</v>
      </c>
      <c r="B789" s="16"/>
      <c r="C789" s="16"/>
      <c r="D789" s="16"/>
      <c r="E789" s="16">
        <v>3</v>
      </c>
      <c r="F789" s="16">
        <v>9</v>
      </c>
      <c r="G789" s="16">
        <v>12</v>
      </c>
      <c r="H789" s="18">
        <f t="shared" ref="H789:K789" si="201">IFERROR(B789/$G$787,0)</f>
        <v>0</v>
      </c>
      <c r="I789" s="18">
        <f t="shared" si="201"/>
        <v>0</v>
      </c>
      <c r="J789" s="18">
        <f t="shared" si="201"/>
        <v>0</v>
      </c>
      <c r="K789" s="18">
        <f t="shared" si="201"/>
        <v>0.25</v>
      </c>
      <c r="L789" s="18">
        <f>IFERROR(F790/$G$787,0)</f>
        <v>0.83333333333333337</v>
      </c>
      <c r="M789" s="20" t="s">
        <v>22</v>
      </c>
    </row>
    <row r="790" spans="1:13" ht="15" customHeight="1" thickTop="1" thickBot="1" x14ac:dyDescent="0.25">
      <c r="A790" s="21" t="s">
        <v>25</v>
      </c>
      <c r="B790" s="22">
        <f>IFERROR(AVERAGE(B787:B789),0)</f>
        <v>0</v>
      </c>
      <c r="C790" s="22">
        <f t="shared" ref="C790:F790" si="202">IFERROR(AVERAGE(C787:C789),0)</f>
        <v>0</v>
      </c>
      <c r="D790" s="22">
        <f t="shared" si="202"/>
        <v>0</v>
      </c>
      <c r="E790" s="30">
        <f t="shared" si="202"/>
        <v>2</v>
      </c>
      <c r="F790" s="30">
        <f t="shared" si="202"/>
        <v>10</v>
      </c>
      <c r="G790" s="22"/>
      <c r="H790" s="23">
        <f>AVERAGE(H787:H789)*0.2</f>
        <v>0</v>
      </c>
      <c r="I790" s="23">
        <f>AVERAGE(I787:I789)*0.4</f>
        <v>0</v>
      </c>
      <c r="J790" s="23">
        <f>AVERAGE(J787:J789)*0.6</f>
        <v>0</v>
      </c>
      <c r="K790" s="23">
        <f>AVERAGE(K787:K789)*0.8</f>
        <v>0.13333333333333333</v>
      </c>
      <c r="L790" s="23">
        <f>AVERAGE(L787:L789)*1</f>
        <v>0.83333333333333337</v>
      </c>
      <c r="M790" s="24">
        <f>SUM(H790:L790)</f>
        <v>0.96666666666666667</v>
      </c>
    </row>
    <row r="791" spans="1:13" ht="15" customHeight="1" thickTop="1" thickBot="1" x14ac:dyDescent="0.25">
      <c r="A791" s="27" t="s">
        <v>26</v>
      </c>
      <c r="B791" s="11" t="s">
        <v>15</v>
      </c>
      <c r="C791" s="11" t="s">
        <v>16</v>
      </c>
      <c r="D791" s="11" t="s">
        <v>17</v>
      </c>
      <c r="E791" s="11" t="s">
        <v>18</v>
      </c>
      <c r="F791" s="11" t="s">
        <v>19</v>
      </c>
      <c r="G791" s="12" t="s">
        <v>20</v>
      </c>
      <c r="H791" s="11" t="s">
        <v>15</v>
      </c>
      <c r="I791" s="11" t="s">
        <v>16</v>
      </c>
      <c r="J791" s="11" t="s">
        <v>17</v>
      </c>
      <c r="K791" s="11" t="s">
        <v>18</v>
      </c>
      <c r="L791" s="28" t="s">
        <v>19</v>
      </c>
      <c r="M791" s="12" t="s">
        <v>20</v>
      </c>
    </row>
    <row r="792" spans="1:13" ht="15" customHeight="1" thickTop="1" thickBot="1" x14ac:dyDescent="0.25">
      <c r="A792" s="15" t="s">
        <v>27</v>
      </c>
      <c r="B792" s="16"/>
      <c r="C792" s="16"/>
      <c r="D792" s="16"/>
      <c r="E792" s="16">
        <v>1</v>
      </c>
      <c r="F792" s="16">
        <v>11</v>
      </c>
      <c r="G792" s="16">
        <v>12</v>
      </c>
      <c r="H792" s="18" t="s">
        <v>672</v>
      </c>
      <c r="I792" s="18">
        <f t="shared" ref="I792:L792" si="203">IFERROR(C792/$G$792,0)</f>
        <v>0</v>
      </c>
      <c r="J792" s="18">
        <f t="shared" si="203"/>
        <v>0</v>
      </c>
      <c r="K792" s="18">
        <f t="shared" si="203"/>
        <v>8.3333333333333329E-2</v>
      </c>
      <c r="L792" s="18">
        <f t="shared" si="203"/>
        <v>0.91666666666666663</v>
      </c>
      <c r="M792" s="20" t="s">
        <v>22</v>
      </c>
    </row>
    <row r="793" spans="1:13" ht="15" customHeight="1" thickTop="1" thickBot="1" x14ac:dyDescent="0.25">
      <c r="A793" s="15" t="s">
        <v>28</v>
      </c>
      <c r="B793" s="16"/>
      <c r="C793" s="16"/>
      <c r="D793" s="16"/>
      <c r="E793" s="16">
        <v>3</v>
      </c>
      <c r="F793" s="16">
        <v>9</v>
      </c>
      <c r="G793" s="16">
        <v>12</v>
      </c>
      <c r="H793" s="18">
        <f t="shared" ref="H793:L796" si="204">IFERROR(B793/$G$792,0)</f>
        <v>0</v>
      </c>
      <c r="I793" s="18">
        <f t="shared" si="204"/>
        <v>0</v>
      </c>
      <c r="J793" s="18">
        <f t="shared" si="204"/>
        <v>0</v>
      </c>
      <c r="K793" s="18">
        <f t="shared" si="204"/>
        <v>0.25</v>
      </c>
      <c r="L793" s="18">
        <f>IFERROR(F793/$G$792,0)</f>
        <v>0.75</v>
      </c>
      <c r="M793" s="20" t="s">
        <v>22</v>
      </c>
    </row>
    <row r="794" spans="1:13" ht="15" customHeight="1" thickTop="1" thickBot="1" x14ac:dyDescent="0.25">
      <c r="A794" s="15" t="s">
        <v>29</v>
      </c>
      <c r="B794" s="16"/>
      <c r="C794" s="16"/>
      <c r="D794" s="16"/>
      <c r="E794" s="16"/>
      <c r="F794" s="16">
        <v>12</v>
      </c>
      <c r="G794" s="16">
        <v>12</v>
      </c>
      <c r="H794" s="18">
        <f t="shared" si="204"/>
        <v>0</v>
      </c>
      <c r="I794" s="18">
        <f t="shared" si="204"/>
        <v>0</v>
      </c>
      <c r="J794" s="18">
        <f t="shared" si="204"/>
        <v>0</v>
      </c>
      <c r="K794" s="18">
        <f t="shared" si="204"/>
        <v>0</v>
      </c>
      <c r="L794" s="18">
        <f>IFERROR(F794/$G$792,0)</f>
        <v>1</v>
      </c>
      <c r="M794" s="20" t="s">
        <v>22</v>
      </c>
    </row>
    <row r="795" spans="1:13" ht="15" customHeight="1" thickTop="1" thickBot="1" x14ac:dyDescent="0.25">
      <c r="A795" s="15" t="s">
        <v>30</v>
      </c>
      <c r="B795" s="16"/>
      <c r="C795" s="16"/>
      <c r="D795" s="16"/>
      <c r="E795" s="16">
        <v>2</v>
      </c>
      <c r="F795" s="16">
        <v>10</v>
      </c>
      <c r="G795" s="16">
        <v>12</v>
      </c>
      <c r="H795" s="18">
        <f t="shared" si="204"/>
        <v>0</v>
      </c>
      <c r="I795" s="18">
        <f t="shared" si="204"/>
        <v>0</v>
      </c>
      <c r="J795" s="18">
        <f t="shared" si="204"/>
        <v>0</v>
      </c>
      <c r="K795" s="18">
        <f t="shared" si="204"/>
        <v>0.16666666666666666</v>
      </c>
      <c r="L795" s="18">
        <f t="shared" si="204"/>
        <v>0.83333333333333337</v>
      </c>
      <c r="M795" s="20" t="s">
        <v>22</v>
      </c>
    </row>
    <row r="796" spans="1:13" ht="15" customHeight="1" thickTop="1" thickBot="1" x14ac:dyDescent="0.25">
      <c r="A796" s="15" t="s">
        <v>31</v>
      </c>
      <c r="B796" s="16"/>
      <c r="C796" s="16"/>
      <c r="D796" s="16"/>
      <c r="E796" s="16">
        <v>2</v>
      </c>
      <c r="F796" s="16">
        <v>11</v>
      </c>
      <c r="G796" s="16">
        <v>12</v>
      </c>
      <c r="H796" s="18">
        <f t="shared" si="204"/>
        <v>0</v>
      </c>
      <c r="I796" s="18">
        <f t="shared" si="204"/>
        <v>0</v>
      </c>
      <c r="J796" s="18">
        <f t="shared" si="204"/>
        <v>0</v>
      </c>
      <c r="K796" s="18">
        <f t="shared" si="204"/>
        <v>0.16666666666666666</v>
      </c>
      <c r="L796" s="18">
        <f t="shared" si="204"/>
        <v>0.91666666666666663</v>
      </c>
      <c r="M796" s="20"/>
    </row>
    <row r="797" spans="1:13" ht="15" customHeight="1" thickTop="1" thickBot="1" x14ac:dyDescent="0.25">
      <c r="A797" s="21" t="s">
        <v>32</v>
      </c>
      <c r="B797" s="22"/>
      <c r="C797" s="22"/>
      <c r="D797" s="22"/>
      <c r="E797" s="22"/>
      <c r="F797" s="22"/>
      <c r="G797" s="22"/>
      <c r="H797" s="24">
        <f>AVERAGE(H792:H796)*0.2</f>
        <v>0</v>
      </c>
      <c r="I797" s="24">
        <f>AVERAGE(I792:I796)*0.4</f>
        <v>0</v>
      </c>
      <c r="J797" s="24">
        <f>AVERAGE(J792:J796)*0.6</f>
        <v>0</v>
      </c>
      <c r="K797" s="24">
        <f>AVERAGE(K792:K796)*0.8</f>
        <v>0.10666666666666667</v>
      </c>
      <c r="L797" s="29">
        <f>AVERAGE(L792:L796)*1</f>
        <v>0.88333333333333341</v>
      </c>
      <c r="M797" s="24">
        <f>SUM(H797:L797)</f>
        <v>0.9900000000000001</v>
      </c>
    </row>
    <row r="798" spans="1:13" ht="15" customHeight="1" thickTop="1" thickBot="1" x14ac:dyDescent="0.25">
      <c r="A798" s="27" t="s">
        <v>33</v>
      </c>
      <c r="B798" s="11" t="s">
        <v>15</v>
      </c>
      <c r="C798" s="11" t="s">
        <v>16</v>
      </c>
      <c r="D798" s="11" t="s">
        <v>17</v>
      </c>
      <c r="E798" s="11" t="s">
        <v>18</v>
      </c>
      <c r="F798" s="11" t="s">
        <v>19</v>
      </c>
      <c r="G798" s="12" t="s">
        <v>20</v>
      </c>
      <c r="H798" s="11" t="s">
        <v>15</v>
      </c>
      <c r="I798" s="11" t="s">
        <v>16</v>
      </c>
      <c r="J798" s="11" t="s">
        <v>17</v>
      </c>
      <c r="K798" s="11" t="s">
        <v>18</v>
      </c>
      <c r="L798" s="28" t="s">
        <v>19</v>
      </c>
      <c r="M798" s="12" t="s">
        <v>20</v>
      </c>
    </row>
    <row r="799" spans="1:13" ht="15" customHeight="1" thickTop="1" thickBot="1" x14ac:dyDescent="0.25">
      <c r="A799" s="15" t="s">
        <v>34</v>
      </c>
      <c r="B799" s="16"/>
      <c r="C799" s="16"/>
      <c r="D799" s="16"/>
      <c r="E799" s="16">
        <v>1</v>
      </c>
      <c r="F799" s="16">
        <v>11</v>
      </c>
      <c r="G799" s="16">
        <v>12</v>
      </c>
      <c r="H799" s="18">
        <f t="shared" ref="H799:L801" si="205">IFERROR(B799/$G$799,0)</f>
        <v>0</v>
      </c>
      <c r="I799" s="18">
        <f t="shared" si="205"/>
        <v>0</v>
      </c>
      <c r="J799" s="18">
        <f t="shared" si="205"/>
        <v>0</v>
      </c>
      <c r="K799" s="18">
        <f t="shared" si="205"/>
        <v>8.3333333333333329E-2</v>
      </c>
      <c r="L799" s="18">
        <f t="shared" si="205"/>
        <v>0.91666666666666663</v>
      </c>
      <c r="M799" s="20" t="s">
        <v>22</v>
      </c>
    </row>
    <row r="800" spans="1:13" ht="15" customHeight="1" thickTop="1" thickBot="1" x14ac:dyDescent="0.25">
      <c r="A800" s="15" t="s">
        <v>35</v>
      </c>
      <c r="B800" s="16"/>
      <c r="C800" s="16"/>
      <c r="D800" s="16"/>
      <c r="E800" s="16">
        <v>4</v>
      </c>
      <c r="F800" s="16">
        <v>8</v>
      </c>
      <c r="G800" s="16">
        <v>12</v>
      </c>
      <c r="H800" s="18">
        <f t="shared" si="205"/>
        <v>0</v>
      </c>
      <c r="I800" s="18">
        <f t="shared" si="205"/>
        <v>0</v>
      </c>
      <c r="J800" s="18">
        <f t="shared" si="205"/>
        <v>0</v>
      </c>
      <c r="K800" s="18">
        <f t="shared" si="205"/>
        <v>0.33333333333333331</v>
      </c>
      <c r="L800" s="18">
        <f t="shared" si="205"/>
        <v>0.66666666666666663</v>
      </c>
      <c r="M800" s="20" t="s">
        <v>22</v>
      </c>
    </row>
    <row r="801" spans="1:13" ht="15" customHeight="1" thickTop="1" thickBot="1" x14ac:dyDescent="0.25">
      <c r="A801" s="15" t="s">
        <v>36</v>
      </c>
      <c r="B801" s="16"/>
      <c r="C801" s="16"/>
      <c r="D801" s="16"/>
      <c r="E801" s="16">
        <v>3</v>
      </c>
      <c r="F801" s="16">
        <v>9</v>
      </c>
      <c r="G801" s="16">
        <v>12</v>
      </c>
      <c r="H801" s="18">
        <f t="shared" si="205"/>
        <v>0</v>
      </c>
      <c r="I801" s="18">
        <f t="shared" si="205"/>
        <v>0</v>
      </c>
      <c r="J801" s="18">
        <f t="shared" si="205"/>
        <v>0</v>
      </c>
      <c r="K801" s="18">
        <f>IFERROR(E801/$G$799,0)</f>
        <v>0.25</v>
      </c>
      <c r="L801" s="18">
        <f>IFERROR(F801/$G$799,0)</f>
        <v>0.75</v>
      </c>
      <c r="M801" s="20" t="s">
        <v>22</v>
      </c>
    </row>
    <row r="802" spans="1:13" ht="15" customHeight="1" thickTop="1" thickBot="1" x14ac:dyDescent="0.25">
      <c r="A802" s="21" t="s">
        <v>32</v>
      </c>
      <c r="B802" s="22"/>
      <c r="C802" s="22"/>
      <c r="D802" s="30"/>
      <c r="E802" s="30"/>
      <c r="F802" s="30"/>
      <c r="G802" s="17"/>
      <c r="H802" s="24">
        <f>AVERAGE(H799:H801)*0.2</f>
        <v>0</v>
      </c>
      <c r="I802" s="24">
        <f>AVERAGE(I799:I801)*0.4</f>
        <v>0</v>
      </c>
      <c r="J802" s="24">
        <f>AVERAGE(J799:J801)*0.6</f>
        <v>0</v>
      </c>
      <c r="K802" s="24">
        <f>AVERAGE(K799:K801)*0.8</f>
        <v>0.17777777777777778</v>
      </c>
      <c r="L802" s="29">
        <f>AVERAGE(L799:L801)*1</f>
        <v>0.77777777777777768</v>
      </c>
      <c r="M802" s="31">
        <f>SUM(H802:L802)</f>
        <v>0.95555555555555549</v>
      </c>
    </row>
    <row r="803" spans="1:13" ht="15" customHeight="1" thickTop="1" thickBot="1" x14ac:dyDescent="0.25">
      <c r="A803" s="10" t="s">
        <v>37</v>
      </c>
      <c r="B803" s="11" t="s">
        <v>15</v>
      </c>
      <c r="C803" s="11" t="s">
        <v>16</v>
      </c>
      <c r="D803" s="11" t="s">
        <v>17</v>
      </c>
      <c r="E803" s="11" t="s">
        <v>18</v>
      </c>
      <c r="F803" s="11" t="s">
        <v>19</v>
      </c>
      <c r="G803" s="12" t="s">
        <v>20</v>
      </c>
      <c r="H803" s="11" t="s">
        <v>15</v>
      </c>
      <c r="I803" s="11" t="s">
        <v>16</v>
      </c>
      <c r="J803" s="11" t="s">
        <v>17</v>
      </c>
      <c r="K803" s="11" t="s">
        <v>18</v>
      </c>
      <c r="L803" s="28" t="s">
        <v>19</v>
      </c>
      <c r="M803" s="12" t="s">
        <v>20</v>
      </c>
    </row>
    <row r="804" spans="1:13" ht="15" customHeight="1" thickTop="1" thickBot="1" x14ac:dyDescent="0.25">
      <c r="A804" s="34" t="s">
        <v>38</v>
      </c>
      <c r="B804" s="35"/>
      <c r="C804" s="35"/>
      <c r="D804" s="35"/>
      <c r="E804" s="16">
        <v>2</v>
      </c>
      <c r="F804" s="16">
        <v>10</v>
      </c>
      <c r="G804" s="16">
        <v>12</v>
      </c>
      <c r="H804" s="37">
        <f t="shared" ref="H804:L807" si="206">IFERROR(B804/$G$804,0)</f>
        <v>0</v>
      </c>
      <c r="I804" s="37">
        <f t="shared" si="206"/>
        <v>0</v>
      </c>
      <c r="J804" s="37">
        <f t="shared" si="206"/>
        <v>0</v>
      </c>
      <c r="K804" s="37">
        <f t="shared" si="206"/>
        <v>0.16666666666666666</v>
      </c>
      <c r="L804" s="37">
        <f>IFERROR(F804/$G$804,0)</f>
        <v>0.83333333333333337</v>
      </c>
      <c r="M804" s="20" t="s">
        <v>22</v>
      </c>
    </row>
    <row r="805" spans="1:13" ht="15" customHeight="1" thickTop="1" thickBot="1" x14ac:dyDescent="0.25">
      <c r="A805" s="34" t="s">
        <v>39</v>
      </c>
      <c r="B805" s="35"/>
      <c r="C805" s="35"/>
      <c r="D805" s="35"/>
      <c r="E805" s="16">
        <v>3</v>
      </c>
      <c r="F805" s="16">
        <v>9</v>
      </c>
      <c r="G805" s="16">
        <v>12</v>
      </c>
      <c r="H805" s="37">
        <f t="shared" si="206"/>
        <v>0</v>
      </c>
      <c r="I805" s="37">
        <f t="shared" si="206"/>
        <v>0</v>
      </c>
      <c r="J805" s="37">
        <f t="shared" si="206"/>
        <v>0</v>
      </c>
      <c r="K805" s="37">
        <f t="shared" si="206"/>
        <v>0.25</v>
      </c>
      <c r="L805" s="37">
        <f t="shared" si="206"/>
        <v>0.75</v>
      </c>
      <c r="M805" s="20" t="s">
        <v>22</v>
      </c>
    </row>
    <row r="806" spans="1:13" ht="15" customHeight="1" thickTop="1" thickBot="1" x14ac:dyDescent="0.25">
      <c r="A806" s="34" t="s">
        <v>40</v>
      </c>
      <c r="B806" s="35"/>
      <c r="C806" s="35"/>
      <c r="D806" s="35"/>
      <c r="E806" s="16">
        <v>1</v>
      </c>
      <c r="F806" s="16">
        <v>11</v>
      </c>
      <c r="G806" s="16">
        <v>12</v>
      </c>
      <c r="H806" s="37">
        <f t="shared" si="206"/>
        <v>0</v>
      </c>
      <c r="I806" s="37">
        <f t="shared" si="206"/>
        <v>0</v>
      </c>
      <c r="J806" s="37">
        <f t="shared" si="206"/>
        <v>0</v>
      </c>
      <c r="K806" s="37">
        <f t="shared" si="206"/>
        <v>8.3333333333333329E-2</v>
      </c>
      <c r="L806" s="37">
        <f t="shared" si="206"/>
        <v>0.91666666666666663</v>
      </c>
      <c r="M806" s="20" t="s">
        <v>22</v>
      </c>
    </row>
    <row r="807" spans="1:13" ht="15" customHeight="1" thickTop="1" thickBot="1" x14ac:dyDescent="0.25">
      <c r="A807" s="34" t="s">
        <v>41</v>
      </c>
      <c r="B807" s="35"/>
      <c r="C807" s="35"/>
      <c r="D807" s="35"/>
      <c r="E807" s="16">
        <v>2</v>
      </c>
      <c r="F807" s="16">
        <v>10</v>
      </c>
      <c r="G807" s="16">
        <v>12</v>
      </c>
      <c r="H807" s="37">
        <f t="shared" si="206"/>
        <v>0</v>
      </c>
      <c r="I807" s="37">
        <f t="shared" si="206"/>
        <v>0</v>
      </c>
      <c r="J807" s="37">
        <f t="shared" si="206"/>
        <v>0</v>
      </c>
      <c r="K807" s="37">
        <f t="shared" si="206"/>
        <v>0.16666666666666666</v>
      </c>
      <c r="L807" s="37">
        <f t="shared" si="206"/>
        <v>0.83333333333333337</v>
      </c>
      <c r="M807" s="20" t="s">
        <v>22</v>
      </c>
    </row>
    <row r="808" spans="1:13" ht="15" customHeight="1" thickTop="1" thickBot="1" x14ac:dyDescent="0.25">
      <c r="A808" s="38" t="s">
        <v>32</v>
      </c>
      <c r="B808" s="39"/>
      <c r="C808" s="39"/>
      <c r="D808" s="39"/>
      <c r="E808" s="39"/>
      <c r="F808" s="16"/>
      <c r="G808" s="16"/>
      <c r="H808" s="31">
        <f>AVERAGE(H804:H807)*0.2</f>
        <v>0</v>
      </c>
      <c r="I808" s="31">
        <f>AVERAGE(I804:I807)*0.4</f>
        <v>0</v>
      </c>
      <c r="J808" s="31">
        <f>AVERAGE(J804:J807)*0.6</f>
        <v>0</v>
      </c>
      <c r="K808" s="31">
        <f>AVERAGE(K804:K807)*0.8</f>
        <v>0.13333333333333333</v>
      </c>
      <c r="L808" s="40">
        <f>AVERAGE(L804:L807)*1</f>
        <v>0.83333333333333337</v>
      </c>
      <c r="M808" s="31">
        <f>SUM(H808:L808)</f>
        <v>0.96666666666666667</v>
      </c>
    </row>
    <row r="809" spans="1:13" ht="15" customHeight="1" thickTop="1" thickBot="1" x14ac:dyDescent="0.25">
      <c r="A809" s="41" t="s">
        <v>42</v>
      </c>
      <c r="B809" s="42"/>
      <c r="C809" s="42"/>
      <c r="D809" s="42"/>
      <c r="E809" s="42"/>
      <c r="F809" s="42"/>
      <c r="G809" s="43"/>
      <c r="H809" s="44">
        <f t="shared" ref="H809:L809" si="207">IFERROR(B809/$G$809,0)</f>
        <v>0</v>
      </c>
      <c r="I809" s="44">
        <f t="shared" si="207"/>
        <v>0</v>
      </c>
      <c r="J809" s="44">
        <f t="shared" si="207"/>
        <v>0</v>
      </c>
      <c r="K809" s="44">
        <f t="shared" si="207"/>
        <v>0</v>
      </c>
      <c r="L809" s="44">
        <f t="shared" si="207"/>
        <v>0</v>
      </c>
      <c r="M809" s="20" t="s">
        <v>22</v>
      </c>
    </row>
    <row r="810" spans="1:13" ht="15" customHeight="1" thickTop="1" thickBot="1" x14ac:dyDescent="0.25">
      <c r="A810" s="82" t="s">
        <v>43</v>
      </c>
      <c r="B810" s="83"/>
      <c r="C810" s="83"/>
      <c r="D810" s="83"/>
      <c r="E810" s="83"/>
      <c r="F810" s="84"/>
      <c r="G810" s="45">
        <v>12</v>
      </c>
      <c r="H810" s="31" t="s">
        <v>22</v>
      </c>
      <c r="I810" s="31" t="s">
        <v>22</v>
      </c>
      <c r="J810" s="31" t="s">
        <v>22</v>
      </c>
      <c r="K810" s="31" t="s">
        <v>22</v>
      </c>
      <c r="L810" s="31" t="s">
        <v>22</v>
      </c>
      <c r="M810" s="31">
        <f>(M790+M797+M802+M808)/4</f>
        <v>0.96972222222222226</v>
      </c>
    </row>
    <row r="811" spans="1:13" ht="15" customHeight="1" thickTop="1" x14ac:dyDescent="0.2"/>
    <row r="812" spans="1:13" ht="15" customHeight="1" thickBot="1" x14ac:dyDescent="0.25"/>
    <row r="813" spans="1:13" ht="15" customHeight="1" thickTop="1" thickBot="1" x14ac:dyDescent="0.25">
      <c r="A813" s="3" t="s">
        <v>0</v>
      </c>
      <c r="B813" s="85" t="s">
        <v>799</v>
      </c>
      <c r="C813" s="86"/>
      <c r="D813" s="86"/>
      <c r="E813" s="86"/>
      <c r="F813" s="86"/>
      <c r="G813" s="87"/>
      <c r="H813" s="88"/>
      <c r="I813" s="89"/>
      <c r="J813" s="90"/>
      <c r="K813" s="74" t="s">
        <v>1</v>
      </c>
      <c r="L813" s="91">
        <v>46038</v>
      </c>
      <c r="M813" s="92"/>
    </row>
    <row r="814" spans="1:13" ht="15" customHeight="1" thickBot="1" x14ac:dyDescent="0.25">
      <c r="A814" s="93" t="s">
        <v>9</v>
      </c>
      <c r="B814" s="94"/>
      <c r="C814" s="94"/>
      <c r="D814" s="94"/>
      <c r="E814" s="94"/>
      <c r="F814" s="94"/>
      <c r="G814" s="95"/>
      <c r="H814" s="4" t="s">
        <v>10</v>
      </c>
      <c r="I814" s="99">
        <v>11</v>
      </c>
      <c r="J814" s="87"/>
      <c r="K814" s="5"/>
      <c r="L814" s="4"/>
      <c r="M814" s="4"/>
    </row>
    <row r="815" spans="1:13" ht="15" customHeight="1" thickBot="1" x14ac:dyDescent="0.25">
      <c r="A815" s="96"/>
      <c r="B815" s="97"/>
      <c r="C815" s="97"/>
      <c r="D815" s="97"/>
      <c r="E815" s="97"/>
      <c r="F815" s="97"/>
      <c r="G815" s="98"/>
      <c r="H815" s="4" t="s">
        <v>11</v>
      </c>
      <c r="I815" s="99">
        <v>1</v>
      </c>
      <c r="J815" s="87"/>
      <c r="K815" s="4"/>
      <c r="L815" s="4"/>
      <c r="M815" s="4"/>
    </row>
    <row r="816" spans="1:13" ht="15" customHeight="1" thickBot="1" x14ac:dyDescent="0.25">
      <c r="A816" s="9" t="s">
        <v>12</v>
      </c>
      <c r="B816" s="79" t="s">
        <v>13</v>
      </c>
      <c r="C816" s="80"/>
      <c r="D816" s="80"/>
      <c r="E816" s="80"/>
      <c r="F816" s="80"/>
      <c r="G816" s="81"/>
      <c r="H816" s="99" t="s">
        <v>13</v>
      </c>
      <c r="I816" s="86"/>
      <c r="J816" s="86"/>
      <c r="K816" s="86"/>
      <c r="L816" s="86"/>
      <c r="M816" s="87"/>
    </row>
    <row r="817" spans="1:13" ht="15" customHeight="1" thickTop="1" thickBot="1" x14ac:dyDescent="0.25">
      <c r="A817" s="10" t="s">
        <v>14</v>
      </c>
      <c r="B817" s="11" t="s">
        <v>15</v>
      </c>
      <c r="C817" s="11" t="s">
        <v>16</v>
      </c>
      <c r="D817" s="11" t="s">
        <v>17</v>
      </c>
      <c r="E817" s="11" t="s">
        <v>18</v>
      </c>
      <c r="F817" s="11" t="s">
        <v>19</v>
      </c>
      <c r="G817" s="12" t="s">
        <v>20</v>
      </c>
      <c r="H817" s="13" t="s">
        <v>15</v>
      </c>
      <c r="I817" s="13" t="s">
        <v>16</v>
      </c>
      <c r="J817" s="13" t="s">
        <v>17</v>
      </c>
      <c r="K817" s="13" t="s">
        <v>18</v>
      </c>
      <c r="L817" s="13" t="s">
        <v>19</v>
      </c>
      <c r="M817" s="14" t="s">
        <v>20</v>
      </c>
    </row>
    <row r="818" spans="1:13" ht="15" customHeight="1" thickTop="1" thickBot="1" x14ac:dyDescent="0.25">
      <c r="A818" s="15" t="s">
        <v>21</v>
      </c>
      <c r="B818" s="16"/>
      <c r="C818" s="16"/>
      <c r="D818" s="16"/>
      <c r="E818" s="16">
        <v>1</v>
      </c>
      <c r="F818" s="16">
        <v>11</v>
      </c>
      <c r="G818" s="16">
        <v>12</v>
      </c>
      <c r="H818" s="18">
        <f>IFERROR(B818/$G$818,0)</f>
        <v>0</v>
      </c>
      <c r="I818" s="18">
        <f t="shared" ref="I818:L819" si="208">IFERROR(C818/$G$818,0)</f>
        <v>0</v>
      </c>
      <c r="J818" s="18">
        <f t="shared" si="208"/>
        <v>0</v>
      </c>
      <c r="K818" s="18">
        <f t="shared" si="208"/>
        <v>8.3333333333333329E-2</v>
      </c>
      <c r="L818" s="18">
        <f t="shared" si="208"/>
        <v>0.91666666666666663</v>
      </c>
      <c r="M818" s="19" t="s">
        <v>22</v>
      </c>
    </row>
    <row r="819" spans="1:13" ht="15" customHeight="1" thickTop="1" thickBot="1" x14ac:dyDescent="0.25">
      <c r="A819" s="15" t="s">
        <v>23</v>
      </c>
      <c r="B819" s="16"/>
      <c r="C819" s="16"/>
      <c r="D819" s="16"/>
      <c r="E819" s="16">
        <v>2</v>
      </c>
      <c r="F819" s="16">
        <v>10</v>
      </c>
      <c r="G819" s="16">
        <v>12</v>
      </c>
      <c r="H819" s="18">
        <v>0</v>
      </c>
      <c r="I819" s="18">
        <f t="shared" si="208"/>
        <v>0</v>
      </c>
      <c r="J819" s="18">
        <f t="shared" si="208"/>
        <v>0</v>
      </c>
      <c r="K819" s="18">
        <f t="shared" si="208"/>
        <v>0.16666666666666666</v>
      </c>
      <c r="L819" s="18">
        <f>IFERROR(F820/$G$818,0)</f>
        <v>0.75</v>
      </c>
      <c r="M819" s="20" t="s">
        <v>22</v>
      </c>
    </row>
    <row r="820" spans="1:13" ht="15" customHeight="1" thickTop="1" thickBot="1" x14ac:dyDescent="0.25">
      <c r="A820" s="15" t="s">
        <v>24</v>
      </c>
      <c r="B820" s="16"/>
      <c r="C820" s="16"/>
      <c r="D820" s="16"/>
      <c r="E820" s="16">
        <v>3</v>
      </c>
      <c r="F820" s="16">
        <v>9</v>
      </c>
      <c r="G820" s="16">
        <v>12</v>
      </c>
      <c r="H820" s="18">
        <f t="shared" ref="H820:K820" si="209">IFERROR(B820/$G$818,0)</f>
        <v>0</v>
      </c>
      <c r="I820" s="18">
        <f t="shared" si="209"/>
        <v>0</v>
      </c>
      <c r="J820" s="18">
        <f t="shared" si="209"/>
        <v>0</v>
      </c>
      <c r="K820" s="18">
        <f t="shared" si="209"/>
        <v>0.25</v>
      </c>
      <c r="L820" s="18">
        <f>IFERROR(F821/$G$818,0)</f>
        <v>0.83333333333333337</v>
      </c>
      <c r="M820" s="20" t="s">
        <v>22</v>
      </c>
    </row>
    <row r="821" spans="1:13" ht="15" customHeight="1" thickTop="1" thickBot="1" x14ac:dyDescent="0.25">
      <c r="A821" s="21" t="s">
        <v>25</v>
      </c>
      <c r="B821" s="22">
        <f>IFERROR(AVERAGE(B818:B820),0)</f>
        <v>0</v>
      </c>
      <c r="C821" s="22">
        <f t="shared" ref="C821:F821" si="210">IFERROR(AVERAGE(C818:C820),0)</f>
        <v>0</v>
      </c>
      <c r="D821" s="22">
        <f t="shared" si="210"/>
        <v>0</v>
      </c>
      <c r="E821" s="30">
        <f t="shared" si="210"/>
        <v>2</v>
      </c>
      <c r="F821" s="30">
        <f t="shared" si="210"/>
        <v>10</v>
      </c>
      <c r="G821" s="22"/>
      <c r="H821" s="23">
        <f>AVERAGE(H818:H820)*0.2</f>
        <v>0</v>
      </c>
      <c r="I821" s="23">
        <f>AVERAGE(I818:I820)*0.4</f>
        <v>0</v>
      </c>
      <c r="J821" s="23">
        <f>AVERAGE(J818:J820)*0.6</f>
        <v>0</v>
      </c>
      <c r="K821" s="23">
        <f>AVERAGE(K818:K820)*0.8</f>
        <v>0.13333333333333333</v>
      </c>
      <c r="L821" s="23">
        <f>AVERAGE(L818:L820)*1</f>
        <v>0.83333333333333337</v>
      </c>
      <c r="M821" s="24">
        <f>SUM(H821:L821)</f>
        <v>0.96666666666666667</v>
      </c>
    </row>
    <row r="822" spans="1:13" ht="15" customHeight="1" thickTop="1" thickBot="1" x14ac:dyDescent="0.25">
      <c r="A822" s="27" t="s">
        <v>26</v>
      </c>
      <c r="B822" s="11" t="s">
        <v>15</v>
      </c>
      <c r="C822" s="11" t="s">
        <v>16</v>
      </c>
      <c r="D822" s="11" t="s">
        <v>17</v>
      </c>
      <c r="E822" s="11" t="s">
        <v>18</v>
      </c>
      <c r="F822" s="11" t="s">
        <v>19</v>
      </c>
      <c r="G822" s="12" t="s">
        <v>20</v>
      </c>
      <c r="H822" s="11" t="s">
        <v>15</v>
      </c>
      <c r="I822" s="11" t="s">
        <v>16</v>
      </c>
      <c r="J822" s="11" t="s">
        <v>17</v>
      </c>
      <c r="K822" s="11" t="s">
        <v>18</v>
      </c>
      <c r="L822" s="28" t="s">
        <v>19</v>
      </c>
      <c r="M822" s="12" t="s">
        <v>20</v>
      </c>
    </row>
    <row r="823" spans="1:13" ht="15" customHeight="1" thickTop="1" thickBot="1" x14ac:dyDescent="0.25">
      <c r="A823" s="15" t="s">
        <v>27</v>
      </c>
      <c r="B823" s="16"/>
      <c r="C823" s="16"/>
      <c r="D823" s="16"/>
      <c r="E823" s="16">
        <v>1</v>
      </c>
      <c r="F823" s="16">
        <v>11</v>
      </c>
      <c r="G823" s="16">
        <v>12</v>
      </c>
      <c r="H823" s="18" t="s">
        <v>672</v>
      </c>
      <c r="I823" s="18">
        <f t="shared" ref="I823:L823" si="211">IFERROR(C823/$G$823,0)</f>
        <v>0</v>
      </c>
      <c r="J823" s="18">
        <f t="shared" si="211"/>
        <v>0</v>
      </c>
      <c r="K823" s="18">
        <f t="shared" si="211"/>
        <v>8.3333333333333329E-2</v>
      </c>
      <c r="L823" s="18">
        <f t="shared" si="211"/>
        <v>0.91666666666666663</v>
      </c>
      <c r="M823" s="20" t="s">
        <v>22</v>
      </c>
    </row>
    <row r="824" spans="1:13" ht="15" customHeight="1" thickTop="1" thickBot="1" x14ac:dyDescent="0.25">
      <c r="A824" s="15" t="s">
        <v>28</v>
      </c>
      <c r="B824" s="16"/>
      <c r="C824" s="16"/>
      <c r="D824" s="16"/>
      <c r="E824" s="16">
        <v>3</v>
      </c>
      <c r="F824" s="16">
        <v>9</v>
      </c>
      <c r="G824" s="16">
        <v>12</v>
      </c>
      <c r="H824" s="18">
        <f t="shared" ref="H824:L827" si="212">IFERROR(B824/$G$823,0)</f>
        <v>0</v>
      </c>
      <c r="I824" s="18">
        <f t="shared" si="212"/>
        <v>0</v>
      </c>
      <c r="J824" s="18">
        <f t="shared" si="212"/>
        <v>0</v>
      </c>
      <c r="K824" s="18">
        <f t="shared" si="212"/>
        <v>0.25</v>
      </c>
      <c r="L824" s="18">
        <f>IFERROR(F824/$G$823,0)</f>
        <v>0.75</v>
      </c>
      <c r="M824" s="20" t="s">
        <v>22</v>
      </c>
    </row>
    <row r="825" spans="1:13" ht="15" customHeight="1" thickTop="1" thickBot="1" x14ac:dyDescent="0.25">
      <c r="A825" s="15" t="s">
        <v>29</v>
      </c>
      <c r="B825" s="16"/>
      <c r="C825" s="16"/>
      <c r="D825" s="16"/>
      <c r="E825" s="16"/>
      <c r="F825" s="16">
        <v>12</v>
      </c>
      <c r="G825" s="16">
        <v>12</v>
      </c>
      <c r="H825" s="18">
        <f t="shared" si="212"/>
        <v>0</v>
      </c>
      <c r="I825" s="18">
        <f t="shared" si="212"/>
        <v>0</v>
      </c>
      <c r="J825" s="18">
        <f t="shared" si="212"/>
        <v>0</v>
      </c>
      <c r="K825" s="18">
        <f t="shared" si="212"/>
        <v>0</v>
      </c>
      <c r="L825" s="18">
        <f>IFERROR(F825/$G$823,0)</f>
        <v>1</v>
      </c>
      <c r="M825" s="20" t="s">
        <v>22</v>
      </c>
    </row>
    <row r="826" spans="1:13" ht="15" customHeight="1" thickTop="1" thickBot="1" x14ac:dyDescent="0.25">
      <c r="A826" s="15" t="s">
        <v>30</v>
      </c>
      <c r="B826" s="16"/>
      <c r="C826" s="16"/>
      <c r="D826" s="16"/>
      <c r="E826" s="16">
        <v>2</v>
      </c>
      <c r="F826" s="16">
        <v>10</v>
      </c>
      <c r="G826" s="16">
        <v>12</v>
      </c>
      <c r="H826" s="18">
        <f t="shared" si="212"/>
        <v>0</v>
      </c>
      <c r="I826" s="18">
        <f t="shared" si="212"/>
        <v>0</v>
      </c>
      <c r="J826" s="18">
        <f t="shared" si="212"/>
        <v>0</v>
      </c>
      <c r="K826" s="18">
        <f t="shared" si="212"/>
        <v>0.16666666666666666</v>
      </c>
      <c r="L826" s="18">
        <f t="shared" si="212"/>
        <v>0.83333333333333337</v>
      </c>
      <c r="M826" s="20" t="s">
        <v>22</v>
      </c>
    </row>
    <row r="827" spans="1:13" ht="15" customHeight="1" thickTop="1" thickBot="1" x14ac:dyDescent="0.25">
      <c r="A827" s="15" t="s">
        <v>31</v>
      </c>
      <c r="B827" s="16"/>
      <c r="C827" s="16"/>
      <c r="D827" s="16"/>
      <c r="E827" s="16">
        <v>2</v>
      </c>
      <c r="F827" s="16">
        <v>11</v>
      </c>
      <c r="G827" s="16">
        <v>12</v>
      </c>
      <c r="H827" s="18">
        <f t="shared" si="212"/>
        <v>0</v>
      </c>
      <c r="I827" s="18">
        <f t="shared" si="212"/>
        <v>0</v>
      </c>
      <c r="J827" s="18">
        <f t="shared" si="212"/>
        <v>0</v>
      </c>
      <c r="K827" s="18">
        <f t="shared" si="212"/>
        <v>0.16666666666666666</v>
      </c>
      <c r="L827" s="18">
        <f t="shared" si="212"/>
        <v>0.91666666666666663</v>
      </c>
      <c r="M827" s="20"/>
    </row>
    <row r="828" spans="1:13" ht="15" customHeight="1" thickTop="1" thickBot="1" x14ac:dyDescent="0.25">
      <c r="A828" s="21" t="s">
        <v>32</v>
      </c>
      <c r="B828" s="22"/>
      <c r="C828" s="22"/>
      <c r="D828" s="22"/>
      <c r="E828" s="22"/>
      <c r="F828" s="22"/>
      <c r="G828" s="22"/>
      <c r="H828" s="24">
        <f>AVERAGE(H823:H827)*0.2</f>
        <v>0</v>
      </c>
      <c r="I828" s="24">
        <f>AVERAGE(I823:I827)*0.4</f>
        <v>0</v>
      </c>
      <c r="J828" s="24">
        <f>AVERAGE(J823:J827)*0.6</f>
        <v>0</v>
      </c>
      <c r="K828" s="24">
        <f>AVERAGE(K823:K827)*0.8</f>
        <v>0.10666666666666667</v>
      </c>
      <c r="L828" s="29">
        <f>AVERAGE(L823:L827)*1</f>
        <v>0.88333333333333341</v>
      </c>
      <c r="M828" s="24">
        <f>SUM(H828:L828)</f>
        <v>0.9900000000000001</v>
      </c>
    </row>
    <row r="829" spans="1:13" ht="15" customHeight="1" thickTop="1" thickBot="1" x14ac:dyDescent="0.25">
      <c r="A829" s="27" t="s">
        <v>33</v>
      </c>
      <c r="B829" s="11" t="s">
        <v>15</v>
      </c>
      <c r="C829" s="11" t="s">
        <v>16</v>
      </c>
      <c r="D829" s="11" t="s">
        <v>17</v>
      </c>
      <c r="E829" s="11" t="s">
        <v>18</v>
      </c>
      <c r="F829" s="11" t="s">
        <v>19</v>
      </c>
      <c r="G829" s="12" t="s">
        <v>20</v>
      </c>
      <c r="H829" s="11" t="s">
        <v>15</v>
      </c>
      <c r="I829" s="11" t="s">
        <v>16</v>
      </c>
      <c r="J829" s="11" t="s">
        <v>17</v>
      </c>
      <c r="K829" s="11" t="s">
        <v>18</v>
      </c>
      <c r="L829" s="28" t="s">
        <v>19</v>
      </c>
      <c r="M829" s="12" t="s">
        <v>20</v>
      </c>
    </row>
    <row r="830" spans="1:13" ht="15" customHeight="1" thickTop="1" thickBot="1" x14ac:dyDescent="0.25">
      <c r="A830" s="15" t="s">
        <v>34</v>
      </c>
      <c r="B830" s="16"/>
      <c r="C830" s="16"/>
      <c r="D830" s="16"/>
      <c r="E830" s="16">
        <v>1</v>
      </c>
      <c r="F830" s="16">
        <v>11</v>
      </c>
      <c r="G830" s="16">
        <v>12</v>
      </c>
      <c r="H830" s="18">
        <f t="shared" ref="H830:L832" si="213">IFERROR(B830/$G$830,0)</f>
        <v>0</v>
      </c>
      <c r="I830" s="18">
        <f t="shared" si="213"/>
        <v>0</v>
      </c>
      <c r="J830" s="18">
        <f t="shared" si="213"/>
        <v>0</v>
      </c>
      <c r="K830" s="18">
        <f t="shared" si="213"/>
        <v>8.3333333333333329E-2</v>
      </c>
      <c r="L830" s="18">
        <f t="shared" si="213"/>
        <v>0.91666666666666663</v>
      </c>
      <c r="M830" s="20" t="s">
        <v>22</v>
      </c>
    </row>
    <row r="831" spans="1:13" ht="15" customHeight="1" thickTop="1" thickBot="1" x14ac:dyDescent="0.25">
      <c r="A831" s="15" t="s">
        <v>35</v>
      </c>
      <c r="B831" s="16"/>
      <c r="C831" s="16"/>
      <c r="D831" s="16"/>
      <c r="E831" s="16">
        <v>4</v>
      </c>
      <c r="F831" s="16">
        <v>8</v>
      </c>
      <c r="G831" s="16">
        <v>12</v>
      </c>
      <c r="H831" s="18">
        <f t="shared" si="213"/>
        <v>0</v>
      </c>
      <c r="I831" s="18">
        <f t="shared" si="213"/>
        <v>0</v>
      </c>
      <c r="J831" s="18">
        <f t="shared" si="213"/>
        <v>0</v>
      </c>
      <c r="K831" s="18">
        <f t="shared" si="213"/>
        <v>0.33333333333333331</v>
      </c>
      <c r="L831" s="18">
        <f t="shared" si="213"/>
        <v>0.66666666666666663</v>
      </c>
      <c r="M831" s="20" t="s">
        <v>22</v>
      </c>
    </row>
    <row r="832" spans="1:13" ht="15" customHeight="1" thickTop="1" thickBot="1" x14ac:dyDescent="0.25">
      <c r="A832" s="15" t="s">
        <v>36</v>
      </c>
      <c r="B832" s="16"/>
      <c r="C832" s="16"/>
      <c r="D832" s="16"/>
      <c r="E832" s="16">
        <v>3</v>
      </c>
      <c r="F832" s="16">
        <v>9</v>
      </c>
      <c r="G832" s="16">
        <v>12</v>
      </c>
      <c r="H832" s="18">
        <f t="shared" si="213"/>
        <v>0</v>
      </c>
      <c r="I832" s="18">
        <f t="shared" si="213"/>
        <v>0</v>
      </c>
      <c r="J832" s="18">
        <f t="shared" si="213"/>
        <v>0</v>
      </c>
      <c r="K832" s="18">
        <f>IFERROR(E832/$G$830,0)</f>
        <v>0.25</v>
      </c>
      <c r="L832" s="18">
        <f>IFERROR(F832/$G$830,0)</f>
        <v>0.75</v>
      </c>
      <c r="M832" s="20" t="s">
        <v>22</v>
      </c>
    </row>
    <row r="833" spans="1:13" ht="15" customHeight="1" thickTop="1" thickBot="1" x14ac:dyDescent="0.25">
      <c r="A833" s="21" t="s">
        <v>32</v>
      </c>
      <c r="B833" s="22"/>
      <c r="C833" s="22"/>
      <c r="D833" s="30"/>
      <c r="E833" s="30"/>
      <c r="F833" s="30"/>
      <c r="G833" s="17"/>
      <c r="H833" s="24">
        <f>AVERAGE(H830:H832)*0.2</f>
        <v>0</v>
      </c>
      <c r="I833" s="24">
        <f>AVERAGE(I830:I832)*0.4</f>
        <v>0</v>
      </c>
      <c r="J833" s="24">
        <f>AVERAGE(J830:J832)*0.6</f>
        <v>0</v>
      </c>
      <c r="K833" s="24">
        <f>AVERAGE(K830:K832)*0.8</f>
        <v>0.17777777777777778</v>
      </c>
      <c r="L833" s="29">
        <f>AVERAGE(L830:L832)*1</f>
        <v>0.77777777777777768</v>
      </c>
      <c r="M833" s="31">
        <f>SUM(H833:L833)</f>
        <v>0.95555555555555549</v>
      </c>
    </row>
    <row r="834" spans="1:13" ht="15" customHeight="1" thickTop="1" thickBot="1" x14ac:dyDescent="0.25">
      <c r="A834" s="10" t="s">
        <v>37</v>
      </c>
      <c r="B834" s="11" t="s">
        <v>15</v>
      </c>
      <c r="C834" s="11" t="s">
        <v>16</v>
      </c>
      <c r="D834" s="11" t="s">
        <v>17</v>
      </c>
      <c r="E834" s="11" t="s">
        <v>18</v>
      </c>
      <c r="F834" s="11" t="s">
        <v>19</v>
      </c>
      <c r="G834" s="12" t="s">
        <v>20</v>
      </c>
      <c r="H834" s="11" t="s">
        <v>15</v>
      </c>
      <c r="I834" s="11" t="s">
        <v>16</v>
      </c>
      <c r="J834" s="11" t="s">
        <v>17</v>
      </c>
      <c r="K834" s="11" t="s">
        <v>18</v>
      </c>
      <c r="L834" s="28" t="s">
        <v>19</v>
      </c>
      <c r="M834" s="12" t="s">
        <v>20</v>
      </c>
    </row>
    <row r="835" spans="1:13" ht="15" customHeight="1" thickTop="1" thickBot="1" x14ac:dyDescent="0.25">
      <c r="A835" s="34" t="s">
        <v>38</v>
      </c>
      <c r="B835" s="35"/>
      <c r="C835" s="35"/>
      <c r="D835" s="35"/>
      <c r="E835" s="16">
        <v>2</v>
      </c>
      <c r="F835" s="16">
        <v>10</v>
      </c>
      <c r="G835" s="16">
        <v>12</v>
      </c>
      <c r="H835" s="37">
        <f t="shared" ref="H835:L838" si="214">IFERROR(B835/$G$835,0)</f>
        <v>0</v>
      </c>
      <c r="I835" s="37">
        <f t="shared" si="214"/>
        <v>0</v>
      </c>
      <c r="J835" s="37">
        <f t="shared" si="214"/>
        <v>0</v>
      </c>
      <c r="K835" s="37">
        <f t="shared" si="214"/>
        <v>0.16666666666666666</v>
      </c>
      <c r="L835" s="37">
        <f>IFERROR(F835/$G$835,0)</f>
        <v>0.83333333333333337</v>
      </c>
      <c r="M835" s="20" t="s">
        <v>22</v>
      </c>
    </row>
    <row r="836" spans="1:13" ht="15" customHeight="1" thickTop="1" thickBot="1" x14ac:dyDescent="0.25">
      <c r="A836" s="34" t="s">
        <v>39</v>
      </c>
      <c r="B836" s="35"/>
      <c r="C836" s="35"/>
      <c r="D836" s="35"/>
      <c r="E836" s="16">
        <v>3</v>
      </c>
      <c r="F836" s="16">
        <v>9</v>
      </c>
      <c r="G836" s="16">
        <v>12</v>
      </c>
      <c r="H836" s="37">
        <f t="shared" si="214"/>
        <v>0</v>
      </c>
      <c r="I836" s="37">
        <f t="shared" si="214"/>
        <v>0</v>
      </c>
      <c r="J836" s="37">
        <f t="shared" si="214"/>
        <v>0</v>
      </c>
      <c r="K836" s="37">
        <f t="shared" si="214"/>
        <v>0.25</v>
      </c>
      <c r="L836" s="37">
        <f t="shared" si="214"/>
        <v>0.75</v>
      </c>
      <c r="M836" s="20" t="s">
        <v>22</v>
      </c>
    </row>
    <row r="837" spans="1:13" ht="15" customHeight="1" thickTop="1" thickBot="1" x14ac:dyDescent="0.25">
      <c r="A837" s="34" t="s">
        <v>40</v>
      </c>
      <c r="B837" s="35"/>
      <c r="C837" s="35"/>
      <c r="D837" s="35"/>
      <c r="E837" s="16">
        <v>1</v>
      </c>
      <c r="F837" s="16">
        <v>11</v>
      </c>
      <c r="G837" s="16">
        <v>12</v>
      </c>
      <c r="H837" s="37">
        <f t="shared" si="214"/>
        <v>0</v>
      </c>
      <c r="I837" s="37">
        <f t="shared" si="214"/>
        <v>0</v>
      </c>
      <c r="J837" s="37">
        <f t="shared" si="214"/>
        <v>0</v>
      </c>
      <c r="K837" s="37">
        <f t="shared" si="214"/>
        <v>8.3333333333333329E-2</v>
      </c>
      <c r="L837" s="37">
        <f t="shared" si="214"/>
        <v>0.91666666666666663</v>
      </c>
      <c r="M837" s="20" t="s">
        <v>22</v>
      </c>
    </row>
    <row r="838" spans="1:13" ht="15" customHeight="1" thickTop="1" thickBot="1" x14ac:dyDescent="0.25">
      <c r="A838" s="34" t="s">
        <v>41</v>
      </c>
      <c r="B838" s="35"/>
      <c r="C838" s="35"/>
      <c r="D838" s="35"/>
      <c r="E838" s="16">
        <v>2</v>
      </c>
      <c r="F838" s="16">
        <v>10</v>
      </c>
      <c r="G838" s="16">
        <v>12</v>
      </c>
      <c r="H838" s="37">
        <f t="shared" si="214"/>
        <v>0</v>
      </c>
      <c r="I838" s="37">
        <f t="shared" si="214"/>
        <v>0</v>
      </c>
      <c r="J838" s="37">
        <f t="shared" si="214"/>
        <v>0</v>
      </c>
      <c r="K838" s="37">
        <f t="shared" si="214"/>
        <v>0.16666666666666666</v>
      </c>
      <c r="L838" s="37">
        <f t="shared" si="214"/>
        <v>0.83333333333333337</v>
      </c>
      <c r="M838" s="20" t="s">
        <v>22</v>
      </c>
    </row>
    <row r="839" spans="1:13" ht="15" customHeight="1" thickTop="1" thickBot="1" x14ac:dyDescent="0.25">
      <c r="A839" s="38" t="s">
        <v>32</v>
      </c>
      <c r="B839" s="39"/>
      <c r="C839" s="39"/>
      <c r="D839" s="39"/>
      <c r="E839" s="39"/>
      <c r="F839" s="16"/>
      <c r="G839" s="16"/>
      <c r="H839" s="31">
        <f>AVERAGE(H835:H838)*0.2</f>
        <v>0</v>
      </c>
      <c r="I839" s="31">
        <f>AVERAGE(I835:I838)*0.4</f>
        <v>0</v>
      </c>
      <c r="J839" s="31">
        <f>AVERAGE(J835:J838)*0.6</f>
        <v>0</v>
      </c>
      <c r="K839" s="31">
        <f>AVERAGE(K835:K838)*0.8</f>
        <v>0.13333333333333333</v>
      </c>
      <c r="L839" s="40">
        <f>AVERAGE(L835:L838)*1</f>
        <v>0.83333333333333337</v>
      </c>
      <c r="M839" s="31">
        <f>SUM(H839:L839)</f>
        <v>0.96666666666666667</v>
      </c>
    </row>
    <row r="840" spans="1:13" ht="15" customHeight="1" thickTop="1" thickBot="1" x14ac:dyDescent="0.25">
      <c r="A840" s="41" t="s">
        <v>42</v>
      </c>
      <c r="B840" s="42"/>
      <c r="C840" s="42"/>
      <c r="D840" s="42"/>
      <c r="E840" s="42"/>
      <c r="F840" s="42"/>
      <c r="G840" s="43"/>
      <c r="H840" s="44">
        <f t="shared" ref="H840:L840" si="215">IFERROR(B840/$G$840,0)</f>
        <v>0</v>
      </c>
      <c r="I840" s="44">
        <f t="shared" si="215"/>
        <v>0</v>
      </c>
      <c r="J840" s="44">
        <f t="shared" si="215"/>
        <v>0</v>
      </c>
      <c r="K840" s="44">
        <f t="shared" si="215"/>
        <v>0</v>
      </c>
      <c r="L840" s="44">
        <f t="shared" si="215"/>
        <v>0</v>
      </c>
      <c r="M840" s="20" t="s">
        <v>22</v>
      </c>
    </row>
    <row r="841" spans="1:13" ht="15" customHeight="1" thickTop="1" thickBot="1" x14ac:dyDescent="0.25">
      <c r="A841" s="82" t="s">
        <v>43</v>
      </c>
      <c r="B841" s="83"/>
      <c r="C841" s="83"/>
      <c r="D841" s="83"/>
      <c r="E841" s="83"/>
      <c r="F841" s="84"/>
      <c r="G841" s="45">
        <v>12</v>
      </c>
      <c r="H841" s="31" t="s">
        <v>22</v>
      </c>
      <c r="I841" s="31" t="s">
        <v>22</v>
      </c>
      <c r="J841" s="31" t="s">
        <v>22</v>
      </c>
      <c r="K841" s="31" t="s">
        <v>22</v>
      </c>
      <c r="L841" s="31" t="s">
        <v>22</v>
      </c>
      <c r="M841" s="31">
        <f>(M821+M828+M833+M839)/4</f>
        <v>0.96972222222222226</v>
      </c>
    </row>
    <row r="842" spans="1:13" ht="15" customHeight="1" thickTop="1" x14ac:dyDescent="0.2"/>
    <row r="843" spans="1:13" ht="15" customHeight="1" thickBot="1" x14ac:dyDescent="0.25"/>
    <row r="844" spans="1:13" ht="15" customHeight="1" thickTop="1" thickBot="1" x14ac:dyDescent="0.25">
      <c r="A844" s="3" t="s">
        <v>0</v>
      </c>
      <c r="B844" s="85" t="s">
        <v>869</v>
      </c>
      <c r="C844" s="86"/>
      <c r="D844" s="86"/>
      <c r="E844" s="86"/>
      <c r="F844" s="86"/>
      <c r="G844" s="87"/>
      <c r="H844" s="88"/>
      <c r="I844" s="89"/>
      <c r="J844" s="90"/>
      <c r="K844" s="74" t="s">
        <v>1</v>
      </c>
      <c r="L844" s="91">
        <v>46109</v>
      </c>
      <c r="M844" s="92"/>
    </row>
    <row r="845" spans="1:13" ht="15" customHeight="1" thickBot="1" x14ac:dyDescent="0.25">
      <c r="A845" s="93" t="s">
        <v>9</v>
      </c>
      <c r="B845" s="94"/>
      <c r="C845" s="94"/>
      <c r="D845" s="94"/>
      <c r="E845" s="94"/>
      <c r="F845" s="94"/>
      <c r="G845" s="95"/>
      <c r="H845" s="4" t="s">
        <v>10</v>
      </c>
      <c r="I845" s="99">
        <v>15</v>
      </c>
      <c r="J845" s="87"/>
      <c r="K845" s="5"/>
      <c r="L845" s="4"/>
      <c r="M845" s="4"/>
    </row>
    <row r="846" spans="1:13" ht="15" customHeight="1" thickBot="1" x14ac:dyDescent="0.25">
      <c r="A846" s="96"/>
      <c r="B846" s="97"/>
      <c r="C846" s="97"/>
      <c r="D846" s="97"/>
      <c r="E846" s="97"/>
      <c r="F846" s="97"/>
      <c r="G846" s="98"/>
      <c r="H846" s="4" t="s">
        <v>11</v>
      </c>
      <c r="I846" s="99">
        <v>2</v>
      </c>
      <c r="J846" s="87"/>
      <c r="K846" s="4"/>
      <c r="L846" s="4"/>
      <c r="M846" s="4"/>
    </row>
    <row r="847" spans="1:13" ht="15" customHeight="1" thickBot="1" x14ac:dyDescent="0.25">
      <c r="A847" s="9" t="s">
        <v>12</v>
      </c>
      <c r="B847" s="79" t="s">
        <v>13</v>
      </c>
      <c r="C847" s="80"/>
      <c r="D847" s="80"/>
      <c r="E847" s="80"/>
      <c r="F847" s="80"/>
      <c r="G847" s="81"/>
      <c r="H847" s="99" t="s">
        <v>13</v>
      </c>
      <c r="I847" s="86"/>
      <c r="J847" s="86"/>
      <c r="K847" s="86"/>
      <c r="L847" s="86"/>
      <c r="M847" s="87"/>
    </row>
    <row r="848" spans="1:13" ht="15" customHeight="1" thickTop="1" thickBot="1" x14ac:dyDescent="0.25">
      <c r="A848" s="10" t="s">
        <v>14</v>
      </c>
      <c r="B848" s="11" t="s">
        <v>15</v>
      </c>
      <c r="C848" s="11" t="s">
        <v>16</v>
      </c>
      <c r="D848" s="11" t="s">
        <v>17</v>
      </c>
      <c r="E848" s="11" t="s">
        <v>18</v>
      </c>
      <c r="F848" s="11" t="s">
        <v>19</v>
      </c>
      <c r="G848" s="12" t="s">
        <v>20</v>
      </c>
      <c r="H848" s="13" t="s">
        <v>15</v>
      </c>
      <c r="I848" s="13" t="s">
        <v>16</v>
      </c>
      <c r="J848" s="13" t="s">
        <v>17</v>
      </c>
      <c r="K848" s="13" t="s">
        <v>18</v>
      </c>
      <c r="L848" s="13" t="s">
        <v>19</v>
      </c>
      <c r="M848" s="14" t="s">
        <v>20</v>
      </c>
    </row>
    <row r="849" spans="1:13" ht="15" customHeight="1" thickTop="1" thickBot="1" x14ac:dyDescent="0.25">
      <c r="A849" s="15" t="s">
        <v>21</v>
      </c>
      <c r="B849" s="16"/>
      <c r="C849" s="16"/>
      <c r="D849" s="16"/>
      <c r="E849" s="16">
        <v>7</v>
      </c>
      <c r="F849" s="16">
        <v>10</v>
      </c>
      <c r="G849" s="16">
        <v>17</v>
      </c>
      <c r="H849" s="18">
        <f>IFERROR(B849/$G$849,0)</f>
        <v>0</v>
      </c>
      <c r="I849" s="18">
        <f t="shared" ref="I849:L850" si="216">IFERROR(C849/$G$849,0)</f>
        <v>0</v>
      </c>
      <c r="J849" s="18">
        <f t="shared" si="216"/>
        <v>0</v>
      </c>
      <c r="K849" s="18">
        <f t="shared" si="216"/>
        <v>0.41176470588235292</v>
      </c>
      <c r="L849" s="18">
        <f t="shared" si="216"/>
        <v>0.58823529411764708</v>
      </c>
      <c r="M849" s="19" t="s">
        <v>22</v>
      </c>
    </row>
    <row r="850" spans="1:13" ht="15" customHeight="1" thickTop="1" thickBot="1" x14ac:dyDescent="0.25">
      <c r="A850" s="15" t="s">
        <v>23</v>
      </c>
      <c r="B850" s="16"/>
      <c r="C850" s="16"/>
      <c r="D850" s="16"/>
      <c r="E850" s="16">
        <v>8</v>
      </c>
      <c r="F850" s="16">
        <v>9</v>
      </c>
      <c r="G850" s="16">
        <v>17</v>
      </c>
      <c r="H850" s="18">
        <v>0</v>
      </c>
      <c r="I850" s="18">
        <f t="shared" si="216"/>
        <v>0</v>
      </c>
      <c r="J850" s="18">
        <f t="shared" si="216"/>
        <v>0</v>
      </c>
      <c r="K850" s="18">
        <f t="shared" si="216"/>
        <v>0.47058823529411764</v>
      </c>
      <c r="L850" s="18">
        <f>IFERROR(F851/$G$849,0)</f>
        <v>0.88235294117647056</v>
      </c>
      <c r="M850" s="20" t="s">
        <v>22</v>
      </c>
    </row>
    <row r="851" spans="1:13" ht="15" customHeight="1" thickTop="1" thickBot="1" x14ac:dyDescent="0.25">
      <c r="A851" s="15" t="s">
        <v>24</v>
      </c>
      <c r="B851" s="16"/>
      <c r="C851" s="16"/>
      <c r="D851" s="16"/>
      <c r="E851" s="16">
        <v>2</v>
      </c>
      <c r="F851" s="16">
        <v>15</v>
      </c>
      <c r="G851" s="16">
        <v>17</v>
      </c>
      <c r="H851" s="18">
        <f t="shared" ref="H851:K851" si="217">IFERROR(B851/$G$849,0)</f>
        <v>0</v>
      </c>
      <c r="I851" s="18">
        <f t="shared" si="217"/>
        <v>0</v>
      </c>
      <c r="J851" s="18">
        <f t="shared" si="217"/>
        <v>0</v>
      </c>
      <c r="K851" s="18">
        <f t="shared" si="217"/>
        <v>0.11764705882352941</v>
      </c>
      <c r="L851" s="18">
        <f>IFERROR(F852/$G$849,0)</f>
        <v>0.66666666666666674</v>
      </c>
      <c r="M851" s="20" t="s">
        <v>22</v>
      </c>
    </row>
    <row r="852" spans="1:13" ht="15" customHeight="1" thickTop="1" thickBot="1" x14ac:dyDescent="0.25">
      <c r="A852" s="21" t="s">
        <v>25</v>
      </c>
      <c r="B852" s="22">
        <f>IFERROR(AVERAGE(B849:B851),0)</f>
        <v>0</v>
      </c>
      <c r="C852" s="22">
        <f t="shared" ref="C852:F852" si="218">IFERROR(AVERAGE(C849:C851),0)</f>
        <v>0</v>
      </c>
      <c r="D852" s="22">
        <f t="shared" si="218"/>
        <v>0</v>
      </c>
      <c r="E852" s="30">
        <f t="shared" si="218"/>
        <v>5.666666666666667</v>
      </c>
      <c r="F852" s="30">
        <f t="shared" si="218"/>
        <v>11.333333333333334</v>
      </c>
      <c r="G852" s="22"/>
      <c r="H852" s="23">
        <f>AVERAGE(H849:H851)*0.2</f>
        <v>0</v>
      </c>
      <c r="I852" s="23">
        <f>AVERAGE(I849:I851)*0.4</f>
        <v>0</v>
      </c>
      <c r="J852" s="23">
        <f>AVERAGE(J849:J851)*0.6</f>
        <v>0</v>
      </c>
      <c r="K852" s="23">
        <f>AVERAGE(K849:K851)*0.8</f>
        <v>0.26666666666666666</v>
      </c>
      <c r="L852" s="23">
        <f>AVERAGE(L849:L851)*1</f>
        <v>0.7124183006535949</v>
      </c>
      <c r="M852" s="24">
        <f>SUM(H852:L852)</f>
        <v>0.97908496732026151</v>
      </c>
    </row>
    <row r="853" spans="1:13" ht="15" customHeight="1" thickTop="1" thickBot="1" x14ac:dyDescent="0.25">
      <c r="A853" s="27" t="s">
        <v>26</v>
      </c>
      <c r="B853" s="11" t="s">
        <v>15</v>
      </c>
      <c r="C853" s="11" t="s">
        <v>16</v>
      </c>
      <c r="D853" s="11" t="s">
        <v>17</v>
      </c>
      <c r="E853" s="11" t="s">
        <v>18</v>
      </c>
      <c r="F853" s="11" t="s">
        <v>19</v>
      </c>
      <c r="G853" s="12" t="s">
        <v>20</v>
      </c>
      <c r="H853" s="11" t="s">
        <v>15</v>
      </c>
      <c r="I853" s="11" t="s">
        <v>16</v>
      </c>
      <c r="J853" s="11" t="s">
        <v>17</v>
      </c>
      <c r="K853" s="11" t="s">
        <v>18</v>
      </c>
      <c r="L853" s="28" t="s">
        <v>19</v>
      </c>
      <c r="M853" s="12" t="s">
        <v>20</v>
      </c>
    </row>
    <row r="854" spans="1:13" ht="15" customHeight="1" thickTop="1" thickBot="1" x14ac:dyDescent="0.25">
      <c r="A854" s="15" t="s">
        <v>27</v>
      </c>
      <c r="B854" s="16"/>
      <c r="C854" s="16"/>
      <c r="D854" s="16"/>
      <c r="E854" s="16">
        <v>5</v>
      </c>
      <c r="F854" s="16">
        <v>12</v>
      </c>
      <c r="G854" s="16">
        <v>17</v>
      </c>
      <c r="H854" s="18" t="s">
        <v>672</v>
      </c>
      <c r="I854" s="18">
        <f t="shared" ref="I854:L854" si="219">IFERROR(C854/$G$854,0)</f>
        <v>0</v>
      </c>
      <c r="J854" s="18">
        <f t="shared" si="219"/>
        <v>0</v>
      </c>
      <c r="K854" s="18">
        <f t="shared" si="219"/>
        <v>0.29411764705882354</v>
      </c>
      <c r="L854" s="18">
        <f t="shared" si="219"/>
        <v>0.70588235294117652</v>
      </c>
      <c r="M854" s="20" t="s">
        <v>22</v>
      </c>
    </row>
    <row r="855" spans="1:13" ht="15" customHeight="1" thickTop="1" thickBot="1" x14ac:dyDescent="0.25">
      <c r="A855" s="15" t="s">
        <v>28</v>
      </c>
      <c r="B855" s="16"/>
      <c r="C855" s="16"/>
      <c r="D855" s="16"/>
      <c r="E855" s="16">
        <v>4</v>
      </c>
      <c r="F855" s="16">
        <v>13</v>
      </c>
      <c r="G855" s="16">
        <v>17</v>
      </c>
      <c r="H855" s="18">
        <f t="shared" ref="H855:L858" si="220">IFERROR(B855/$G$854,0)</f>
        <v>0</v>
      </c>
      <c r="I855" s="18">
        <f t="shared" si="220"/>
        <v>0</v>
      </c>
      <c r="J855" s="18">
        <f t="shared" si="220"/>
        <v>0</v>
      </c>
      <c r="K855" s="18">
        <f t="shared" si="220"/>
        <v>0.23529411764705882</v>
      </c>
      <c r="L855" s="18">
        <f>IFERROR(F855/$G$854,0)</f>
        <v>0.76470588235294112</v>
      </c>
      <c r="M855" s="20" t="s">
        <v>22</v>
      </c>
    </row>
    <row r="856" spans="1:13" ht="15" customHeight="1" thickTop="1" thickBot="1" x14ac:dyDescent="0.25">
      <c r="A856" s="15" t="s">
        <v>29</v>
      </c>
      <c r="B856" s="16"/>
      <c r="C856" s="16"/>
      <c r="D856" s="16"/>
      <c r="E856" s="16">
        <v>1</v>
      </c>
      <c r="F856" s="16">
        <v>16</v>
      </c>
      <c r="G856" s="16">
        <v>17</v>
      </c>
      <c r="H856" s="18">
        <f t="shared" si="220"/>
        <v>0</v>
      </c>
      <c r="I856" s="18">
        <f t="shared" si="220"/>
        <v>0</v>
      </c>
      <c r="J856" s="18">
        <f t="shared" si="220"/>
        <v>0</v>
      </c>
      <c r="K856" s="18">
        <f t="shared" si="220"/>
        <v>5.8823529411764705E-2</v>
      </c>
      <c r="L856" s="18">
        <f>IFERROR(F856/$G$854,0)</f>
        <v>0.94117647058823528</v>
      </c>
      <c r="M856" s="20" t="s">
        <v>22</v>
      </c>
    </row>
    <row r="857" spans="1:13" ht="15" customHeight="1" thickTop="1" thickBot="1" x14ac:dyDescent="0.25">
      <c r="A857" s="15" t="s">
        <v>30</v>
      </c>
      <c r="B857" s="16"/>
      <c r="C857" s="16"/>
      <c r="D857" s="16">
        <v>1</v>
      </c>
      <c r="E857" s="16">
        <v>2</v>
      </c>
      <c r="F857" s="16">
        <v>14</v>
      </c>
      <c r="G857" s="16">
        <v>17</v>
      </c>
      <c r="H857" s="18">
        <f t="shared" si="220"/>
        <v>0</v>
      </c>
      <c r="I857" s="18">
        <f t="shared" si="220"/>
        <v>0</v>
      </c>
      <c r="J857" s="18">
        <f t="shared" si="220"/>
        <v>5.8823529411764705E-2</v>
      </c>
      <c r="K857" s="18">
        <f t="shared" si="220"/>
        <v>0.11764705882352941</v>
      </c>
      <c r="L857" s="18">
        <f t="shared" si="220"/>
        <v>0.82352941176470584</v>
      </c>
      <c r="M857" s="20" t="s">
        <v>22</v>
      </c>
    </row>
    <row r="858" spans="1:13" ht="15" customHeight="1" thickTop="1" thickBot="1" x14ac:dyDescent="0.25">
      <c r="A858" s="15" t="s">
        <v>31</v>
      </c>
      <c r="B858" s="16"/>
      <c r="C858" s="16"/>
      <c r="D858" s="16"/>
      <c r="E858" s="16">
        <v>7</v>
      </c>
      <c r="F858" s="16">
        <v>10</v>
      </c>
      <c r="G858" s="16">
        <v>17</v>
      </c>
      <c r="H858" s="18">
        <f t="shared" si="220"/>
        <v>0</v>
      </c>
      <c r="I858" s="18">
        <f t="shared" si="220"/>
        <v>0</v>
      </c>
      <c r="J858" s="18">
        <f t="shared" si="220"/>
        <v>0</v>
      </c>
      <c r="K858" s="18">
        <f t="shared" si="220"/>
        <v>0.41176470588235292</v>
      </c>
      <c r="L858" s="18">
        <f t="shared" si="220"/>
        <v>0.58823529411764708</v>
      </c>
      <c r="M858" s="20"/>
    </row>
    <row r="859" spans="1:13" ht="15" customHeight="1" thickTop="1" thickBot="1" x14ac:dyDescent="0.25">
      <c r="A859" s="21" t="s">
        <v>32</v>
      </c>
      <c r="B859" s="22"/>
      <c r="C859" s="22"/>
      <c r="D859" s="22"/>
      <c r="E859" s="22"/>
      <c r="F859" s="22"/>
      <c r="G859" s="22"/>
      <c r="H859" s="24">
        <f>AVERAGE(H854:H858)*0.2</f>
        <v>0</v>
      </c>
      <c r="I859" s="24">
        <f>AVERAGE(I854:I858)*0.4</f>
        <v>0</v>
      </c>
      <c r="J859" s="24">
        <f>AVERAGE(J854:J858)*0.6</f>
        <v>7.0588235294117641E-3</v>
      </c>
      <c r="K859" s="24">
        <f>AVERAGE(K854:K858)*0.8</f>
        <v>0.17882352941176471</v>
      </c>
      <c r="L859" s="29">
        <f>AVERAGE(L854:L858)*1</f>
        <v>0.76470588235294124</v>
      </c>
      <c r="M859" s="24">
        <f>SUM(H859:L859)</f>
        <v>0.95058823529411773</v>
      </c>
    </row>
    <row r="860" spans="1:13" ht="15" customHeight="1" thickTop="1" thickBot="1" x14ac:dyDescent="0.25">
      <c r="A860" s="27" t="s">
        <v>33</v>
      </c>
      <c r="B860" s="11" t="s">
        <v>15</v>
      </c>
      <c r="C860" s="11" t="s">
        <v>16</v>
      </c>
      <c r="D860" s="11" t="s">
        <v>17</v>
      </c>
      <c r="E860" s="11" t="s">
        <v>18</v>
      </c>
      <c r="F860" s="11" t="s">
        <v>19</v>
      </c>
      <c r="G860" s="12" t="s">
        <v>20</v>
      </c>
      <c r="H860" s="11" t="s">
        <v>15</v>
      </c>
      <c r="I860" s="11" t="s">
        <v>16</v>
      </c>
      <c r="J860" s="11" t="s">
        <v>17</v>
      </c>
      <c r="K860" s="11" t="s">
        <v>18</v>
      </c>
      <c r="L860" s="28" t="s">
        <v>19</v>
      </c>
      <c r="M860" s="12" t="s">
        <v>20</v>
      </c>
    </row>
    <row r="861" spans="1:13" ht="15" customHeight="1" thickTop="1" thickBot="1" x14ac:dyDescent="0.25">
      <c r="A861" s="15" t="s">
        <v>34</v>
      </c>
      <c r="B861" s="16"/>
      <c r="C861" s="16"/>
      <c r="D861" s="16"/>
      <c r="E861" s="16">
        <v>1</v>
      </c>
      <c r="F861" s="16">
        <v>16</v>
      </c>
      <c r="G861" s="16">
        <v>17</v>
      </c>
      <c r="H861" s="18">
        <f t="shared" ref="H861:L863" si="221">IFERROR(B861/$G$861,0)</f>
        <v>0</v>
      </c>
      <c r="I861" s="18">
        <f t="shared" si="221"/>
        <v>0</v>
      </c>
      <c r="J861" s="18">
        <f t="shared" si="221"/>
        <v>0</v>
      </c>
      <c r="K861" s="18">
        <f t="shared" si="221"/>
        <v>5.8823529411764705E-2</v>
      </c>
      <c r="L861" s="18">
        <f t="shared" si="221"/>
        <v>0.94117647058823528</v>
      </c>
      <c r="M861" s="20" t="s">
        <v>22</v>
      </c>
    </row>
    <row r="862" spans="1:13" ht="15" customHeight="1" thickTop="1" thickBot="1" x14ac:dyDescent="0.25">
      <c r="A862" s="15" t="s">
        <v>35</v>
      </c>
      <c r="B862" s="16"/>
      <c r="C862" s="16"/>
      <c r="D862" s="16"/>
      <c r="E862" s="16">
        <v>9</v>
      </c>
      <c r="F862" s="16">
        <v>8</v>
      </c>
      <c r="G862" s="16">
        <v>17</v>
      </c>
      <c r="H862" s="18">
        <f t="shared" si="221"/>
        <v>0</v>
      </c>
      <c r="I862" s="18">
        <f t="shared" si="221"/>
        <v>0</v>
      </c>
      <c r="J862" s="18">
        <f t="shared" si="221"/>
        <v>0</v>
      </c>
      <c r="K862" s="18">
        <f t="shared" si="221"/>
        <v>0.52941176470588236</v>
      </c>
      <c r="L862" s="18">
        <f t="shared" si="221"/>
        <v>0.47058823529411764</v>
      </c>
      <c r="M862" s="20" t="s">
        <v>22</v>
      </c>
    </row>
    <row r="863" spans="1:13" ht="15" customHeight="1" thickTop="1" thickBot="1" x14ac:dyDescent="0.25">
      <c r="A863" s="15" t="s">
        <v>36</v>
      </c>
      <c r="B863" s="16"/>
      <c r="C863" s="16"/>
      <c r="D863" s="16"/>
      <c r="E863" s="16">
        <v>8</v>
      </c>
      <c r="F863" s="16">
        <v>9</v>
      </c>
      <c r="G863" s="16">
        <v>17</v>
      </c>
      <c r="H863" s="18">
        <f t="shared" si="221"/>
        <v>0</v>
      </c>
      <c r="I863" s="18">
        <f t="shared" si="221"/>
        <v>0</v>
      </c>
      <c r="J863" s="18">
        <f t="shared" si="221"/>
        <v>0</v>
      </c>
      <c r="K863" s="18">
        <f>IFERROR(E863/$G$861,0)</f>
        <v>0.47058823529411764</v>
      </c>
      <c r="L863" s="18">
        <f>IFERROR(F863/$G$861,0)</f>
        <v>0.52941176470588236</v>
      </c>
      <c r="M863" s="20" t="s">
        <v>22</v>
      </c>
    </row>
    <row r="864" spans="1:13" ht="15" customHeight="1" thickTop="1" thickBot="1" x14ac:dyDescent="0.25">
      <c r="A864" s="21" t="s">
        <v>32</v>
      </c>
      <c r="B864" s="22"/>
      <c r="C864" s="22"/>
      <c r="D864" s="30"/>
      <c r="E864" s="30"/>
      <c r="F864" s="30"/>
      <c r="G864" s="17"/>
      <c r="H864" s="24">
        <f>AVERAGE(H861:H863)*0.2</f>
        <v>0</v>
      </c>
      <c r="I864" s="24">
        <f>AVERAGE(I861:I863)*0.4</f>
        <v>0</v>
      </c>
      <c r="J864" s="24">
        <f>AVERAGE(J861:J863)*0.6</f>
        <v>0</v>
      </c>
      <c r="K864" s="24">
        <f>AVERAGE(K861:K863)*0.8</f>
        <v>0.28235294117647064</v>
      </c>
      <c r="L864" s="29">
        <f>AVERAGE(L861:L863)*1</f>
        <v>0.64705882352941169</v>
      </c>
      <c r="M864" s="31">
        <f>SUM(H864:L864)</f>
        <v>0.92941176470588238</v>
      </c>
    </row>
    <row r="865" spans="1:13" ht="15" customHeight="1" thickTop="1" thickBot="1" x14ac:dyDescent="0.25">
      <c r="A865" s="10" t="s">
        <v>37</v>
      </c>
      <c r="B865" s="11" t="s">
        <v>15</v>
      </c>
      <c r="C865" s="11" t="s">
        <v>16</v>
      </c>
      <c r="D865" s="11" t="s">
        <v>17</v>
      </c>
      <c r="E865" s="11" t="s">
        <v>18</v>
      </c>
      <c r="F865" s="11" t="s">
        <v>19</v>
      </c>
      <c r="G865" s="12" t="s">
        <v>20</v>
      </c>
      <c r="H865" s="11" t="s">
        <v>15</v>
      </c>
      <c r="I865" s="11" t="s">
        <v>16</v>
      </c>
      <c r="J865" s="11" t="s">
        <v>17</v>
      </c>
      <c r="K865" s="11" t="s">
        <v>18</v>
      </c>
      <c r="L865" s="28" t="s">
        <v>19</v>
      </c>
      <c r="M865" s="12" t="s">
        <v>20</v>
      </c>
    </row>
    <row r="866" spans="1:13" ht="15" customHeight="1" thickTop="1" thickBot="1" x14ac:dyDescent="0.25">
      <c r="A866" s="34" t="s">
        <v>38</v>
      </c>
      <c r="B866" s="35"/>
      <c r="C866" s="35"/>
      <c r="D866" s="35"/>
      <c r="E866" s="16">
        <v>2</v>
      </c>
      <c r="F866" s="16">
        <v>15</v>
      </c>
      <c r="G866" s="16">
        <v>17</v>
      </c>
      <c r="H866" s="37">
        <f t="shared" ref="H866:L869" si="222">IFERROR(B866/$G$866,0)</f>
        <v>0</v>
      </c>
      <c r="I866" s="37">
        <f t="shared" si="222"/>
        <v>0</v>
      </c>
      <c r="J866" s="37">
        <f t="shared" si="222"/>
        <v>0</v>
      </c>
      <c r="K866" s="37">
        <f t="shared" si="222"/>
        <v>0.11764705882352941</v>
      </c>
      <c r="L866" s="37">
        <f>IFERROR(F866/$G$866,0)</f>
        <v>0.88235294117647056</v>
      </c>
      <c r="M866" s="20" t="s">
        <v>22</v>
      </c>
    </row>
    <row r="867" spans="1:13" ht="15" customHeight="1" thickTop="1" thickBot="1" x14ac:dyDescent="0.25">
      <c r="A867" s="34" t="s">
        <v>39</v>
      </c>
      <c r="B867" s="35"/>
      <c r="C867" s="35"/>
      <c r="D867" s="35"/>
      <c r="E867" s="16">
        <v>4</v>
      </c>
      <c r="F867" s="16">
        <v>13</v>
      </c>
      <c r="G867" s="16">
        <v>17</v>
      </c>
      <c r="H867" s="37">
        <f t="shared" si="222"/>
        <v>0</v>
      </c>
      <c r="I867" s="37">
        <f t="shared" si="222"/>
        <v>0</v>
      </c>
      <c r="J867" s="37">
        <f t="shared" si="222"/>
        <v>0</v>
      </c>
      <c r="K867" s="37">
        <f t="shared" si="222"/>
        <v>0.23529411764705882</v>
      </c>
      <c r="L867" s="37">
        <f t="shared" si="222"/>
        <v>0.76470588235294112</v>
      </c>
      <c r="M867" s="20" t="s">
        <v>22</v>
      </c>
    </row>
    <row r="868" spans="1:13" ht="15" customHeight="1" thickTop="1" thickBot="1" x14ac:dyDescent="0.25">
      <c r="A868" s="34" t="s">
        <v>40</v>
      </c>
      <c r="B868" s="35"/>
      <c r="C868" s="35"/>
      <c r="D868" s="35">
        <v>1</v>
      </c>
      <c r="E868" s="16">
        <v>2</v>
      </c>
      <c r="F868" s="16">
        <v>14</v>
      </c>
      <c r="G868" s="16">
        <v>17</v>
      </c>
      <c r="H868" s="37">
        <f t="shared" si="222"/>
        <v>0</v>
      </c>
      <c r="I868" s="37">
        <f t="shared" si="222"/>
        <v>0</v>
      </c>
      <c r="J868" s="37">
        <f t="shared" si="222"/>
        <v>5.8823529411764705E-2</v>
      </c>
      <c r="K868" s="37">
        <f t="shared" si="222"/>
        <v>0.11764705882352941</v>
      </c>
      <c r="L868" s="37">
        <f t="shared" si="222"/>
        <v>0.82352941176470584</v>
      </c>
      <c r="M868" s="20" t="s">
        <v>22</v>
      </c>
    </row>
    <row r="869" spans="1:13" ht="15" customHeight="1" thickTop="1" thickBot="1" x14ac:dyDescent="0.25">
      <c r="A869" s="34" t="s">
        <v>41</v>
      </c>
      <c r="B869" s="35"/>
      <c r="C869" s="35"/>
      <c r="D869" s="35"/>
      <c r="E869" s="16">
        <v>1</v>
      </c>
      <c r="F869" s="16">
        <v>16</v>
      </c>
      <c r="G869" s="16">
        <v>17</v>
      </c>
      <c r="H869" s="37">
        <f t="shared" si="222"/>
        <v>0</v>
      </c>
      <c r="I869" s="37">
        <f t="shared" si="222"/>
        <v>0</v>
      </c>
      <c r="J869" s="37">
        <f t="shared" si="222"/>
        <v>0</v>
      </c>
      <c r="K869" s="37">
        <f t="shared" si="222"/>
        <v>5.8823529411764705E-2</v>
      </c>
      <c r="L869" s="37">
        <f t="shared" si="222"/>
        <v>0.94117647058823528</v>
      </c>
      <c r="M869" s="20" t="s">
        <v>22</v>
      </c>
    </row>
    <row r="870" spans="1:13" ht="15" customHeight="1" thickTop="1" thickBot="1" x14ac:dyDescent="0.25">
      <c r="A870" s="38" t="s">
        <v>32</v>
      </c>
      <c r="B870" s="39"/>
      <c r="C870" s="39"/>
      <c r="D870" s="39"/>
      <c r="E870" s="39"/>
      <c r="F870" s="16"/>
      <c r="G870" s="16"/>
      <c r="H870" s="31">
        <f>AVERAGE(H866:H869)*0.2</f>
        <v>0</v>
      </c>
      <c r="I870" s="31">
        <f>AVERAGE(I866:I869)*0.4</f>
        <v>0</v>
      </c>
      <c r="J870" s="31">
        <f>AVERAGE(J866:J869)*0.6</f>
        <v>8.8235294117647058E-3</v>
      </c>
      <c r="K870" s="31">
        <f>AVERAGE(K866:K869)*0.8</f>
        <v>0.10588235294117648</v>
      </c>
      <c r="L870" s="40">
        <f>AVERAGE(L866:L869)*1</f>
        <v>0.85294117647058831</v>
      </c>
      <c r="M870" s="31">
        <f>SUM(H870:L870)</f>
        <v>0.96764705882352953</v>
      </c>
    </row>
    <row r="871" spans="1:13" ht="15" customHeight="1" thickTop="1" thickBot="1" x14ac:dyDescent="0.25">
      <c r="A871" s="41" t="s">
        <v>42</v>
      </c>
      <c r="B871" s="42"/>
      <c r="C871" s="42"/>
      <c r="D871" s="42"/>
      <c r="E871" s="42"/>
      <c r="F871" s="42"/>
      <c r="G871" s="43"/>
      <c r="H871" s="44">
        <f t="shared" ref="H871:L871" si="223">IFERROR(B871/$G$871,0)</f>
        <v>0</v>
      </c>
      <c r="I871" s="44">
        <f t="shared" si="223"/>
        <v>0</v>
      </c>
      <c r="J871" s="44">
        <f t="shared" si="223"/>
        <v>0</v>
      </c>
      <c r="K871" s="44">
        <f t="shared" si="223"/>
        <v>0</v>
      </c>
      <c r="L871" s="44">
        <f t="shared" si="223"/>
        <v>0</v>
      </c>
      <c r="M871" s="20" t="s">
        <v>22</v>
      </c>
    </row>
    <row r="872" spans="1:13" ht="15" customHeight="1" thickTop="1" thickBot="1" x14ac:dyDescent="0.25">
      <c r="A872" s="82" t="s">
        <v>43</v>
      </c>
      <c r="B872" s="83"/>
      <c r="C872" s="83"/>
      <c r="D872" s="83"/>
      <c r="E872" s="83"/>
      <c r="F872" s="84"/>
      <c r="G872" s="45">
        <v>17</v>
      </c>
      <c r="H872" s="31" t="s">
        <v>22</v>
      </c>
      <c r="I872" s="31" t="s">
        <v>22</v>
      </c>
      <c r="J872" s="31" t="s">
        <v>22</v>
      </c>
      <c r="K872" s="31" t="s">
        <v>22</v>
      </c>
      <c r="L872" s="31" t="s">
        <v>22</v>
      </c>
      <c r="M872" s="31">
        <f>(M852+M859+M864+M870)/4</f>
        <v>0.95668300653594773</v>
      </c>
    </row>
    <row r="873" spans="1:13" ht="15" customHeight="1" thickTop="1" x14ac:dyDescent="0.2"/>
    <row r="874" spans="1:13" ht="15" customHeight="1" thickBot="1" x14ac:dyDescent="0.25"/>
    <row r="875" spans="1:13" ht="15" customHeight="1" thickTop="1" thickBot="1" x14ac:dyDescent="0.25">
      <c r="A875" s="3" t="s">
        <v>0</v>
      </c>
      <c r="B875" s="85" t="s">
        <v>868</v>
      </c>
      <c r="C875" s="86"/>
      <c r="D875" s="86"/>
      <c r="E875" s="86"/>
      <c r="F875" s="86"/>
      <c r="G875" s="87"/>
      <c r="H875" s="88"/>
      <c r="I875" s="89"/>
      <c r="J875" s="90"/>
      <c r="K875" s="74" t="s">
        <v>1</v>
      </c>
      <c r="L875" s="91">
        <v>46092</v>
      </c>
      <c r="M875" s="92"/>
    </row>
    <row r="876" spans="1:13" ht="15" customHeight="1" thickBot="1" x14ac:dyDescent="0.25">
      <c r="A876" s="93" t="s">
        <v>9</v>
      </c>
      <c r="B876" s="94"/>
      <c r="C876" s="94"/>
      <c r="D876" s="94"/>
      <c r="E876" s="94"/>
      <c r="F876" s="94"/>
      <c r="G876" s="95"/>
      <c r="H876" s="4" t="s">
        <v>10</v>
      </c>
      <c r="I876" s="99">
        <v>15</v>
      </c>
      <c r="J876" s="87"/>
      <c r="K876" s="5"/>
      <c r="L876" s="4"/>
      <c r="M876" s="4"/>
    </row>
    <row r="877" spans="1:13" ht="15" customHeight="1" thickBot="1" x14ac:dyDescent="0.25">
      <c r="A877" s="96"/>
      <c r="B877" s="97"/>
      <c r="C877" s="97"/>
      <c r="D877" s="97"/>
      <c r="E877" s="97"/>
      <c r="F877" s="97"/>
      <c r="G877" s="98"/>
      <c r="H877" s="4" t="s">
        <v>11</v>
      </c>
      <c r="I877" s="99">
        <v>2</v>
      </c>
      <c r="J877" s="87"/>
      <c r="K877" s="4"/>
      <c r="L877" s="4"/>
      <c r="M877" s="4"/>
    </row>
    <row r="878" spans="1:13" ht="15" customHeight="1" thickBot="1" x14ac:dyDescent="0.25">
      <c r="A878" s="9" t="s">
        <v>12</v>
      </c>
      <c r="B878" s="79" t="s">
        <v>13</v>
      </c>
      <c r="C878" s="80"/>
      <c r="D878" s="80"/>
      <c r="E878" s="80"/>
      <c r="F878" s="80"/>
      <c r="G878" s="81"/>
      <c r="H878" s="99" t="s">
        <v>13</v>
      </c>
      <c r="I878" s="86"/>
      <c r="J878" s="86"/>
      <c r="K878" s="86"/>
      <c r="L878" s="86"/>
      <c r="M878" s="87"/>
    </row>
    <row r="879" spans="1:13" ht="15" customHeight="1" thickTop="1" thickBot="1" x14ac:dyDescent="0.25">
      <c r="A879" s="10" t="s">
        <v>14</v>
      </c>
      <c r="B879" s="11" t="s">
        <v>15</v>
      </c>
      <c r="C879" s="11" t="s">
        <v>16</v>
      </c>
      <c r="D879" s="11" t="s">
        <v>17</v>
      </c>
      <c r="E879" s="11" t="s">
        <v>18</v>
      </c>
      <c r="F879" s="11" t="s">
        <v>19</v>
      </c>
      <c r="G879" s="12" t="s">
        <v>20</v>
      </c>
      <c r="H879" s="13" t="s">
        <v>15</v>
      </c>
      <c r="I879" s="13" t="s">
        <v>16</v>
      </c>
      <c r="J879" s="13" t="s">
        <v>17</v>
      </c>
      <c r="K879" s="13" t="s">
        <v>18</v>
      </c>
      <c r="L879" s="13" t="s">
        <v>19</v>
      </c>
      <c r="M879" s="14" t="s">
        <v>20</v>
      </c>
    </row>
    <row r="880" spans="1:13" ht="15" customHeight="1" thickTop="1" thickBot="1" x14ac:dyDescent="0.25">
      <c r="A880" s="15" t="s">
        <v>21</v>
      </c>
      <c r="B880" s="16"/>
      <c r="C880" s="16"/>
      <c r="D880" s="16"/>
      <c r="E880" s="16">
        <v>7</v>
      </c>
      <c r="F880" s="16">
        <v>10</v>
      </c>
      <c r="G880" s="16">
        <v>17</v>
      </c>
      <c r="H880" s="18">
        <f>IFERROR(B880/$G$880,0)</f>
        <v>0</v>
      </c>
      <c r="I880" s="18">
        <f t="shared" ref="I880:L881" si="224">IFERROR(C880/$G$880,0)</f>
        <v>0</v>
      </c>
      <c r="J880" s="18">
        <f t="shared" si="224"/>
        <v>0</v>
      </c>
      <c r="K880" s="18">
        <f t="shared" si="224"/>
        <v>0.41176470588235292</v>
      </c>
      <c r="L880" s="18">
        <f t="shared" si="224"/>
        <v>0.58823529411764708</v>
      </c>
      <c r="M880" s="19" t="s">
        <v>22</v>
      </c>
    </row>
    <row r="881" spans="1:13" ht="15" customHeight="1" thickTop="1" thickBot="1" x14ac:dyDescent="0.25">
      <c r="A881" s="15" t="s">
        <v>23</v>
      </c>
      <c r="B881" s="16"/>
      <c r="C881" s="16"/>
      <c r="D881" s="16"/>
      <c r="E881" s="16">
        <v>8</v>
      </c>
      <c r="F881" s="16">
        <v>9</v>
      </c>
      <c r="G881" s="16">
        <v>17</v>
      </c>
      <c r="H881" s="18">
        <v>0</v>
      </c>
      <c r="I881" s="18">
        <f t="shared" si="224"/>
        <v>0</v>
      </c>
      <c r="J881" s="18">
        <f t="shared" si="224"/>
        <v>0</v>
      </c>
      <c r="K881" s="18">
        <f t="shared" si="224"/>
        <v>0.47058823529411764</v>
      </c>
      <c r="L881" s="18">
        <f>IFERROR(F882/$G$880,0)</f>
        <v>0.88235294117647056</v>
      </c>
      <c r="M881" s="20" t="s">
        <v>22</v>
      </c>
    </row>
    <row r="882" spans="1:13" ht="15" customHeight="1" thickTop="1" thickBot="1" x14ac:dyDescent="0.25">
      <c r="A882" s="15" t="s">
        <v>24</v>
      </c>
      <c r="B882" s="16"/>
      <c r="C882" s="16"/>
      <c r="D882" s="16"/>
      <c r="E882" s="16">
        <v>2</v>
      </c>
      <c r="F882" s="16">
        <v>15</v>
      </c>
      <c r="G882" s="16">
        <v>17</v>
      </c>
      <c r="H882" s="18">
        <f t="shared" ref="H882:K882" si="225">IFERROR(B882/$G$880,0)</f>
        <v>0</v>
      </c>
      <c r="I882" s="18">
        <f t="shared" si="225"/>
        <v>0</v>
      </c>
      <c r="J882" s="18">
        <f t="shared" si="225"/>
        <v>0</v>
      </c>
      <c r="K882" s="18">
        <f t="shared" si="225"/>
        <v>0.11764705882352941</v>
      </c>
      <c r="L882" s="18">
        <f>IFERROR(F883/$G$880,0)</f>
        <v>0.66666666666666674</v>
      </c>
      <c r="M882" s="20" t="s">
        <v>22</v>
      </c>
    </row>
    <row r="883" spans="1:13" ht="15" customHeight="1" thickTop="1" thickBot="1" x14ac:dyDescent="0.25">
      <c r="A883" s="21" t="s">
        <v>25</v>
      </c>
      <c r="B883" s="22">
        <f>IFERROR(AVERAGE(B880:B882),0)</f>
        <v>0</v>
      </c>
      <c r="C883" s="22">
        <f t="shared" ref="C883:F883" si="226">IFERROR(AVERAGE(C880:C882),0)</f>
        <v>0</v>
      </c>
      <c r="D883" s="22">
        <f t="shared" si="226"/>
        <v>0</v>
      </c>
      <c r="E883" s="30">
        <f t="shared" si="226"/>
        <v>5.666666666666667</v>
      </c>
      <c r="F883" s="30">
        <f t="shared" si="226"/>
        <v>11.333333333333334</v>
      </c>
      <c r="G883" s="22"/>
      <c r="H883" s="23">
        <f>AVERAGE(H880:H882)*0.2</f>
        <v>0</v>
      </c>
      <c r="I883" s="23">
        <f>AVERAGE(I880:I882)*0.4</f>
        <v>0</v>
      </c>
      <c r="J883" s="23">
        <f>AVERAGE(J880:J882)*0.6</f>
        <v>0</v>
      </c>
      <c r="K883" s="23">
        <f>AVERAGE(K880:K882)*0.8</f>
        <v>0.26666666666666666</v>
      </c>
      <c r="L883" s="23">
        <f>AVERAGE(L880:L882)*1</f>
        <v>0.7124183006535949</v>
      </c>
      <c r="M883" s="24">
        <f>SUM(H883:L883)</f>
        <v>0.97908496732026151</v>
      </c>
    </row>
    <row r="884" spans="1:13" ht="15" customHeight="1" thickTop="1" thickBot="1" x14ac:dyDescent="0.25">
      <c r="A884" s="27" t="s">
        <v>26</v>
      </c>
      <c r="B884" s="11" t="s">
        <v>15</v>
      </c>
      <c r="C884" s="11" t="s">
        <v>16</v>
      </c>
      <c r="D884" s="11" t="s">
        <v>17</v>
      </c>
      <c r="E884" s="11" t="s">
        <v>18</v>
      </c>
      <c r="F884" s="11" t="s">
        <v>19</v>
      </c>
      <c r="G884" s="12" t="s">
        <v>20</v>
      </c>
      <c r="H884" s="11" t="s">
        <v>15</v>
      </c>
      <c r="I884" s="11" t="s">
        <v>16</v>
      </c>
      <c r="J884" s="11" t="s">
        <v>17</v>
      </c>
      <c r="K884" s="11" t="s">
        <v>18</v>
      </c>
      <c r="L884" s="28" t="s">
        <v>19</v>
      </c>
      <c r="M884" s="12" t="s">
        <v>20</v>
      </c>
    </row>
    <row r="885" spans="1:13" ht="15" customHeight="1" thickTop="1" thickBot="1" x14ac:dyDescent="0.25">
      <c r="A885" s="15" t="s">
        <v>27</v>
      </c>
      <c r="B885" s="16"/>
      <c r="C885" s="16"/>
      <c r="D885" s="16"/>
      <c r="E885" s="16">
        <v>5</v>
      </c>
      <c r="F885" s="16">
        <v>12</v>
      </c>
      <c r="G885" s="16">
        <v>17</v>
      </c>
      <c r="H885" s="18" t="s">
        <v>672</v>
      </c>
      <c r="I885" s="18">
        <f t="shared" ref="I885:L885" si="227">IFERROR(C885/$G$885,0)</f>
        <v>0</v>
      </c>
      <c r="J885" s="18">
        <f t="shared" si="227"/>
        <v>0</v>
      </c>
      <c r="K885" s="18">
        <f t="shared" si="227"/>
        <v>0.29411764705882354</v>
      </c>
      <c r="L885" s="18">
        <f t="shared" si="227"/>
        <v>0.70588235294117652</v>
      </c>
      <c r="M885" s="20" t="s">
        <v>22</v>
      </c>
    </row>
    <row r="886" spans="1:13" ht="15" customHeight="1" thickTop="1" thickBot="1" x14ac:dyDescent="0.25">
      <c r="A886" s="15" t="s">
        <v>28</v>
      </c>
      <c r="B886" s="16"/>
      <c r="C886" s="16"/>
      <c r="D886" s="16"/>
      <c r="E886" s="16">
        <v>4</v>
      </c>
      <c r="F886" s="16">
        <v>13</v>
      </c>
      <c r="G886" s="16">
        <v>17</v>
      </c>
      <c r="H886" s="18">
        <f t="shared" ref="H886:L889" si="228">IFERROR(B886/$G$885,0)</f>
        <v>0</v>
      </c>
      <c r="I886" s="18">
        <f t="shared" si="228"/>
        <v>0</v>
      </c>
      <c r="J886" s="18">
        <f t="shared" si="228"/>
        <v>0</v>
      </c>
      <c r="K886" s="18">
        <f t="shared" si="228"/>
        <v>0.23529411764705882</v>
      </c>
      <c r="L886" s="18">
        <f>IFERROR(F886/$G$885,0)</f>
        <v>0.76470588235294112</v>
      </c>
      <c r="M886" s="20" t="s">
        <v>22</v>
      </c>
    </row>
    <row r="887" spans="1:13" ht="15" customHeight="1" thickTop="1" thickBot="1" x14ac:dyDescent="0.25">
      <c r="A887" s="15" t="s">
        <v>29</v>
      </c>
      <c r="B887" s="16"/>
      <c r="C887" s="16"/>
      <c r="D887" s="16"/>
      <c r="E887" s="16">
        <v>1</v>
      </c>
      <c r="F887" s="16">
        <v>16</v>
      </c>
      <c r="G887" s="16">
        <v>17</v>
      </c>
      <c r="H887" s="18">
        <f t="shared" si="228"/>
        <v>0</v>
      </c>
      <c r="I887" s="18">
        <f t="shared" si="228"/>
        <v>0</v>
      </c>
      <c r="J887" s="18">
        <f t="shared" si="228"/>
        <v>0</v>
      </c>
      <c r="K887" s="18">
        <f t="shared" si="228"/>
        <v>5.8823529411764705E-2</v>
      </c>
      <c r="L887" s="18">
        <f>IFERROR(F887/$G$885,0)</f>
        <v>0.94117647058823528</v>
      </c>
      <c r="M887" s="20" t="s">
        <v>22</v>
      </c>
    </row>
    <row r="888" spans="1:13" ht="15" customHeight="1" thickTop="1" thickBot="1" x14ac:dyDescent="0.25">
      <c r="A888" s="15" t="s">
        <v>30</v>
      </c>
      <c r="B888" s="16"/>
      <c r="C888" s="16"/>
      <c r="D888" s="16">
        <v>1</v>
      </c>
      <c r="E888" s="16">
        <v>2</v>
      </c>
      <c r="F888" s="16">
        <v>14</v>
      </c>
      <c r="G888" s="16">
        <v>17</v>
      </c>
      <c r="H888" s="18">
        <f t="shared" si="228"/>
        <v>0</v>
      </c>
      <c r="I888" s="18">
        <f t="shared" si="228"/>
        <v>0</v>
      </c>
      <c r="J888" s="18">
        <f t="shared" si="228"/>
        <v>5.8823529411764705E-2</v>
      </c>
      <c r="K888" s="18">
        <f t="shared" si="228"/>
        <v>0.11764705882352941</v>
      </c>
      <c r="L888" s="18">
        <f t="shared" si="228"/>
        <v>0.82352941176470584</v>
      </c>
      <c r="M888" s="20" t="s">
        <v>22</v>
      </c>
    </row>
    <row r="889" spans="1:13" ht="15" customHeight="1" thickTop="1" thickBot="1" x14ac:dyDescent="0.25">
      <c r="A889" s="15" t="s">
        <v>31</v>
      </c>
      <c r="B889" s="16"/>
      <c r="C889" s="16"/>
      <c r="D889" s="16"/>
      <c r="E889" s="16">
        <v>7</v>
      </c>
      <c r="F889" s="16">
        <v>10</v>
      </c>
      <c r="G889" s="16">
        <v>17</v>
      </c>
      <c r="H889" s="18">
        <f t="shared" si="228"/>
        <v>0</v>
      </c>
      <c r="I889" s="18">
        <f t="shared" si="228"/>
        <v>0</v>
      </c>
      <c r="J889" s="18">
        <f t="shared" si="228"/>
        <v>0</v>
      </c>
      <c r="K889" s="18">
        <f t="shared" si="228"/>
        <v>0.41176470588235292</v>
      </c>
      <c r="L889" s="18">
        <f t="shared" si="228"/>
        <v>0.58823529411764708</v>
      </c>
      <c r="M889" s="20"/>
    </row>
    <row r="890" spans="1:13" ht="15" customHeight="1" thickTop="1" thickBot="1" x14ac:dyDescent="0.25">
      <c r="A890" s="21" t="s">
        <v>32</v>
      </c>
      <c r="B890" s="22"/>
      <c r="C890" s="22"/>
      <c r="D890" s="22"/>
      <c r="E890" s="22"/>
      <c r="F890" s="22"/>
      <c r="G890" s="22"/>
      <c r="H890" s="24">
        <f>AVERAGE(H885:H889)*0.2</f>
        <v>0</v>
      </c>
      <c r="I890" s="24">
        <f>AVERAGE(I885:I889)*0.4</f>
        <v>0</v>
      </c>
      <c r="J890" s="24">
        <f>AVERAGE(J885:J889)*0.6</f>
        <v>7.0588235294117641E-3</v>
      </c>
      <c r="K890" s="24">
        <f>AVERAGE(K885:K889)*0.8</f>
        <v>0.17882352941176471</v>
      </c>
      <c r="L890" s="29">
        <f>AVERAGE(L885:L889)*1</f>
        <v>0.76470588235294124</v>
      </c>
      <c r="M890" s="24">
        <f>SUM(H890:L890)</f>
        <v>0.95058823529411773</v>
      </c>
    </row>
    <row r="891" spans="1:13" ht="15" customHeight="1" thickTop="1" thickBot="1" x14ac:dyDescent="0.25">
      <c r="A891" s="27" t="s">
        <v>33</v>
      </c>
      <c r="B891" s="11" t="s">
        <v>15</v>
      </c>
      <c r="C891" s="11" t="s">
        <v>16</v>
      </c>
      <c r="D891" s="11" t="s">
        <v>17</v>
      </c>
      <c r="E891" s="11" t="s">
        <v>18</v>
      </c>
      <c r="F891" s="11" t="s">
        <v>19</v>
      </c>
      <c r="G891" s="12" t="s">
        <v>20</v>
      </c>
      <c r="H891" s="11" t="s">
        <v>15</v>
      </c>
      <c r="I891" s="11" t="s">
        <v>16</v>
      </c>
      <c r="J891" s="11" t="s">
        <v>17</v>
      </c>
      <c r="K891" s="11" t="s">
        <v>18</v>
      </c>
      <c r="L891" s="28" t="s">
        <v>19</v>
      </c>
      <c r="M891" s="12" t="s">
        <v>20</v>
      </c>
    </row>
    <row r="892" spans="1:13" ht="15" customHeight="1" thickTop="1" thickBot="1" x14ac:dyDescent="0.25">
      <c r="A892" s="15" t="s">
        <v>34</v>
      </c>
      <c r="B892" s="16"/>
      <c r="C892" s="16"/>
      <c r="D892" s="16"/>
      <c r="E892" s="16">
        <v>1</v>
      </c>
      <c r="F892" s="16">
        <v>16</v>
      </c>
      <c r="G892" s="16">
        <v>17</v>
      </c>
      <c r="H892" s="18">
        <f t="shared" ref="H892:L894" si="229">IFERROR(B892/$G$892,0)</f>
        <v>0</v>
      </c>
      <c r="I892" s="18">
        <f t="shared" si="229"/>
        <v>0</v>
      </c>
      <c r="J892" s="18">
        <f t="shared" si="229"/>
        <v>0</v>
      </c>
      <c r="K892" s="18">
        <f t="shared" si="229"/>
        <v>5.8823529411764705E-2</v>
      </c>
      <c r="L892" s="18">
        <f t="shared" si="229"/>
        <v>0.94117647058823528</v>
      </c>
      <c r="M892" s="20" t="s">
        <v>22</v>
      </c>
    </row>
    <row r="893" spans="1:13" ht="15" customHeight="1" thickTop="1" thickBot="1" x14ac:dyDescent="0.25">
      <c r="A893" s="15" t="s">
        <v>35</v>
      </c>
      <c r="B893" s="16"/>
      <c r="C893" s="16"/>
      <c r="D893" s="16"/>
      <c r="E893" s="16">
        <v>9</v>
      </c>
      <c r="F893" s="16">
        <v>8</v>
      </c>
      <c r="G893" s="16">
        <v>17</v>
      </c>
      <c r="H893" s="18">
        <f t="shared" si="229"/>
        <v>0</v>
      </c>
      <c r="I893" s="18">
        <f t="shared" si="229"/>
        <v>0</v>
      </c>
      <c r="J893" s="18">
        <f t="shared" si="229"/>
        <v>0</v>
      </c>
      <c r="K893" s="18">
        <f t="shared" si="229"/>
        <v>0.52941176470588236</v>
      </c>
      <c r="L893" s="18">
        <f t="shared" si="229"/>
        <v>0.47058823529411764</v>
      </c>
      <c r="M893" s="20" t="s">
        <v>22</v>
      </c>
    </row>
    <row r="894" spans="1:13" ht="15" customHeight="1" thickTop="1" thickBot="1" x14ac:dyDescent="0.25">
      <c r="A894" s="15" t="s">
        <v>36</v>
      </c>
      <c r="B894" s="16"/>
      <c r="C894" s="16"/>
      <c r="D894" s="16"/>
      <c r="E894" s="16">
        <v>8</v>
      </c>
      <c r="F894" s="16">
        <v>9</v>
      </c>
      <c r="G894" s="16">
        <v>17</v>
      </c>
      <c r="H894" s="18">
        <f t="shared" si="229"/>
        <v>0</v>
      </c>
      <c r="I894" s="18">
        <f t="shared" si="229"/>
        <v>0</v>
      </c>
      <c r="J894" s="18">
        <f t="shared" si="229"/>
        <v>0</v>
      </c>
      <c r="K894" s="18">
        <f>IFERROR(E894/$G$892,0)</f>
        <v>0.47058823529411764</v>
      </c>
      <c r="L894" s="18">
        <f>IFERROR(F894/$G$892,0)</f>
        <v>0.52941176470588236</v>
      </c>
      <c r="M894" s="20" t="s">
        <v>22</v>
      </c>
    </row>
    <row r="895" spans="1:13" ht="15" customHeight="1" thickTop="1" thickBot="1" x14ac:dyDescent="0.25">
      <c r="A895" s="21" t="s">
        <v>32</v>
      </c>
      <c r="B895" s="22"/>
      <c r="C895" s="22"/>
      <c r="D895" s="30"/>
      <c r="E895" s="30"/>
      <c r="F895" s="30"/>
      <c r="G895" s="17"/>
      <c r="H895" s="24">
        <f>AVERAGE(H892:H894)*0.2</f>
        <v>0</v>
      </c>
      <c r="I895" s="24">
        <f>AVERAGE(I892:I894)*0.4</f>
        <v>0</v>
      </c>
      <c r="J895" s="24">
        <f>AVERAGE(J892:J894)*0.6</f>
        <v>0</v>
      </c>
      <c r="K895" s="24">
        <f>AVERAGE(K892:K894)*0.8</f>
        <v>0.28235294117647064</v>
      </c>
      <c r="L895" s="29">
        <f>AVERAGE(L892:L894)*1</f>
        <v>0.64705882352941169</v>
      </c>
      <c r="M895" s="31">
        <f>SUM(H895:L895)</f>
        <v>0.92941176470588238</v>
      </c>
    </row>
    <row r="896" spans="1:13" ht="15" customHeight="1" thickTop="1" thickBot="1" x14ac:dyDescent="0.25">
      <c r="A896" s="10" t="s">
        <v>37</v>
      </c>
      <c r="B896" s="11" t="s">
        <v>15</v>
      </c>
      <c r="C896" s="11" t="s">
        <v>16</v>
      </c>
      <c r="D896" s="11" t="s">
        <v>17</v>
      </c>
      <c r="E896" s="11" t="s">
        <v>18</v>
      </c>
      <c r="F896" s="11" t="s">
        <v>19</v>
      </c>
      <c r="G896" s="12" t="s">
        <v>20</v>
      </c>
      <c r="H896" s="11" t="s">
        <v>15</v>
      </c>
      <c r="I896" s="11" t="s">
        <v>16</v>
      </c>
      <c r="J896" s="11" t="s">
        <v>17</v>
      </c>
      <c r="K896" s="11" t="s">
        <v>18</v>
      </c>
      <c r="L896" s="28" t="s">
        <v>19</v>
      </c>
      <c r="M896" s="12" t="s">
        <v>20</v>
      </c>
    </row>
    <row r="897" spans="1:13" ht="15" customHeight="1" thickTop="1" thickBot="1" x14ac:dyDescent="0.25">
      <c r="A897" s="34" t="s">
        <v>38</v>
      </c>
      <c r="B897" s="35"/>
      <c r="C897" s="35"/>
      <c r="D897" s="35"/>
      <c r="E897" s="16">
        <v>2</v>
      </c>
      <c r="F897" s="16">
        <v>15</v>
      </c>
      <c r="G897" s="16">
        <v>17</v>
      </c>
      <c r="H897" s="37">
        <f t="shared" ref="H897:L900" si="230">IFERROR(B897/$G$897,0)</f>
        <v>0</v>
      </c>
      <c r="I897" s="37">
        <f t="shared" si="230"/>
        <v>0</v>
      </c>
      <c r="J897" s="37">
        <f t="shared" si="230"/>
        <v>0</v>
      </c>
      <c r="K897" s="37">
        <f t="shared" si="230"/>
        <v>0.11764705882352941</v>
      </c>
      <c r="L897" s="37">
        <f>IFERROR(F897/$G$897,0)</f>
        <v>0.88235294117647056</v>
      </c>
      <c r="M897" s="20" t="s">
        <v>22</v>
      </c>
    </row>
    <row r="898" spans="1:13" ht="15" customHeight="1" thickTop="1" thickBot="1" x14ac:dyDescent="0.25">
      <c r="A898" s="34" t="s">
        <v>39</v>
      </c>
      <c r="B898" s="35"/>
      <c r="C898" s="35"/>
      <c r="D898" s="35"/>
      <c r="E898" s="16">
        <v>4</v>
      </c>
      <c r="F898" s="16">
        <v>13</v>
      </c>
      <c r="G898" s="16">
        <v>17</v>
      </c>
      <c r="H898" s="37">
        <f t="shared" si="230"/>
        <v>0</v>
      </c>
      <c r="I898" s="37">
        <f t="shared" si="230"/>
        <v>0</v>
      </c>
      <c r="J898" s="37">
        <f t="shared" si="230"/>
        <v>0</v>
      </c>
      <c r="K898" s="37">
        <f t="shared" si="230"/>
        <v>0.23529411764705882</v>
      </c>
      <c r="L898" s="37">
        <f t="shared" si="230"/>
        <v>0.76470588235294112</v>
      </c>
      <c r="M898" s="20" t="s">
        <v>22</v>
      </c>
    </row>
    <row r="899" spans="1:13" ht="15" customHeight="1" thickTop="1" thickBot="1" x14ac:dyDescent="0.25">
      <c r="A899" s="34" t="s">
        <v>40</v>
      </c>
      <c r="B899" s="35"/>
      <c r="C899" s="35"/>
      <c r="D899" s="35">
        <v>1</v>
      </c>
      <c r="E899" s="16">
        <v>2</v>
      </c>
      <c r="F899" s="16">
        <v>14</v>
      </c>
      <c r="G899" s="16">
        <v>17</v>
      </c>
      <c r="H899" s="37">
        <f t="shared" si="230"/>
        <v>0</v>
      </c>
      <c r="I899" s="37">
        <f t="shared" si="230"/>
        <v>0</v>
      </c>
      <c r="J899" s="37">
        <f t="shared" si="230"/>
        <v>5.8823529411764705E-2</v>
      </c>
      <c r="K899" s="37">
        <f t="shared" si="230"/>
        <v>0.11764705882352941</v>
      </c>
      <c r="L899" s="37">
        <f t="shared" si="230"/>
        <v>0.82352941176470584</v>
      </c>
      <c r="M899" s="20" t="s">
        <v>22</v>
      </c>
    </row>
    <row r="900" spans="1:13" ht="15" customHeight="1" thickTop="1" thickBot="1" x14ac:dyDescent="0.25">
      <c r="A900" s="34" t="s">
        <v>41</v>
      </c>
      <c r="B900" s="35"/>
      <c r="C900" s="35"/>
      <c r="D900" s="35"/>
      <c r="E900" s="16">
        <v>1</v>
      </c>
      <c r="F900" s="16">
        <v>16</v>
      </c>
      <c r="G900" s="16">
        <v>17</v>
      </c>
      <c r="H900" s="37">
        <f t="shared" si="230"/>
        <v>0</v>
      </c>
      <c r="I900" s="37">
        <f t="shared" si="230"/>
        <v>0</v>
      </c>
      <c r="J900" s="37">
        <f t="shared" si="230"/>
        <v>0</v>
      </c>
      <c r="K900" s="37">
        <f t="shared" si="230"/>
        <v>5.8823529411764705E-2</v>
      </c>
      <c r="L900" s="37">
        <f t="shared" si="230"/>
        <v>0.94117647058823528</v>
      </c>
      <c r="M900" s="20" t="s">
        <v>22</v>
      </c>
    </row>
    <row r="901" spans="1:13" ht="15" customHeight="1" thickTop="1" thickBot="1" x14ac:dyDescent="0.25">
      <c r="A901" s="38" t="s">
        <v>32</v>
      </c>
      <c r="B901" s="39"/>
      <c r="C901" s="39"/>
      <c r="D901" s="39"/>
      <c r="E901" s="39"/>
      <c r="F901" s="16"/>
      <c r="G901" s="16"/>
      <c r="H901" s="31">
        <f>AVERAGE(H897:H900)*0.2</f>
        <v>0</v>
      </c>
      <c r="I901" s="31">
        <f>AVERAGE(I897:I900)*0.4</f>
        <v>0</v>
      </c>
      <c r="J901" s="31">
        <f>AVERAGE(J897:J900)*0.6</f>
        <v>8.8235294117647058E-3</v>
      </c>
      <c r="K901" s="31">
        <f>AVERAGE(K897:K900)*0.8</f>
        <v>0.10588235294117648</v>
      </c>
      <c r="L901" s="40">
        <f>AVERAGE(L897:L900)*1</f>
        <v>0.85294117647058831</v>
      </c>
      <c r="M901" s="31">
        <f>SUM(H901:L901)</f>
        <v>0.96764705882352953</v>
      </c>
    </row>
    <row r="902" spans="1:13" ht="15" customHeight="1" thickTop="1" thickBot="1" x14ac:dyDescent="0.25">
      <c r="A902" s="41" t="s">
        <v>42</v>
      </c>
      <c r="B902" s="42"/>
      <c r="C902" s="42"/>
      <c r="D902" s="42"/>
      <c r="E902" s="42"/>
      <c r="F902" s="42"/>
      <c r="G902" s="43"/>
      <c r="H902" s="44">
        <f t="shared" ref="H902:L902" si="231">IFERROR(B902/$G$902,0)</f>
        <v>0</v>
      </c>
      <c r="I902" s="44">
        <f t="shared" si="231"/>
        <v>0</v>
      </c>
      <c r="J902" s="44">
        <f t="shared" si="231"/>
        <v>0</v>
      </c>
      <c r="K902" s="44">
        <f t="shared" si="231"/>
        <v>0</v>
      </c>
      <c r="L902" s="44">
        <f t="shared" si="231"/>
        <v>0</v>
      </c>
      <c r="M902" s="20" t="s">
        <v>22</v>
      </c>
    </row>
    <row r="903" spans="1:13" ht="15" customHeight="1" thickTop="1" thickBot="1" x14ac:dyDescent="0.25">
      <c r="A903" s="82" t="s">
        <v>43</v>
      </c>
      <c r="B903" s="83"/>
      <c r="C903" s="83"/>
      <c r="D903" s="83"/>
      <c r="E903" s="83"/>
      <c r="F903" s="84"/>
      <c r="G903" s="45">
        <v>17</v>
      </c>
      <c r="H903" s="31" t="s">
        <v>22</v>
      </c>
      <c r="I903" s="31" t="s">
        <v>22</v>
      </c>
      <c r="J903" s="31" t="s">
        <v>22</v>
      </c>
      <c r="K903" s="31" t="s">
        <v>22</v>
      </c>
      <c r="L903" s="31" t="s">
        <v>22</v>
      </c>
      <c r="M903" s="31">
        <f>(M883+M890+M895+M901)/4</f>
        <v>0.95668300653594773</v>
      </c>
    </row>
    <row r="904" spans="1:13" ht="15" customHeight="1" thickTop="1" x14ac:dyDescent="0.2"/>
    <row r="905" spans="1:13" ht="15" customHeight="1" thickBot="1" x14ac:dyDescent="0.25"/>
    <row r="906" spans="1:13" ht="15" customHeight="1" thickTop="1" thickBot="1" x14ac:dyDescent="0.25">
      <c r="A906" s="3" t="s">
        <v>0</v>
      </c>
      <c r="B906" s="85" t="s">
        <v>867</v>
      </c>
      <c r="C906" s="86"/>
      <c r="D906" s="86"/>
      <c r="E906" s="86"/>
      <c r="F906" s="86"/>
      <c r="G906" s="87"/>
      <c r="H906" s="88"/>
      <c r="I906" s="89"/>
      <c r="J906" s="90"/>
      <c r="K906" s="74" t="s">
        <v>1</v>
      </c>
      <c r="L906" s="91">
        <v>46078</v>
      </c>
      <c r="M906" s="92"/>
    </row>
    <row r="907" spans="1:13" ht="15" customHeight="1" thickBot="1" x14ac:dyDescent="0.25">
      <c r="A907" s="93" t="s">
        <v>9</v>
      </c>
      <c r="B907" s="94"/>
      <c r="C907" s="94"/>
      <c r="D907" s="94"/>
      <c r="E907" s="94"/>
      <c r="F907" s="94"/>
      <c r="G907" s="95"/>
      <c r="H907" s="4" t="s">
        <v>10</v>
      </c>
      <c r="I907" s="99">
        <v>15</v>
      </c>
      <c r="J907" s="87"/>
      <c r="K907" s="5"/>
      <c r="L907" s="4"/>
      <c r="M907" s="4"/>
    </row>
    <row r="908" spans="1:13" ht="15" customHeight="1" thickBot="1" x14ac:dyDescent="0.25">
      <c r="A908" s="96"/>
      <c r="B908" s="97"/>
      <c r="C908" s="97"/>
      <c r="D908" s="97"/>
      <c r="E908" s="97"/>
      <c r="F908" s="97"/>
      <c r="G908" s="98"/>
      <c r="H908" s="4" t="s">
        <v>11</v>
      </c>
      <c r="I908" s="99">
        <v>2</v>
      </c>
      <c r="J908" s="87"/>
      <c r="K908" s="4"/>
      <c r="L908" s="4"/>
      <c r="M908" s="4"/>
    </row>
    <row r="909" spans="1:13" ht="15" customHeight="1" thickBot="1" x14ac:dyDescent="0.25">
      <c r="A909" s="9" t="s">
        <v>12</v>
      </c>
      <c r="B909" s="79" t="s">
        <v>13</v>
      </c>
      <c r="C909" s="80"/>
      <c r="D909" s="80"/>
      <c r="E909" s="80"/>
      <c r="F909" s="80"/>
      <c r="G909" s="81"/>
      <c r="H909" s="99" t="s">
        <v>13</v>
      </c>
      <c r="I909" s="86"/>
      <c r="J909" s="86"/>
      <c r="K909" s="86"/>
      <c r="L909" s="86"/>
      <c r="M909" s="87"/>
    </row>
    <row r="910" spans="1:13" ht="15" customHeight="1" thickTop="1" thickBot="1" x14ac:dyDescent="0.25">
      <c r="A910" s="10" t="s">
        <v>14</v>
      </c>
      <c r="B910" s="11" t="s">
        <v>15</v>
      </c>
      <c r="C910" s="11" t="s">
        <v>16</v>
      </c>
      <c r="D910" s="11" t="s">
        <v>17</v>
      </c>
      <c r="E910" s="11" t="s">
        <v>18</v>
      </c>
      <c r="F910" s="11" t="s">
        <v>19</v>
      </c>
      <c r="G910" s="12" t="s">
        <v>20</v>
      </c>
      <c r="H910" s="13" t="s">
        <v>15</v>
      </c>
      <c r="I910" s="13" t="s">
        <v>16</v>
      </c>
      <c r="J910" s="13" t="s">
        <v>17</v>
      </c>
      <c r="K910" s="13" t="s">
        <v>18</v>
      </c>
      <c r="L910" s="13" t="s">
        <v>19</v>
      </c>
      <c r="M910" s="14" t="s">
        <v>20</v>
      </c>
    </row>
    <row r="911" spans="1:13" ht="15" customHeight="1" thickTop="1" thickBot="1" x14ac:dyDescent="0.25">
      <c r="A911" s="15" t="s">
        <v>21</v>
      </c>
      <c r="B911" s="16"/>
      <c r="C911" s="16"/>
      <c r="D911" s="16"/>
      <c r="E911" s="16">
        <v>7</v>
      </c>
      <c r="F911" s="16">
        <v>10</v>
      </c>
      <c r="G911" s="16">
        <v>17</v>
      </c>
      <c r="H911" s="18">
        <f>IFERROR(B911/$G$911,0)</f>
        <v>0</v>
      </c>
      <c r="I911" s="18">
        <f t="shared" ref="I911:L912" si="232">IFERROR(C911/$G$911,0)</f>
        <v>0</v>
      </c>
      <c r="J911" s="18">
        <f t="shared" si="232"/>
        <v>0</v>
      </c>
      <c r="K911" s="18">
        <f t="shared" si="232"/>
        <v>0.41176470588235292</v>
      </c>
      <c r="L911" s="18">
        <f t="shared" si="232"/>
        <v>0.58823529411764708</v>
      </c>
      <c r="M911" s="19" t="s">
        <v>22</v>
      </c>
    </row>
    <row r="912" spans="1:13" ht="15" customHeight="1" thickTop="1" thickBot="1" x14ac:dyDescent="0.25">
      <c r="A912" s="15" t="s">
        <v>23</v>
      </c>
      <c r="B912" s="16"/>
      <c r="C912" s="16"/>
      <c r="D912" s="16"/>
      <c r="E912" s="16">
        <v>8</v>
      </c>
      <c r="F912" s="16">
        <v>9</v>
      </c>
      <c r="G912" s="16">
        <v>17</v>
      </c>
      <c r="H912" s="18">
        <v>0</v>
      </c>
      <c r="I912" s="18">
        <f t="shared" si="232"/>
        <v>0</v>
      </c>
      <c r="J912" s="18">
        <f t="shared" si="232"/>
        <v>0</v>
      </c>
      <c r="K912" s="18">
        <f t="shared" si="232"/>
        <v>0.47058823529411764</v>
      </c>
      <c r="L912" s="18">
        <f>IFERROR(F913/$G$911,0)</f>
        <v>0.88235294117647056</v>
      </c>
      <c r="M912" s="20" t="s">
        <v>22</v>
      </c>
    </row>
    <row r="913" spans="1:13" ht="15" customHeight="1" thickTop="1" thickBot="1" x14ac:dyDescent="0.25">
      <c r="A913" s="15" t="s">
        <v>24</v>
      </c>
      <c r="B913" s="16"/>
      <c r="C913" s="16"/>
      <c r="D913" s="16"/>
      <c r="E913" s="16">
        <v>2</v>
      </c>
      <c r="F913" s="16">
        <v>15</v>
      </c>
      <c r="G913" s="16">
        <v>17</v>
      </c>
      <c r="H913" s="18">
        <f t="shared" ref="H913:K913" si="233">IFERROR(B913/$G$911,0)</f>
        <v>0</v>
      </c>
      <c r="I913" s="18">
        <f t="shared" si="233"/>
        <v>0</v>
      </c>
      <c r="J913" s="18">
        <f t="shared" si="233"/>
        <v>0</v>
      </c>
      <c r="K913" s="18">
        <f t="shared" si="233"/>
        <v>0.11764705882352941</v>
      </c>
      <c r="L913" s="18">
        <f>IFERROR(F914/$G$911,0)</f>
        <v>0.66666666666666674</v>
      </c>
      <c r="M913" s="20" t="s">
        <v>22</v>
      </c>
    </row>
    <row r="914" spans="1:13" ht="15" customHeight="1" thickTop="1" thickBot="1" x14ac:dyDescent="0.25">
      <c r="A914" s="21" t="s">
        <v>25</v>
      </c>
      <c r="B914" s="22">
        <f>IFERROR(AVERAGE(B911:B913),0)</f>
        <v>0</v>
      </c>
      <c r="C914" s="22">
        <f t="shared" ref="C914:F914" si="234">IFERROR(AVERAGE(C911:C913),0)</f>
        <v>0</v>
      </c>
      <c r="D914" s="22">
        <f t="shared" si="234"/>
        <v>0</v>
      </c>
      <c r="E914" s="30">
        <f t="shared" si="234"/>
        <v>5.666666666666667</v>
      </c>
      <c r="F914" s="30">
        <f t="shared" si="234"/>
        <v>11.333333333333334</v>
      </c>
      <c r="G914" s="22"/>
      <c r="H914" s="23">
        <f>AVERAGE(H911:H913)*0.2</f>
        <v>0</v>
      </c>
      <c r="I914" s="23">
        <f>AVERAGE(I911:I913)*0.4</f>
        <v>0</v>
      </c>
      <c r="J914" s="23">
        <f>AVERAGE(J911:J913)*0.6</f>
        <v>0</v>
      </c>
      <c r="K914" s="23">
        <f>AVERAGE(K911:K913)*0.8</f>
        <v>0.26666666666666666</v>
      </c>
      <c r="L914" s="23">
        <f>AVERAGE(L911:L913)*1</f>
        <v>0.7124183006535949</v>
      </c>
      <c r="M914" s="24">
        <f>SUM(H914:L914)</f>
        <v>0.97908496732026151</v>
      </c>
    </row>
    <row r="915" spans="1:13" ht="15" customHeight="1" thickTop="1" thickBot="1" x14ac:dyDescent="0.25">
      <c r="A915" s="27" t="s">
        <v>26</v>
      </c>
      <c r="B915" s="11" t="s">
        <v>15</v>
      </c>
      <c r="C915" s="11" t="s">
        <v>16</v>
      </c>
      <c r="D915" s="11" t="s">
        <v>17</v>
      </c>
      <c r="E915" s="11" t="s">
        <v>18</v>
      </c>
      <c r="F915" s="11" t="s">
        <v>19</v>
      </c>
      <c r="G915" s="12" t="s">
        <v>20</v>
      </c>
      <c r="H915" s="11" t="s">
        <v>15</v>
      </c>
      <c r="I915" s="11" t="s">
        <v>16</v>
      </c>
      <c r="J915" s="11" t="s">
        <v>17</v>
      </c>
      <c r="K915" s="11" t="s">
        <v>18</v>
      </c>
      <c r="L915" s="28" t="s">
        <v>19</v>
      </c>
      <c r="M915" s="12" t="s">
        <v>20</v>
      </c>
    </row>
    <row r="916" spans="1:13" ht="15" customHeight="1" thickTop="1" thickBot="1" x14ac:dyDescent="0.25">
      <c r="A916" s="15" t="s">
        <v>27</v>
      </c>
      <c r="B916" s="16"/>
      <c r="C916" s="16"/>
      <c r="D916" s="16"/>
      <c r="E916" s="16">
        <v>5</v>
      </c>
      <c r="F916" s="16">
        <v>12</v>
      </c>
      <c r="G916" s="16">
        <v>17</v>
      </c>
      <c r="H916" s="18" t="s">
        <v>672</v>
      </c>
      <c r="I916" s="18">
        <f t="shared" ref="I916:L916" si="235">IFERROR(C916/$G$916,0)</f>
        <v>0</v>
      </c>
      <c r="J916" s="18">
        <f t="shared" si="235"/>
        <v>0</v>
      </c>
      <c r="K916" s="18">
        <f t="shared" si="235"/>
        <v>0.29411764705882354</v>
      </c>
      <c r="L916" s="18">
        <f t="shared" si="235"/>
        <v>0.70588235294117652</v>
      </c>
      <c r="M916" s="20" t="s">
        <v>22</v>
      </c>
    </row>
    <row r="917" spans="1:13" ht="15" customHeight="1" thickTop="1" thickBot="1" x14ac:dyDescent="0.25">
      <c r="A917" s="15" t="s">
        <v>28</v>
      </c>
      <c r="B917" s="16"/>
      <c r="C917" s="16"/>
      <c r="D917" s="16"/>
      <c r="E917" s="16">
        <v>4</v>
      </c>
      <c r="F917" s="16">
        <v>13</v>
      </c>
      <c r="G917" s="16">
        <v>17</v>
      </c>
      <c r="H917" s="18">
        <f t="shared" ref="H917:L920" si="236">IFERROR(B917/$G$916,0)</f>
        <v>0</v>
      </c>
      <c r="I917" s="18">
        <f t="shared" si="236"/>
        <v>0</v>
      </c>
      <c r="J917" s="18">
        <f t="shared" si="236"/>
        <v>0</v>
      </c>
      <c r="K917" s="18">
        <f t="shared" si="236"/>
        <v>0.23529411764705882</v>
      </c>
      <c r="L917" s="18">
        <f>IFERROR(F917/$G$916,0)</f>
        <v>0.76470588235294112</v>
      </c>
      <c r="M917" s="20" t="s">
        <v>22</v>
      </c>
    </row>
    <row r="918" spans="1:13" ht="15" customHeight="1" thickTop="1" thickBot="1" x14ac:dyDescent="0.25">
      <c r="A918" s="15" t="s">
        <v>29</v>
      </c>
      <c r="B918" s="16"/>
      <c r="C918" s="16"/>
      <c r="D918" s="16"/>
      <c r="E918" s="16">
        <v>1</v>
      </c>
      <c r="F918" s="16">
        <v>16</v>
      </c>
      <c r="G918" s="16">
        <v>17</v>
      </c>
      <c r="H918" s="18">
        <f t="shared" si="236"/>
        <v>0</v>
      </c>
      <c r="I918" s="18">
        <f t="shared" si="236"/>
        <v>0</v>
      </c>
      <c r="J918" s="18">
        <f t="shared" si="236"/>
        <v>0</v>
      </c>
      <c r="K918" s="18">
        <f t="shared" si="236"/>
        <v>5.8823529411764705E-2</v>
      </c>
      <c r="L918" s="18">
        <f>IFERROR(F918/$G$916,0)</f>
        <v>0.94117647058823528</v>
      </c>
      <c r="M918" s="20" t="s">
        <v>22</v>
      </c>
    </row>
    <row r="919" spans="1:13" ht="15" customHeight="1" thickTop="1" thickBot="1" x14ac:dyDescent="0.25">
      <c r="A919" s="15" t="s">
        <v>30</v>
      </c>
      <c r="B919" s="16"/>
      <c r="C919" s="16"/>
      <c r="D919" s="16">
        <v>1</v>
      </c>
      <c r="E919" s="16">
        <v>2</v>
      </c>
      <c r="F919" s="16">
        <v>14</v>
      </c>
      <c r="G919" s="16">
        <v>17</v>
      </c>
      <c r="H919" s="18">
        <f t="shared" si="236"/>
        <v>0</v>
      </c>
      <c r="I919" s="18">
        <f t="shared" si="236"/>
        <v>0</v>
      </c>
      <c r="J919" s="18">
        <f t="shared" si="236"/>
        <v>5.8823529411764705E-2</v>
      </c>
      <c r="K919" s="18">
        <f t="shared" si="236"/>
        <v>0.11764705882352941</v>
      </c>
      <c r="L919" s="18">
        <f t="shared" si="236"/>
        <v>0.82352941176470584</v>
      </c>
      <c r="M919" s="20" t="s">
        <v>22</v>
      </c>
    </row>
    <row r="920" spans="1:13" ht="15" customHeight="1" thickTop="1" thickBot="1" x14ac:dyDescent="0.25">
      <c r="A920" s="15" t="s">
        <v>31</v>
      </c>
      <c r="B920" s="16"/>
      <c r="C920" s="16"/>
      <c r="D920" s="16"/>
      <c r="E920" s="16">
        <v>7</v>
      </c>
      <c r="F920" s="16">
        <v>10</v>
      </c>
      <c r="G920" s="16">
        <v>17</v>
      </c>
      <c r="H920" s="18">
        <f t="shared" si="236"/>
        <v>0</v>
      </c>
      <c r="I920" s="18">
        <f t="shared" si="236"/>
        <v>0</v>
      </c>
      <c r="J920" s="18">
        <f t="shared" si="236"/>
        <v>0</v>
      </c>
      <c r="K920" s="18">
        <f t="shared" si="236"/>
        <v>0.41176470588235292</v>
      </c>
      <c r="L920" s="18">
        <f t="shared" si="236"/>
        <v>0.58823529411764708</v>
      </c>
      <c r="M920" s="20"/>
    </row>
    <row r="921" spans="1:13" ht="15" customHeight="1" thickTop="1" thickBot="1" x14ac:dyDescent="0.25">
      <c r="A921" s="21" t="s">
        <v>32</v>
      </c>
      <c r="B921" s="22"/>
      <c r="C921" s="22"/>
      <c r="D921" s="22"/>
      <c r="E921" s="22"/>
      <c r="F921" s="22"/>
      <c r="G921" s="22"/>
      <c r="H921" s="24">
        <f>AVERAGE(H916:H920)*0.2</f>
        <v>0</v>
      </c>
      <c r="I921" s="24">
        <f>AVERAGE(I916:I920)*0.4</f>
        <v>0</v>
      </c>
      <c r="J921" s="24">
        <f>AVERAGE(J916:J920)*0.6</f>
        <v>7.0588235294117641E-3</v>
      </c>
      <c r="K921" s="24">
        <f>AVERAGE(K916:K920)*0.8</f>
        <v>0.17882352941176471</v>
      </c>
      <c r="L921" s="29">
        <f>AVERAGE(L916:L920)*1</f>
        <v>0.76470588235294124</v>
      </c>
      <c r="M921" s="24">
        <f>SUM(H921:L921)</f>
        <v>0.95058823529411773</v>
      </c>
    </row>
    <row r="922" spans="1:13" ht="15" customHeight="1" thickTop="1" thickBot="1" x14ac:dyDescent="0.25">
      <c r="A922" s="27" t="s">
        <v>33</v>
      </c>
      <c r="B922" s="11" t="s">
        <v>15</v>
      </c>
      <c r="C922" s="11" t="s">
        <v>16</v>
      </c>
      <c r="D922" s="11" t="s">
        <v>17</v>
      </c>
      <c r="E922" s="11" t="s">
        <v>18</v>
      </c>
      <c r="F922" s="11" t="s">
        <v>19</v>
      </c>
      <c r="G922" s="12" t="s">
        <v>20</v>
      </c>
      <c r="H922" s="11" t="s">
        <v>15</v>
      </c>
      <c r="I922" s="11" t="s">
        <v>16</v>
      </c>
      <c r="J922" s="11" t="s">
        <v>17</v>
      </c>
      <c r="K922" s="11" t="s">
        <v>18</v>
      </c>
      <c r="L922" s="28" t="s">
        <v>19</v>
      </c>
      <c r="M922" s="12" t="s">
        <v>20</v>
      </c>
    </row>
    <row r="923" spans="1:13" ht="15" customHeight="1" thickTop="1" thickBot="1" x14ac:dyDescent="0.25">
      <c r="A923" s="15" t="s">
        <v>34</v>
      </c>
      <c r="B923" s="16"/>
      <c r="C923" s="16"/>
      <c r="D923" s="16"/>
      <c r="E923" s="16">
        <v>1</v>
      </c>
      <c r="F923" s="16">
        <v>16</v>
      </c>
      <c r="G923" s="16">
        <v>17</v>
      </c>
      <c r="H923" s="18">
        <f t="shared" ref="H923:L925" si="237">IFERROR(B923/$G$923,0)</f>
        <v>0</v>
      </c>
      <c r="I923" s="18">
        <f t="shared" si="237"/>
        <v>0</v>
      </c>
      <c r="J923" s="18">
        <f t="shared" si="237"/>
        <v>0</v>
      </c>
      <c r="K923" s="18">
        <f t="shared" si="237"/>
        <v>5.8823529411764705E-2</v>
      </c>
      <c r="L923" s="18">
        <f t="shared" si="237"/>
        <v>0.94117647058823528</v>
      </c>
      <c r="M923" s="20" t="s">
        <v>22</v>
      </c>
    </row>
    <row r="924" spans="1:13" ht="15" customHeight="1" thickTop="1" thickBot="1" x14ac:dyDescent="0.25">
      <c r="A924" s="15" t="s">
        <v>35</v>
      </c>
      <c r="B924" s="16"/>
      <c r="C924" s="16"/>
      <c r="D924" s="16"/>
      <c r="E924" s="16">
        <v>9</v>
      </c>
      <c r="F924" s="16">
        <v>8</v>
      </c>
      <c r="G924" s="16">
        <v>17</v>
      </c>
      <c r="H924" s="18">
        <f t="shared" si="237"/>
        <v>0</v>
      </c>
      <c r="I924" s="18">
        <f t="shared" si="237"/>
        <v>0</v>
      </c>
      <c r="J924" s="18">
        <f t="shared" si="237"/>
        <v>0</v>
      </c>
      <c r="K924" s="18">
        <f t="shared" si="237"/>
        <v>0.52941176470588236</v>
      </c>
      <c r="L924" s="18">
        <f t="shared" si="237"/>
        <v>0.47058823529411764</v>
      </c>
      <c r="M924" s="20" t="s">
        <v>22</v>
      </c>
    </row>
    <row r="925" spans="1:13" ht="15" customHeight="1" thickTop="1" thickBot="1" x14ac:dyDescent="0.25">
      <c r="A925" s="15" t="s">
        <v>36</v>
      </c>
      <c r="B925" s="16"/>
      <c r="C925" s="16"/>
      <c r="D925" s="16"/>
      <c r="E925" s="16">
        <v>8</v>
      </c>
      <c r="F925" s="16">
        <v>9</v>
      </c>
      <c r="G925" s="16">
        <v>17</v>
      </c>
      <c r="H925" s="18">
        <f t="shared" si="237"/>
        <v>0</v>
      </c>
      <c r="I925" s="18">
        <f t="shared" si="237"/>
        <v>0</v>
      </c>
      <c r="J925" s="18">
        <f t="shared" si="237"/>
        <v>0</v>
      </c>
      <c r="K925" s="18">
        <f>IFERROR(E925/$G$923,0)</f>
        <v>0.47058823529411764</v>
      </c>
      <c r="L925" s="18">
        <f>IFERROR(F925/$G$923,0)</f>
        <v>0.52941176470588236</v>
      </c>
      <c r="M925" s="20" t="s">
        <v>22</v>
      </c>
    </row>
    <row r="926" spans="1:13" ht="15" customHeight="1" thickTop="1" thickBot="1" x14ac:dyDescent="0.25">
      <c r="A926" s="21" t="s">
        <v>32</v>
      </c>
      <c r="B926" s="22"/>
      <c r="C926" s="22"/>
      <c r="D926" s="30"/>
      <c r="E926" s="30"/>
      <c r="F926" s="30"/>
      <c r="G926" s="17"/>
      <c r="H926" s="24">
        <f>AVERAGE(H923:H925)*0.2</f>
        <v>0</v>
      </c>
      <c r="I926" s="24">
        <f>AVERAGE(I923:I925)*0.4</f>
        <v>0</v>
      </c>
      <c r="J926" s="24">
        <f>AVERAGE(J923:J925)*0.6</f>
        <v>0</v>
      </c>
      <c r="K926" s="24">
        <f>AVERAGE(K923:K925)*0.8</f>
        <v>0.28235294117647064</v>
      </c>
      <c r="L926" s="29">
        <f>AVERAGE(L923:L925)*1</f>
        <v>0.64705882352941169</v>
      </c>
      <c r="M926" s="31">
        <f>SUM(H926:L926)</f>
        <v>0.92941176470588238</v>
      </c>
    </row>
    <row r="927" spans="1:13" ht="15" customHeight="1" thickTop="1" thickBot="1" x14ac:dyDescent="0.25">
      <c r="A927" s="10" t="s">
        <v>37</v>
      </c>
      <c r="B927" s="11" t="s">
        <v>15</v>
      </c>
      <c r="C927" s="11" t="s">
        <v>16</v>
      </c>
      <c r="D927" s="11" t="s">
        <v>17</v>
      </c>
      <c r="E927" s="11" t="s">
        <v>18</v>
      </c>
      <c r="F927" s="11" t="s">
        <v>19</v>
      </c>
      <c r="G927" s="12" t="s">
        <v>20</v>
      </c>
      <c r="H927" s="11" t="s">
        <v>15</v>
      </c>
      <c r="I927" s="11" t="s">
        <v>16</v>
      </c>
      <c r="J927" s="11" t="s">
        <v>17</v>
      </c>
      <c r="K927" s="11" t="s">
        <v>18</v>
      </c>
      <c r="L927" s="28" t="s">
        <v>19</v>
      </c>
      <c r="M927" s="12" t="s">
        <v>20</v>
      </c>
    </row>
    <row r="928" spans="1:13" ht="15" customHeight="1" thickTop="1" thickBot="1" x14ac:dyDescent="0.25">
      <c r="A928" s="34" t="s">
        <v>38</v>
      </c>
      <c r="B928" s="35"/>
      <c r="C928" s="35"/>
      <c r="D928" s="35"/>
      <c r="E928" s="16">
        <v>2</v>
      </c>
      <c r="F928" s="16">
        <v>15</v>
      </c>
      <c r="G928" s="16">
        <v>17</v>
      </c>
      <c r="H928" s="37">
        <f t="shared" ref="H928:L931" si="238">IFERROR(B928/$G$928,0)</f>
        <v>0</v>
      </c>
      <c r="I928" s="37">
        <f t="shared" si="238"/>
        <v>0</v>
      </c>
      <c r="J928" s="37">
        <f t="shared" si="238"/>
        <v>0</v>
      </c>
      <c r="K928" s="37">
        <f t="shared" si="238"/>
        <v>0.11764705882352941</v>
      </c>
      <c r="L928" s="37">
        <f>IFERROR(F928/$G$928,0)</f>
        <v>0.88235294117647056</v>
      </c>
      <c r="M928" s="20" t="s">
        <v>22</v>
      </c>
    </row>
    <row r="929" spans="1:13" ht="15" customHeight="1" thickTop="1" thickBot="1" x14ac:dyDescent="0.25">
      <c r="A929" s="34" t="s">
        <v>39</v>
      </c>
      <c r="B929" s="35"/>
      <c r="C929" s="35"/>
      <c r="D929" s="35"/>
      <c r="E929" s="16">
        <v>4</v>
      </c>
      <c r="F929" s="16">
        <v>13</v>
      </c>
      <c r="G929" s="16">
        <v>17</v>
      </c>
      <c r="H929" s="37">
        <f t="shared" si="238"/>
        <v>0</v>
      </c>
      <c r="I929" s="37">
        <f t="shared" si="238"/>
        <v>0</v>
      </c>
      <c r="J929" s="37">
        <f t="shared" si="238"/>
        <v>0</v>
      </c>
      <c r="K929" s="37">
        <f t="shared" si="238"/>
        <v>0.23529411764705882</v>
      </c>
      <c r="L929" s="37">
        <f t="shared" si="238"/>
        <v>0.76470588235294112</v>
      </c>
      <c r="M929" s="20" t="s">
        <v>22</v>
      </c>
    </row>
    <row r="930" spans="1:13" ht="15" customHeight="1" thickTop="1" thickBot="1" x14ac:dyDescent="0.25">
      <c r="A930" s="34" t="s">
        <v>40</v>
      </c>
      <c r="B930" s="35"/>
      <c r="C930" s="35"/>
      <c r="D930" s="35">
        <v>1</v>
      </c>
      <c r="E930" s="16">
        <v>2</v>
      </c>
      <c r="F930" s="16">
        <v>14</v>
      </c>
      <c r="G930" s="16">
        <v>17</v>
      </c>
      <c r="H930" s="37">
        <f t="shared" si="238"/>
        <v>0</v>
      </c>
      <c r="I930" s="37">
        <f t="shared" si="238"/>
        <v>0</v>
      </c>
      <c r="J930" s="37">
        <f t="shared" si="238"/>
        <v>5.8823529411764705E-2</v>
      </c>
      <c r="K930" s="37">
        <f t="shared" si="238"/>
        <v>0.11764705882352941</v>
      </c>
      <c r="L930" s="37">
        <f t="shared" si="238"/>
        <v>0.82352941176470584</v>
      </c>
      <c r="M930" s="20" t="s">
        <v>22</v>
      </c>
    </row>
    <row r="931" spans="1:13" ht="15" customHeight="1" thickTop="1" thickBot="1" x14ac:dyDescent="0.25">
      <c r="A931" s="34" t="s">
        <v>41</v>
      </c>
      <c r="B931" s="35"/>
      <c r="C931" s="35"/>
      <c r="D931" s="35"/>
      <c r="E931" s="16">
        <v>1</v>
      </c>
      <c r="F931" s="16">
        <v>16</v>
      </c>
      <c r="G931" s="16">
        <v>17</v>
      </c>
      <c r="H931" s="37">
        <f t="shared" si="238"/>
        <v>0</v>
      </c>
      <c r="I931" s="37">
        <f t="shared" si="238"/>
        <v>0</v>
      </c>
      <c r="J931" s="37">
        <f t="shared" si="238"/>
        <v>0</v>
      </c>
      <c r="K931" s="37">
        <f t="shared" si="238"/>
        <v>5.8823529411764705E-2</v>
      </c>
      <c r="L931" s="37">
        <f t="shared" si="238"/>
        <v>0.94117647058823528</v>
      </c>
      <c r="M931" s="20" t="s">
        <v>22</v>
      </c>
    </row>
    <row r="932" spans="1:13" ht="15" customHeight="1" thickTop="1" thickBot="1" x14ac:dyDescent="0.25">
      <c r="A932" s="38" t="s">
        <v>32</v>
      </c>
      <c r="B932" s="39"/>
      <c r="C932" s="39"/>
      <c r="D932" s="39"/>
      <c r="E932" s="39"/>
      <c r="F932" s="16"/>
      <c r="G932" s="16"/>
      <c r="H932" s="31">
        <f>AVERAGE(H928:H931)*0.2</f>
        <v>0</v>
      </c>
      <c r="I932" s="31">
        <f>AVERAGE(I928:I931)*0.4</f>
        <v>0</v>
      </c>
      <c r="J932" s="31">
        <f>AVERAGE(J928:J931)*0.6</f>
        <v>8.8235294117647058E-3</v>
      </c>
      <c r="K932" s="31">
        <f>AVERAGE(K928:K931)*0.8</f>
        <v>0.10588235294117648</v>
      </c>
      <c r="L932" s="40">
        <f>AVERAGE(L928:L931)*1</f>
        <v>0.85294117647058831</v>
      </c>
      <c r="M932" s="31">
        <f>SUM(H932:L932)</f>
        <v>0.96764705882352953</v>
      </c>
    </row>
    <row r="933" spans="1:13" ht="15" customHeight="1" thickTop="1" thickBot="1" x14ac:dyDescent="0.25">
      <c r="A933" s="41" t="s">
        <v>42</v>
      </c>
      <c r="B933" s="42"/>
      <c r="C933" s="42"/>
      <c r="D933" s="42"/>
      <c r="E933" s="42"/>
      <c r="F933" s="42"/>
      <c r="G933" s="43"/>
      <c r="H933" s="44">
        <f t="shared" ref="H933:L933" si="239">IFERROR(B933/$G$933,0)</f>
        <v>0</v>
      </c>
      <c r="I933" s="44">
        <f t="shared" si="239"/>
        <v>0</v>
      </c>
      <c r="J933" s="44">
        <f t="shared" si="239"/>
        <v>0</v>
      </c>
      <c r="K933" s="44">
        <f t="shared" si="239"/>
        <v>0</v>
      </c>
      <c r="L933" s="44">
        <f t="shared" si="239"/>
        <v>0</v>
      </c>
      <c r="M933" s="20" t="s">
        <v>22</v>
      </c>
    </row>
    <row r="934" spans="1:13" ht="15" customHeight="1" thickTop="1" thickBot="1" x14ac:dyDescent="0.25">
      <c r="A934" s="82" t="s">
        <v>43</v>
      </c>
      <c r="B934" s="83"/>
      <c r="C934" s="83"/>
      <c r="D934" s="83"/>
      <c r="E934" s="83"/>
      <c r="F934" s="84"/>
      <c r="G934" s="45">
        <v>17</v>
      </c>
      <c r="H934" s="31" t="s">
        <v>22</v>
      </c>
      <c r="I934" s="31" t="s">
        <v>22</v>
      </c>
      <c r="J934" s="31" t="s">
        <v>22</v>
      </c>
      <c r="K934" s="31" t="s">
        <v>22</v>
      </c>
      <c r="L934" s="31" t="s">
        <v>22</v>
      </c>
      <c r="M934" s="31">
        <f>(M914+M921+M926+M932)/4</f>
        <v>0.95668300653594773</v>
      </c>
    </row>
    <row r="935" spans="1:13" ht="15" customHeight="1" thickTop="1" x14ac:dyDescent="0.2"/>
    <row r="936" spans="1:13" ht="15" customHeight="1" thickBot="1" x14ac:dyDescent="0.25"/>
    <row r="937" spans="1:13" ht="15" customHeight="1" thickTop="1" thickBot="1" x14ac:dyDescent="0.25">
      <c r="A937" s="3" t="s">
        <v>0</v>
      </c>
      <c r="B937" s="85" t="s">
        <v>866</v>
      </c>
      <c r="C937" s="86"/>
      <c r="D937" s="86"/>
      <c r="E937" s="86"/>
      <c r="F937" s="86"/>
      <c r="G937" s="87"/>
      <c r="H937" s="88"/>
      <c r="I937" s="89"/>
      <c r="J937" s="90"/>
      <c r="K937" s="74" t="s">
        <v>1</v>
      </c>
      <c r="L937" s="91">
        <v>46072</v>
      </c>
      <c r="M937" s="92"/>
    </row>
    <row r="938" spans="1:13" ht="15" customHeight="1" thickBot="1" x14ac:dyDescent="0.25">
      <c r="A938" s="93" t="s">
        <v>9</v>
      </c>
      <c r="B938" s="94"/>
      <c r="C938" s="94"/>
      <c r="D938" s="94"/>
      <c r="E938" s="94"/>
      <c r="F938" s="94"/>
      <c r="G938" s="95"/>
      <c r="H938" s="4" t="s">
        <v>10</v>
      </c>
      <c r="I938" s="99">
        <v>15</v>
      </c>
      <c r="J938" s="87"/>
      <c r="K938" s="5"/>
      <c r="L938" s="4"/>
      <c r="M938" s="4"/>
    </row>
    <row r="939" spans="1:13" ht="15" customHeight="1" thickBot="1" x14ac:dyDescent="0.25">
      <c r="A939" s="96"/>
      <c r="B939" s="97"/>
      <c r="C939" s="97"/>
      <c r="D939" s="97"/>
      <c r="E939" s="97"/>
      <c r="F939" s="97"/>
      <c r="G939" s="98"/>
      <c r="H939" s="4" t="s">
        <v>11</v>
      </c>
      <c r="I939" s="99">
        <v>2</v>
      </c>
      <c r="J939" s="87"/>
      <c r="K939" s="4"/>
      <c r="L939" s="4"/>
      <c r="M939" s="4"/>
    </row>
    <row r="940" spans="1:13" ht="15" customHeight="1" thickBot="1" x14ac:dyDescent="0.25">
      <c r="A940" s="9" t="s">
        <v>12</v>
      </c>
      <c r="B940" s="79" t="s">
        <v>13</v>
      </c>
      <c r="C940" s="80"/>
      <c r="D940" s="80"/>
      <c r="E940" s="80"/>
      <c r="F940" s="80"/>
      <c r="G940" s="81"/>
      <c r="H940" s="99" t="s">
        <v>13</v>
      </c>
      <c r="I940" s="86"/>
      <c r="J940" s="86"/>
      <c r="K940" s="86"/>
      <c r="L940" s="86"/>
      <c r="M940" s="87"/>
    </row>
    <row r="941" spans="1:13" ht="15" customHeight="1" thickTop="1" thickBot="1" x14ac:dyDescent="0.25">
      <c r="A941" s="10" t="s">
        <v>14</v>
      </c>
      <c r="B941" s="11" t="s">
        <v>15</v>
      </c>
      <c r="C941" s="11" t="s">
        <v>16</v>
      </c>
      <c r="D941" s="11" t="s">
        <v>17</v>
      </c>
      <c r="E941" s="11" t="s">
        <v>18</v>
      </c>
      <c r="F941" s="11" t="s">
        <v>19</v>
      </c>
      <c r="G941" s="12" t="s">
        <v>20</v>
      </c>
      <c r="H941" s="13" t="s">
        <v>15</v>
      </c>
      <c r="I941" s="13" t="s">
        <v>16</v>
      </c>
      <c r="J941" s="13" t="s">
        <v>17</v>
      </c>
      <c r="K941" s="13" t="s">
        <v>18</v>
      </c>
      <c r="L941" s="13" t="s">
        <v>19</v>
      </c>
      <c r="M941" s="14" t="s">
        <v>20</v>
      </c>
    </row>
    <row r="942" spans="1:13" ht="15" customHeight="1" thickTop="1" thickBot="1" x14ac:dyDescent="0.25">
      <c r="A942" s="15" t="s">
        <v>21</v>
      </c>
      <c r="B942" s="16"/>
      <c r="C942" s="16"/>
      <c r="D942" s="16"/>
      <c r="E942" s="16">
        <v>7</v>
      </c>
      <c r="F942" s="16">
        <v>10</v>
      </c>
      <c r="G942" s="16">
        <v>17</v>
      </c>
      <c r="H942" s="18">
        <f>IFERROR(B942/$G$942,0)</f>
        <v>0</v>
      </c>
      <c r="I942" s="18">
        <f t="shared" ref="I942:L943" si="240">IFERROR(C942/$G$942,0)</f>
        <v>0</v>
      </c>
      <c r="J942" s="18">
        <f t="shared" si="240"/>
        <v>0</v>
      </c>
      <c r="K942" s="18">
        <f t="shared" si="240"/>
        <v>0.41176470588235292</v>
      </c>
      <c r="L942" s="18">
        <f t="shared" si="240"/>
        <v>0.58823529411764708</v>
      </c>
      <c r="M942" s="19" t="s">
        <v>22</v>
      </c>
    </row>
    <row r="943" spans="1:13" ht="15" customHeight="1" thickTop="1" thickBot="1" x14ac:dyDescent="0.25">
      <c r="A943" s="15" t="s">
        <v>23</v>
      </c>
      <c r="B943" s="16"/>
      <c r="C943" s="16"/>
      <c r="D943" s="16"/>
      <c r="E943" s="16">
        <v>8</v>
      </c>
      <c r="F943" s="16">
        <v>9</v>
      </c>
      <c r="G943" s="16">
        <v>17</v>
      </c>
      <c r="H943" s="18">
        <v>0</v>
      </c>
      <c r="I943" s="18">
        <f t="shared" si="240"/>
        <v>0</v>
      </c>
      <c r="J943" s="18">
        <f t="shared" si="240"/>
        <v>0</v>
      </c>
      <c r="K943" s="18">
        <f t="shared" si="240"/>
        <v>0.47058823529411764</v>
      </c>
      <c r="L943" s="18">
        <f>IFERROR(F944/$G$942,0)</f>
        <v>0.88235294117647056</v>
      </c>
      <c r="M943" s="20" t="s">
        <v>22</v>
      </c>
    </row>
    <row r="944" spans="1:13" ht="15" customHeight="1" thickTop="1" thickBot="1" x14ac:dyDescent="0.25">
      <c r="A944" s="15" t="s">
        <v>24</v>
      </c>
      <c r="B944" s="16"/>
      <c r="C944" s="16"/>
      <c r="D944" s="16"/>
      <c r="E944" s="16">
        <v>2</v>
      </c>
      <c r="F944" s="16">
        <v>15</v>
      </c>
      <c r="G944" s="16">
        <v>17</v>
      </c>
      <c r="H944" s="18">
        <f t="shared" ref="H944:K944" si="241">IFERROR(B944/$G$942,0)</f>
        <v>0</v>
      </c>
      <c r="I944" s="18">
        <f t="shared" si="241"/>
        <v>0</v>
      </c>
      <c r="J944" s="18">
        <f t="shared" si="241"/>
        <v>0</v>
      </c>
      <c r="K944" s="18">
        <f t="shared" si="241"/>
        <v>0.11764705882352941</v>
      </c>
      <c r="L944" s="18">
        <f>IFERROR(F945/$G$942,0)</f>
        <v>0.66666666666666674</v>
      </c>
      <c r="M944" s="20" t="s">
        <v>22</v>
      </c>
    </row>
    <row r="945" spans="1:13" ht="15" customHeight="1" thickTop="1" thickBot="1" x14ac:dyDescent="0.25">
      <c r="A945" s="21" t="s">
        <v>25</v>
      </c>
      <c r="B945" s="22">
        <f>IFERROR(AVERAGE(B942:B944),0)</f>
        <v>0</v>
      </c>
      <c r="C945" s="22">
        <f t="shared" ref="C945:F945" si="242">IFERROR(AVERAGE(C942:C944),0)</f>
        <v>0</v>
      </c>
      <c r="D945" s="22">
        <f t="shared" si="242"/>
        <v>0</v>
      </c>
      <c r="E945" s="30">
        <f t="shared" si="242"/>
        <v>5.666666666666667</v>
      </c>
      <c r="F945" s="30">
        <f t="shared" si="242"/>
        <v>11.333333333333334</v>
      </c>
      <c r="G945" s="22"/>
      <c r="H945" s="23">
        <f>AVERAGE(H942:H944)*0.2</f>
        <v>0</v>
      </c>
      <c r="I945" s="23">
        <f>AVERAGE(I942:I944)*0.4</f>
        <v>0</v>
      </c>
      <c r="J945" s="23">
        <f>AVERAGE(J942:J944)*0.6</f>
        <v>0</v>
      </c>
      <c r="K945" s="23">
        <f>AVERAGE(K942:K944)*0.8</f>
        <v>0.26666666666666666</v>
      </c>
      <c r="L945" s="23">
        <f>AVERAGE(L942:L944)*1</f>
        <v>0.7124183006535949</v>
      </c>
      <c r="M945" s="24">
        <f>SUM(H945:L945)</f>
        <v>0.97908496732026151</v>
      </c>
    </row>
    <row r="946" spans="1:13" ht="15" customHeight="1" thickTop="1" thickBot="1" x14ac:dyDescent="0.25">
      <c r="A946" s="27" t="s">
        <v>26</v>
      </c>
      <c r="B946" s="11" t="s">
        <v>15</v>
      </c>
      <c r="C946" s="11" t="s">
        <v>16</v>
      </c>
      <c r="D946" s="11" t="s">
        <v>17</v>
      </c>
      <c r="E946" s="11" t="s">
        <v>18</v>
      </c>
      <c r="F946" s="11" t="s">
        <v>19</v>
      </c>
      <c r="G946" s="12" t="s">
        <v>20</v>
      </c>
      <c r="H946" s="11" t="s">
        <v>15</v>
      </c>
      <c r="I946" s="11" t="s">
        <v>16</v>
      </c>
      <c r="J946" s="11" t="s">
        <v>17</v>
      </c>
      <c r="K946" s="11" t="s">
        <v>18</v>
      </c>
      <c r="L946" s="28" t="s">
        <v>19</v>
      </c>
      <c r="M946" s="12" t="s">
        <v>20</v>
      </c>
    </row>
    <row r="947" spans="1:13" ht="15" customHeight="1" thickTop="1" thickBot="1" x14ac:dyDescent="0.25">
      <c r="A947" s="15" t="s">
        <v>27</v>
      </c>
      <c r="B947" s="16"/>
      <c r="C947" s="16"/>
      <c r="D947" s="16"/>
      <c r="E947" s="16">
        <v>5</v>
      </c>
      <c r="F947" s="16">
        <v>12</v>
      </c>
      <c r="G947" s="16">
        <v>17</v>
      </c>
      <c r="H947" s="18" t="s">
        <v>672</v>
      </c>
      <c r="I947" s="18">
        <f t="shared" ref="I947:L947" si="243">IFERROR(C947/$G$947,0)</f>
        <v>0</v>
      </c>
      <c r="J947" s="18">
        <f t="shared" si="243"/>
        <v>0</v>
      </c>
      <c r="K947" s="18">
        <f t="shared" si="243"/>
        <v>0.29411764705882354</v>
      </c>
      <c r="L947" s="18">
        <f t="shared" si="243"/>
        <v>0.70588235294117652</v>
      </c>
      <c r="M947" s="20" t="s">
        <v>22</v>
      </c>
    </row>
    <row r="948" spans="1:13" ht="15" customHeight="1" thickTop="1" thickBot="1" x14ac:dyDescent="0.25">
      <c r="A948" s="15" t="s">
        <v>28</v>
      </c>
      <c r="B948" s="16"/>
      <c r="C948" s="16"/>
      <c r="D948" s="16"/>
      <c r="E948" s="16">
        <v>4</v>
      </c>
      <c r="F948" s="16">
        <v>13</v>
      </c>
      <c r="G948" s="16">
        <v>17</v>
      </c>
      <c r="H948" s="18">
        <f t="shared" ref="H948:L951" si="244">IFERROR(B948/$G$947,0)</f>
        <v>0</v>
      </c>
      <c r="I948" s="18">
        <f t="shared" si="244"/>
        <v>0</v>
      </c>
      <c r="J948" s="18">
        <f t="shared" si="244"/>
        <v>0</v>
      </c>
      <c r="K948" s="18">
        <f t="shared" si="244"/>
        <v>0.23529411764705882</v>
      </c>
      <c r="L948" s="18">
        <f>IFERROR(F948/$G$947,0)</f>
        <v>0.76470588235294112</v>
      </c>
      <c r="M948" s="20" t="s">
        <v>22</v>
      </c>
    </row>
    <row r="949" spans="1:13" ht="15" customHeight="1" thickTop="1" thickBot="1" x14ac:dyDescent="0.25">
      <c r="A949" s="15" t="s">
        <v>29</v>
      </c>
      <c r="B949" s="16"/>
      <c r="C949" s="16"/>
      <c r="D949" s="16"/>
      <c r="E949" s="16">
        <v>1</v>
      </c>
      <c r="F949" s="16">
        <v>16</v>
      </c>
      <c r="G949" s="16">
        <v>17</v>
      </c>
      <c r="H949" s="18">
        <f t="shared" si="244"/>
        <v>0</v>
      </c>
      <c r="I949" s="18">
        <f t="shared" si="244"/>
        <v>0</v>
      </c>
      <c r="J949" s="18">
        <f t="shared" si="244"/>
        <v>0</v>
      </c>
      <c r="K949" s="18">
        <f t="shared" si="244"/>
        <v>5.8823529411764705E-2</v>
      </c>
      <c r="L949" s="18">
        <f>IFERROR(F949/$G$947,0)</f>
        <v>0.94117647058823528</v>
      </c>
      <c r="M949" s="20" t="s">
        <v>22</v>
      </c>
    </row>
    <row r="950" spans="1:13" ht="15" customHeight="1" thickTop="1" thickBot="1" x14ac:dyDescent="0.25">
      <c r="A950" s="15" t="s">
        <v>30</v>
      </c>
      <c r="B950" s="16"/>
      <c r="C950" s="16"/>
      <c r="D950" s="16">
        <v>1</v>
      </c>
      <c r="E950" s="16">
        <v>2</v>
      </c>
      <c r="F950" s="16">
        <v>14</v>
      </c>
      <c r="G950" s="16">
        <v>17</v>
      </c>
      <c r="H950" s="18">
        <f t="shared" si="244"/>
        <v>0</v>
      </c>
      <c r="I950" s="18">
        <f t="shared" si="244"/>
        <v>0</v>
      </c>
      <c r="J950" s="18">
        <f t="shared" si="244"/>
        <v>5.8823529411764705E-2</v>
      </c>
      <c r="K950" s="18">
        <f t="shared" si="244"/>
        <v>0.11764705882352941</v>
      </c>
      <c r="L950" s="18">
        <f t="shared" si="244"/>
        <v>0.82352941176470584</v>
      </c>
      <c r="M950" s="20" t="s">
        <v>22</v>
      </c>
    </row>
    <row r="951" spans="1:13" ht="15" customHeight="1" thickTop="1" thickBot="1" x14ac:dyDescent="0.25">
      <c r="A951" s="15" t="s">
        <v>31</v>
      </c>
      <c r="B951" s="16"/>
      <c r="C951" s="16"/>
      <c r="D951" s="16"/>
      <c r="E951" s="16">
        <v>7</v>
      </c>
      <c r="F951" s="16">
        <v>10</v>
      </c>
      <c r="G951" s="16">
        <v>17</v>
      </c>
      <c r="H951" s="18">
        <f t="shared" si="244"/>
        <v>0</v>
      </c>
      <c r="I951" s="18">
        <f t="shared" si="244"/>
        <v>0</v>
      </c>
      <c r="J951" s="18">
        <f t="shared" si="244"/>
        <v>0</v>
      </c>
      <c r="K951" s="18">
        <f t="shared" si="244"/>
        <v>0.41176470588235292</v>
      </c>
      <c r="L951" s="18">
        <f t="shared" si="244"/>
        <v>0.58823529411764708</v>
      </c>
      <c r="M951" s="20"/>
    </row>
    <row r="952" spans="1:13" ht="15" customHeight="1" thickTop="1" thickBot="1" x14ac:dyDescent="0.25">
      <c r="A952" s="21" t="s">
        <v>32</v>
      </c>
      <c r="B952" s="22"/>
      <c r="C952" s="22"/>
      <c r="D952" s="22"/>
      <c r="E952" s="22"/>
      <c r="F952" s="22"/>
      <c r="G952" s="22"/>
      <c r="H952" s="24">
        <f>AVERAGE(H947:H951)*0.2</f>
        <v>0</v>
      </c>
      <c r="I952" s="24">
        <f>AVERAGE(I947:I951)*0.4</f>
        <v>0</v>
      </c>
      <c r="J952" s="24">
        <f>AVERAGE(J947:J951)*0.6</f>
        <v>7.0588235294117641E-3</v>
      </c>
      <c r="K952" s="24">
        <f>AVERAGE(K947:K951)*0.8</f>
        <v>0.17882352941176471</v>
      </c>
      <c r="L952" s="29">
        <f>AVERAGE(L947:L951)*1</f>
        <v>0.76470588235294124</v>
      </c>
      <c r="M952" s="24">
        <f>SUM(H952:L952)</f>
        <v>0.95058823529411773</v>
      </c>
    </row>
    <row r="953" spans="1:13" ht="15" customHeight="1" thickTop="1" thickBot="1" x14ac:dyDescent="0.25">
      <c r="A953" s="27" t="s">
        <v>33</v>
      </c>
      <c r="B953" s="11" t="s">
        <v>15</v>
      </c>
      <c r="C953" s="11" t="s">
        <v>16</v>
      </c>
      <c r="D953" s="11" t="s">
        <v>17</v>
      </c>
      <c r="E953" s="11" t="s">
        <v>18</v>
      </c>
      <c r="F953" s="11" t="s">
        <v>19</v>
      </c>
      <c r="G953" s="12" t="s">
        <v>20</v>
      </c>
      <c r="H953" s="11" t="s">
        <v>15</v>
      </c>
      <c r="I953" s="11" t="s">
        <v>16</v>
      </c>
      <c r="J953" s="11" t="s">
        <v>17</v>
      </c>
      <c r="K953" s="11" t="s">
        <v>18</v>
      </c>
      <c r="L953" s="28" t="s">
        <v>19</v>
      </c>
      <c r="M953" s="12" t="s">
        <v>20</v>
      </c>
    </row>
    <row r="954" spans="1:13" ht="15" customHeight="1" thickTop="1" thickBot="1" x14ac:dyDescent="0.25">
      <c r="A954" s="15" t="s">
        <v>34</v>
      </c>
      <c r="B954" s="16"/>
      <c r="C954" s="16"/>
      <c r="D954" s="16"/>
      <c r="E954" s="16">
        <v>1</v>
      </c>
      <c r="F954" s="16">
        <v>16</v>
      </c>
      <c r="G954" s="16">
        <v>17</v>
      </c>
      <c r="H954" s="18">
        <f t="shared" ref="H954:L956" si="245">IFERROR(B954/$G$954,0)</f>
        <v>0</v>
      </c>
      <c r="I954" s="18">
        <f t="shared" si="245"/>
        <v>0</v>
      </c>
      <c r="J954" s="18">
        <f t="shared" si="245"/>
        <v>0</v>
      </c>
      <c r="K954" s="18">
        <f t="shared" si="245"/>
        <v>5.8823529411764705E-2</v>
      </c>
      <c r="L954" s="18">
        <f t="shared" si="245"/>
        <v>0.94117647058823528</v>
      </c>
      <c r="M954" s="20" t="s">
        <v>22</v>
      </c>
    </row>
    <row r="955" spans="1:13" ht="15" customHeight="1" thickTop="1" thickBot="1" x14ac:dyDescent="0.25">
      <c r="A955" s="15" t="s">
        <v>35</v>
      </c>
      <c r="B955" s="16"/>
      <c r="C955" s="16"/>
      <c r="D955" s="16"/>
      <c r="E955" s="16">
        <v>9</v>
      </c>
      <c r="F955" s="16">
        <v>8</v>
      </c>
      <c r="G955" s="16">
        <v>17</v>
      </c>
      <c r="H955" s="18">
        <f t="shared" si="245"/>
        <v>0</v>
      </c>
      <c r="I955" s="18">
        <f t="shared" si="245"/>
        <v>0</v>
      </c>
      <c r="J955" s="18">
        <f t="shared" si="245"/>
        <v>0</v>
      </c>
      <c r="K955" s="18">
        <f t="shared" si="245"/>
        <v>0.52941176470588236</v>
      </c>
      <c r="L955" s="18">
        <f t="shared" si="245"/>
        <v>0.47058823529411764</v>
      </c>
      <c r="M955" s="20" t="s">
        <v>22</v>
      </c>
    </row>
    <row r="956" spans="1:13" ht="15" customHeight="1" thickTop="1" thickBot="1" x14ac:dyDescent="0.25">
      <c r="A956" s="15" t="s">
        <v>36</v>
      </c>
      <c r="B956" s="16"/>
      <c r="C956" s="16"/>
      <c r="D956" s="16"/>
      <c r="E956" s="16">
        <v>8</v>
      </c>
      <c r="F956" s="16">
        <v>9</v>
      </c>
      <c r="G956" s="16">
        <v>17</v>
      </c>
      <c r="H956" s="18">
        <f t="shared" si="245"/>
        <v>0</v>
      </c>
      <c r="I956" s="18">
        <f t="shared" si="245"/>
        <v>0</v>
      </c>
      <c r="J956" s="18">
        <f t="shared" si="245"/>
        <v>0</v>
      </c>
      <c r="K956" s="18">
        <f>IFERROR(E956/$G$954,0)</f>
        <v>0.47058823529411764</v>
      </c>
      <c r="L956" s="18">
        <f>IFERROR(F956/$G$954,0)</f>
        <v>0.52941176470588236</v>
      </c>
      <c r="M956" s="20" t="s">
        <v>22</v>
      </c>
    </row>
    <row r="957" spans="1:13" ht="15" customHeight="1" thickTop="1" thickBot="1" x14ac:dyDescent="0.25">
      <c r="A957" s="21" t="s">
        <v>32</v>
      </c>
      <c r="B957" s="22"/>
      <c r="C957" s="22"/>
      <c r="D957" s="30"/>
      <c r="E957" s="30"/>
      <c r="F957" s="30"/>
      <c r="G957" s="17"/>
      <c r="H957" s="24">
        <f>AVERAGE(H954:H956)*0.2</f>
        <v>0</v>
      </c>
      <c r="I957" s="24">
        <f>AVERAGE(I954:I956)*0.4</f>
        <v>0</v>
      </c>
      <c r="J957" s="24">
        <f>AVERAGE(J954:J956)*0.6</f>
        <v>0</v>
      </c>
      <c r="K957" s="24">
        <f>AVERAGE(K954:K956)*0.8</f>
        <v>0.28235294117647064</v>
      </c>
      <c r="L957" s="29">
        <f>AVERAGE(L954:L956)*1</f>
        <v>0.64705882352941169</v>
      </c>
      <c r="M957" s="31">
        <f>SUM(H957:L957)</f>
        <v>0.92941176470588238</v>
      </c>
    </row>
    <row r="958" spans="1:13" ht="15" customHeight="1" thickTop="1" thickBot="1" x14ac:dyDescent="0.25">
      <c r="A958" s="10" t="s">
        <v>37</v>
      </c>
      <c r="B958" s="11" t="s">
        <v>15</v>
      </c>
      <c r="C958" s="11" t="s">
        <v>16</v>
      </c>
      <c r="D958" s="11" t="s">
        <v>17</v>
      </c>
      <c r="E958" s="11" t="s">
        <v>18</v>
      </c>
      <c r="F958" s="11" t="s">
        <v>19</v>
      </c>
      <c r="G958" s="12" t="s">
        <v>20</v>
      </c>
      <c r="H958" s="11" t="s">
        <v>15</v>
      </c>
      <c r="I958" s="11" t="s">
        <v>16</v>
      </c>
      <c r="J958" s="11" t="s">
        <v>17</v>
      </c>
      <c r="K958" s="11" t="s">
        <v>18</v>
      </c>
      <c r="L958" s="28" t="s">
        <v>19</v>
      </c>
      <c r="M958" s="12" t="s">
        <v>20</v>
      </c>
    </row>
    <row r="959" spans="1:13" ht="15" customHeight="1" thickTop="1" thickBot="1" x14ac:dyDescent="0.25">
      <c r="A959" s="34" t="s">
        <v>38</v>
      </c>
      <c r="B959" s="35"/>
      <c r="C959" s="35"/>
      <c r="D959" s="35"/>
      <c r="E959" s="16">
        <v>2</v>
      </c>
      <c r="F959" s="16">
        <v>15</v>
      </c>
      <c r="G959" s="16">
        <v>17</v>
      </c>
      <c r="H959" s="37">
        <f t="shared" ref="H959:L962" si="246">IFERROR(B959/$G$959,0)</f>
        <v>0</v>
      </c>
      <c r="I959" s="37">
        <f t="shared" si="246"/>
        <v>0</v>
      </c>
      <c r="J959" s="37">
        <f t="shared" si="246"/>
        <v>0</v>
      </c>
      <c r="K959" s="37">
        <f t="shared" si="246"/>
        <v>0.11764705882352941</v>
      </c>
      <c r="L959" s="37">
        <f>IFERROR(F959/$G$959,0)</f>
        <v>0.88235294117647056</v>
      </c>
      <c r="M959" s="20" t="s">
        <v>22</v>
      </c>
    </row>
    <row r="960" spans="1:13" ht="15" customHeight="1" thickTop="1" thickBot="1" x14ac:dyDescent="0.25">
      <c r="A960" s="34" t="s">
        <v>39</v>
      </c>
      <c r="B960" s="35"/>
      <c r="C960" s="35"/>
      <c r="D960" s="35"/>
      <c r="E960" s="16">
        <v>4</v>
      </c>
      <c r="F960" s="16">
        <v>13</v>
      </c>
      <c r="G960" s="16">
        <v>17</v>
      </c>
      <c r="H960" s="37">
        <f t="shared" si="246"/>
        <v>0</v>
      </c>
      <c r="I960" s="37">
        <f t="shared" si="246"/>
        <v>0</v>
      </c>
      <c r="J960" s="37">
        <f t="shared" si="246"/>
        <v>0</v>
      </c>
      <c r="K960" s="37">
        <f t="shared" si="246"/>
        <v>0.23529411764705882</v>
      </c>
      <c r="L960" s="37">
        <f t="shared" si="246"/>
        <v>0.76470588235294112</v>
      </c>
      <c r="M960" s="20" t="s">
        <v>22</v>
      </c>
    </row>
    <row r="961" spans="1:13" ht="15" customHeight="1" thickTop="1" thickBot="1" x14ac:dyDescent="0.25">
      <c r="A961" s="34" t="s">
        <v>40</v>
      </c>
      <c r="B961" s="35"/>
      <c r="C961" s="35"/>
      <c r="D961" s="35">
        <v>1</v>
      </c>
      <c r="E961" s="16">
        <v>2</v>
      </c>
      <c r="F961" s="16">
        <v>14</v>
      </c>
      <c r="G961" s="16">
        <v>17</v>
      </c>
      <c r="H961" s="37">
        <f t="shared" si="246"/>
        <v>0</v>
      </c>
      <c r="I961" s="37">
        <f t="shared" si="246"/>
        <v>0</v>
      </c>
      <c r="J961" s="37">
        <f t="shared" si="246"/>
        <v>5.8823529411764705E-2</v>
      </c>
      <c r="K961" s="37">
        <f t="shared" si="246"/>
        <v>0.11764705882352941</v>
      </c>
      <c r="L961" s="37">
        <f t="shared" si="246"/>
        <v>0.82352941176470584</v>
      </c>
      <c r="M961" s="20" t="s">
        <v>22</v>
      </c>
    </row>
    <row r="962" spans="1:13" ht="15" customHeight="1" thickTop="1" thickBot="1" x14ac:dyDescent="0.25">
      <c r="A962" s="34" t="s">
        <v>41</v>
      </c>
      <c r="B962" s="35"/>
      <c r="C962" s="35"/>
      <c r="D962" s="35"/>
      <c r="E962" s="16">
        <v>1</v>
      </c>
      <c r="F962" s="16">
        <v>16</v>
      </c>
      <c r="G962" s="16">
        <v>17</v>
      </c>
      <c r="H962" s="37">
        <f t="shared" si="246"/>
        <v>0</v>
      </c>
      <c r="I962" s="37">
        <f t="shared" si="246"/>
        <v>0</v>
      </c>
      <c r="J962" s="37">
        <f t="shared" si="246"/>
        <v>0</v>
      </c>
      <c r="K962" s="37">
        <f t="shared" si="246"/>
        <v>5.8823529411764705E-2</v>
      </c>
      <c r="L962" s="37">
        <f t="shared" si="246"/>
        <v>0.94117647058823528</v>
      </c>
      <c r="M962" s="20" t="s">
        <v>22</v>
      </c>
    </row>
    <row r="963" spans="1:13" ht="15" customHeight="1" thickTop="1" thickBot="1" x14ac:dyDescent="0.25">
      <c r="A963" s="38" t="s">
        <v>32</v>
      </c>
      <c r="B963" s="39"/>
      <c r="C963" s="39"/>
      <c r="D963" s="39"/>
      <c r="E963" s="39"/>
      <c r="F963" s="16"/>
      <c r="G963" s="16"/>
      <c r="H963" s="31">
        <f>AVERAGE(H959:H962)*0.2</f>
        <v>0</v>
      </c>
      <c r="I963" s="31">
        <f>AVERAGE(I959:I962)*0.4</f>
        <v>0</v>
      </c>
      <c r="J963" s="31">
        <f>AVERAGE(J959:J962)*0.6</f>
        <v>8.8235294117647058E-3</v>
      </c>
      <c r="K963" s="31">
        <f>AVERAGE(K959:K962)*0.8</f>
        <v>0.10588235294117648</v>
      </c>
      <c r="L963" s="40">
        <f>AVERAGE(L959:L962)*1</f>
        <v>0.85294117647058831</v>
      </c>
      <c r="M963" s="31">
        <f>SUM(H963:L963)</f>
        <v>0.96764705882352953</v>
      </c>
    </row>
    <row r="964" spans="1:13" ht="15" customHeight="1" thickTop="1" thickBot="1" x14ac:dyDescent="0.25">
      <c r="A964" s="41" t="s">
        <v>42</v>
      </c>
      <c r="B964" s="42"/>
      <c r="C964" s="42"/>
      <c r="D964" s="42"/>
      <c r="E964" s="42"/>
      <c r="F964" s="42"/>
      <c r="G964" s="43"/>
      <c r="H964" s="44">
        <f t="shared" ref="H964:L964" si="247">IFERROR(B964/$G$964,0)</f>
        <v>0</v>
      </c>
      <c r="I964" s="44">
        <f t="shared" si="247"/>
        <v>0</v>
      </c>
      <c r="J964" s="44">
        <f t="shared" si="247"/>
        <v>0</v>
      </c>
      <c r="K964" s="44">
        <f t="shared" si="247"/>
        <v>0</v>
      </c>
      <c r="L964" s="44">
        <f t="shared" si="247"/>
        <v>0</v>
      </c>
      <c r="M964" s="20" t="s">
        <v>22</v>
      </c>
    </row>
    <row r="965" spans="1:13" ht="15" customHeight="1" thickTop="1" thickBot="1" x14ac:dyDescent="0.25">
      <c r="A965" s="82" t="s">
        <v>43</v>
      </c>
      <c r="B965" s="83"/>
      <c r="C965" s="83"/>
      <c r="D965" s="83"/>
      <c r="E965" s="83"/>
      <c r="F965" s="84"/>
      <c r="G965" s="45">
        <v>17</v>
      </c>
      <c r="H965" s="31" t="s">
        <v>22</v>
      </c>
      <c r="I965" s="31" t="s">
        <v>22</v>
      </c>
      <c r="J965" s="31" t="s">
        <v>22</v>
      </c>
      <c r="K965" s="31" t="s">
        <v>22</v>
      </c>
      <c r="L965" s="31" t="s">
        <v>22</v>
      </c>
      <c r="M965" s="31">
        <f>(M945+M952+M957+M963)/4</f>
        <v>0.95668300653594773</v>
      </c>
    </row>
    <row r="966" spans="1:13" ht="15" customHeight="1" thickTop="1" x14ac:dyDescent="0.2"/>
    <row r="967" spans="1:13" ht="15" customHeight="1" thickBot="1" x14ac:dyDescent="0.25"/>
    <row r="968" spans="1:13" ht="15" customHeight="1" thickTop="1" thickBot="1" x14ac:dyDescent="0.25">
      <c r="A968" s="3" t="s">
        <v>0</v>
      </c>
      <c r="B968" s="85" t="s">
        <v>865</v>
      </c>
      <c r="C968" s="86"/>
      <c r="D968" s="86"/>
      <c r="E968" s="86"/>
      <c r="F968" s="86"/>
      <c r="G968" s="87"/>
      <c r="H968" s="88"/>
      <c r="I968" s="89"/>
      <c r="J968" s="90"/>
      <c r="K968" s="74" t="s">
        <v>1</v>
      </c>
      <c r="L968" s="91">
        <v>46090</v>
      </c>
      <c r="M968" s="92"/>
    </row>
    <row r="969" spans="1:13" ht="15" customHeight="1" thickBot="1" x14ac:dyDescent="0.25">
      <c r="A969" s="93" t="s">
        <v>9</v>
      </c>
      <c r="B969" s="94"/>
      <c r="C969" s="94"/>
      <c r="D969" s="94"/>
      <c r="E969" s="94"/>
      <c r="F969" s="94"/>
      <c r="G969" s="95"/>
      <c r="H969" s="4" t="s">
        <v>10</v>
      </c>
      <c r="I969" s="99">
        <v>13</v>
      </c>
      <c r="J969" s="87"/>
      <c r="K969" s="5"/>
      <c r="L969" s="4"/>
      <c r="M969" s="4"/>
    </row>
    <row r="970" spans="1:13" ht="15" customHeight="1" thickBot="1" x14ac:dyDescent="0.25">
      <c r="A970" s="96"/>
      <c r="B970" s="97"/>
      <c r="C970" s="97"/>
      <c r="D970" s="97"/>
      <c r="E970" s="97"/>
      <c r="F970" s="97"/>
      <c r="G970" s="98"/>
      <c r="H970" s="4" t="s">
        <v>11</v>
      </c>
      <c r="I970" s="99">
        <v>2</v>
      </c>
      <c r="J970" s="87"/>
      <c r="K970" s="4"/>
      <c r="L970" s="4"/>
      <c r="M970" s="4"/>
    </row>
    <row r="971" spans="1:13" ht="15" customHeight="1" thickBot="1" x14ac:dyDescent="0.25">
      <c r="A971" s="9" t="s">
        <v>12</v>
      </c>
      <c r="B971" s="79" t="s">
        <v>13</v>
      </c>
      <c r="C971" s="80"/>
      <c r="D971" s="80"/>
      <c r="E971" s="80"/>
      <c r="F971" s="80"/>
      <c r="G971" s="81"/>
      <c r="H971" s="99" t="s">
        <v>13</v>
      </c>
      <c r="I971" s="86"/>
      <c r="J971" s="86"/>
      <c r="K971" s="86"/>
      <c r="L971" s="86"/>
      <c r="M971" s="87"/>
    </row>
    <row r="972" spans="1:13" ht="15" customHeight="1" thickTop="1" thickBot="1" x14ac:dyDescent="0.25">
      <c r="A972" s="10" t="s">
        <v>14</v>
      </c>
      <c r="B972" s="11" t="s">
        <v>15</v>
      </c>
      <c r="C972" s="11" t="s">
        <v>16</v>
      </c>
      <c r="D972" s="11" t="s">
        <v>17</v>
      </c>
      <c r="E972" s="11" t="s">
        <v>18</v>
      </c>
      <c r="F972" s="11" t="s">
        <v>19</v>
      </c>
      <c r="G972" s="12" t="s">
        <v>20</v>
      </c>
      <c r="H972" s="13" t="s">
        <v>15</v>
      </c>
      <c r="I972" s="13" t="s">
        <v>16</v>
      </c>
      <c r="J972" s="13" t="s">
        <v>17</v>
      </c>
      <c r="K972" s="13" t="s">
        <v>18</v>
      </c>
      <c r="L972" s="13" t="s">
        <v>19</v>
      </c>
      <c r="M972" s="14" t="s">
        <v>20</v>
      </c>
    </row>
    <row r="973" spans="1:13" ht="15" customHeight="1" thickTop="1" thickBot="1" x14ac:dyDescent="0.25">
      <c r="A973" s="15" t="s">
        <v>21</v>
      </c>
      <c r="B973" s="16"/>
      <c r="C973" s="16"/>
      <c r="D973" s="16"/>
      <c r="E973" s="16">
        <v>2</v>
      </c>
      <c r="F973" s="16">
        <v>13</v>
      </c>
      <c r="G973" s="16">
        <v>15</v>
      </c>
      <c r="H973" s="18">
        <f>IFERROR(B973/$G$973,0)</f>
        <v>0</v>
      </c>
      <c r="I973" s="18">
        <f t="shared" ref="I973:L974" si="248">IFERROR(C973/$G$973,0)</f>
        <v>0</v>
      </c>
      <c r="J973" s="18">
        <f t="shared" si="248"/>
        <v>0</v>
      </c>
      <c r="K973" s="18">
        <f t="shared" si="248"/>
        <v>0.13333333333333333</v>
      </c>
      <c r="L973" s="18">
        <f t="shared" si="248"/>
        <v>0.8666666666666667</v>
      </c>
      <c r="M973" s="19" t="s">
        <v>22</v>
      </c>
    </row>
    <row r="974" spans="1:13" ht="15" customHeight="1" thickTop="1" thickBot="1" x14ac:dyDescent="0.25">
      <c r="A974" s="15" t="s">
        <v>23</v>
      </c>
      <c r="B974" s="16"/>
      <c r="C974" s="16"/>
      <c r="D974" s="16"/>
      <c r="E974" s="16">
        <v>3</v>
      </c>
      <c r="F974" s="16">
        <v>12</v>
      </c>
      <c r="G974" s="16">
        <v>15</v>
      </c>
      <c r="H974" s="18">
        <v>0</v>
      </c>
      <c r="I974" s="18">
        <f t="shared" si="248"/>
        <v>0</v>
      </c>
      <c r="J974" s="18">
        <f t="shared" si="248"/>
        <v>0</v>
      </c>
      <c r="K974" s="18">
        <f t="shared" si="248"/>
        <v>0.2</v>
      </c>
      <c r="L974" s="18">
        <f>IFERROR(F975/$G$973,0)</f>
        <v>0.73333333333333328</v>
      </c>
      <c r="M974" s="20" t="s">
        <v>22</v>
      </c>
    </row>
    <row r="975" spans="1:13" ht="15" customHeight="1" thickTop="1" thickBot="1" x14ac:dyDescent="0.25">
      <c r="A975" s="15" t="s">
        <v>24</v>
      </c>
      <c r="B975" s="16"/>
      <c r="C975" s="16"/>
      <c r="D975" s="16"/>
      <c r="E975" s="16">
        <v>3</v>
      </c>
      <c r="F975" s="16">
        <v>11</v>
      </c>
      <c r="G975" s="16">
        <v>15</v>
      </c>
      <c r="H975" s="18">
        <f t="shared" ref="H975:K975" si="249">IFERROR(B975/$G$973,0)</f>
        <v>0</v>
      </c>
      <c r="I975" s="18">
        <f t="shared" si="249"/>
        <v>0</v>
      </c>
      <c r="J975" s="18">
        <f t="shared" si="249"/>
        <v>0</v>
      </c>
      <c r="K975" s="18">
        <f t="shared" si="249"/>
        <v>0.2</v>
      </c>
      <c r="L975" s="18">
        <f>IFERROR(F976/$G$973,0)</f>
        <v>0.8</v>
      </c>
      <c r="M975" s="20" t="s">
        <v>22</v>
      </c>
    </row>
    <row r="976" spans="1:13" ht="15" customHeight="1" thickTop="1" thickBot="1" x14ac:dyDescent="0.25">
      <c r="A976" s="21" t="s">
        <v>25</v>
      </c>
      <c r="B976" s="22">
        <f>IFERROR(AVERAGE(B973:B975),0)</f>
        <v>0</v>
      </c>
      <c r="C976" s="22">
        <f t="shared" ref="C976:F976" si="250">IFERROR(AVERAGE(C973:C975),0)</f>
        <v>0</v>
      </c>
      <c r="D976" s="22">
        <f t="shared" si="250"/>
        <v>0</v>
      </c>
      <c r="E976" s="30">
        <f t="shared" si="250"/>
        <v>2.6666666666666665</v>
      </c>
      <c r="F976" s="30">
        <f t="shared" si="250"/>
        <v>12</v>
      </c>
      <c r="G976" s="22"/>
      <c r="H976" s="23">
        <f>AVERAGE(H973:H975)*0.2</f>
        <v>0</v>
      </c>
      <c r="I976" s="23">
        <f>AVERAGE(I973:I975)*0.4</f>
        <v>0</v>
      </c>
      <c r="J976" s="23">
        <f>AVERAGE(J973:J975)*0.6</f>
        <v>0</v>
      </c>
      <c r="K976" s="23">
        <f>AVERAGE(K973:K975)*0.8</f>
        <v>0.14222222222222225</v>
      </c>
      <c r="L976" s="23">
        <f>AVERAGE(L973:L975)*1</f>
        <v>0.80000000000000016</v>
      </c>
      <c r="M976" s="24">
        <f>SUM(H976:L976)</f>
        <v>0.94222222222222241</v>
      </c>
    </row>
    <row r="977" spans="1:13" ht="15" customHeight="1" thickTop="1" thickBot="1" x14ac:dyDescent="0.25">
      <c r="A977" s="27" t="s">
        <v>26</v>
      </c>
      <c r="B977" s="11" t="s">
        <v>15</v>
      </c>
      <c r="C977" s="11" t="s">
        <v>16</v>
      </c>
      <c r="D977" s="11" t="s">
        <v>17</v>
      </c>
      <c r="E977" s="11" t="s">
        <v>18</v>
      </c>
      <c r="F977" s="11" t="s">
        <v>19</v>
      </c>
      <c r="G977" s="12" t="s">
        <v>20</v>
      </c>
      <c r="H977" s="11" t="s">
        <v>15</v>
      </c>
      <c r="I977" s="11" t="s">
        <v>16</v>
      </c>
      <c r="J977" s="11" t="s">
        <v>17</v>
      </c>
      <c r="K977" s="11" t="s">
        <v>18</v>
      </c>
      <c r="L977" s="28" t="s">
        <v>19</v>
      </c>
      <c r="M977" s="12" t="s">
        <v>20</v>
      </c>
    </row>
    <row r="978" spans="1:13" ht="15" customHeight="1" thickTop="1" thickBot="1" x14ac:dyDescent="0.25">
      <c r="A978" s="15" t="s">
        <v>27</v>
      </c>
      <c r="B978" s="16"/>
      <c r="C978" s="16"/>
      <c r="D978" s="16"/>
      <c r="E978" s="16">
        <v>3</v>
      </c>
      <c r="F978" s="16">
        <v>12</v>
      </c>
      <c r="G978" s="16">
        <v>15</v>
      </c>
      <c r="H978" s="18" t="s">
        <v>672</v>
      </c>
      <c r="I978" s="18">
        <f t="shared" ref="I978:L978" si="251">IFERROR(C978/$G$978,0)</f>
        <v>0</v>
      </c>
      <c r="J978" s="18">
        <f t="shared" si="251"/>
        <v>0</v>
      </c>
      <c r="K978" s="18">
        <f t="shared" si="251"/>
        <v>0.2</v>
      </c>
      <c r="L978" s="18">
        <f t="shared" si="251"/>
        <v>0.8</v>
      </c>
      <c r="M978" s="20" t="s">
        <v>22</v>
      </c>
    </row>
    <row r="979" spans="1:13" ht="15" customHeight="1" thickTop="1" thickBot="1" x14ac:dyDescent="0.25">
      <c r="A979" s="15" t="s">
        <v>28</v>
      </c>
      <c r="B979" s="16"/>
      <c r="C979" s="16"/>
      <c r="D979" s="16"/>
      <c r="E979" s="16">
        <v>5</v>
      </c>
      <c r="F979" s="16">
        <v>10</v>
      </c>
      <c r="G979" s="16">
        <v>15</v>
      </c>
      <c r="H979" s="18">
        <f t="shared" ref="H979:L982" si="252">IFERROR(B979/$G$978,0)</f>
        <v>0</v>
      </c>
      <c r="I979" s="18">
        <f t="shared" si="252"/>
        <v>0</v>
      </c>
      <c r="J979" s="18">
        <f t="shared" si="252"/>
        <v>0</v>
      </c>
      <c r="K979" s="18">
        <f t="shared" si="252"/>
        <v>0.33333333333333331</v>
      </c>
      <c r="L979" s="18">
        <f>IFERROR(F979/$G$978,0)</f>
        <v>0.66666666666666663</v>
      </c>
      <c r="M979" s="20" t="s">
        <v>22</v>
      </c>
    </row>
    <row r="980" spans="1:13" ht="15" customHeight="1" thickTop="1" thickBot="1" x14ac:dyDescent="0.25">
      <c r="A980" s="15" t="s">
        <v>29</v>
      </c>
      <c r="B980" s="16"/>
      <c r="C980" s="16"/>
      <c r="D980" s="16"/>
      <c r="E980" s="16">
        <v>4</v>
      </c>
      <c r="F980" s="16">
        <v>11</v>
      </c>
      <c r="G980" s="16">
        <v>15</v>
      </c>
      <c r="H980" s="18">
        <f t="shared" si="252"/>
        <v>0</v>
      </c>
      <c r="I980" s="18">
        <f t="shared" si="252"/>
        <v>0</v>
      </c>
      <c r="J980" s="18">
        <f t="shared" si="252"/>
        <v>0</v>
      </c>
      <c r="K980" s="18">
        <f t="shared" si="252"/>
        <v>0.26666666666666666</v>
      </c>
      <c r="L980" s="18">
        <f>IFERROR(F980/$G$978,0)</f>
        <v>0.73333333333333328</v>
      </c>
      <c r="M980" s="20" t="s">
        <v>22</v>
      </c>
    </row>
    <row r="981" spans="1:13" ht="15" customHeight="1" thickTop="1" thickBot="1" x14ac:dyDescent="0.25">
      <c r="A981" s="15" t="s">
        <v>30</v>
      </c>
      <c r="B981" s="16"/>
      <c r="C981" s="16"/>
      <c r="D981" s="16"/>
      <c r="E981" s="16">
        <v>1</v>
      </c>
      <c r="F981" s="16">
        <v>14</v>
      </c>
      <c r="G981" s="16">
        <v>15</v>
      </c>
      <c r="H981" s="18">
        <f t="shared" si="252"/>
        <v>0</v>
      </c>
      <c r="I981" s="18">
        <f t="shared" si="252"/>
        <v>0</v>
      </c>
      <c r="J981" s="18">
        <f t="shared" si="252"/>
        <v>0</v>
      </c>
      <c r="K981" s="18">
        <f t="shared" si="252"/>
        <v>6.6666666666666666E-2</v>
      </c>
      <c r="L981" s="18">
        <f t="shared" si="252"/>
        <v>0.93333333333333335</v>
      </c>
      <c r="M981" s="20" t="s">
        <v>22</v>
      </c>
    </row>
    <row r="982" spans="1:13" ht="15" customHeight="1" thickTop="1" thickBot="1" x14ac:dyDescent="0.25">
      <c r="A982" s="15" t="s">
        <v>31</v>
      </c>
      <c r="B982" s="16"/>
      <c r="C982" s="16"/>
      <c r="D982" s="16"/>
      <c r="E982" s="16">
        <v>2</v>
      </c>
      <c r="F982" s="16">
        <v>13</v>
      </c>
      <c r="G982" s="16">
        <v>15</v>
      </c>
      <c r="H982" s="18">
        <f t="shared" si="252"/>
        <v>0</v>
      </c>
      <c r="I982" s="18">
        <f t="shared" si="252"/>
        <v>0</v>
      </c>
      <c r="J982" s="18">
        <f t="shared" si="252"/>
        <v>0</v>
      </c>
      <c r="K982" s="18">
        <f t="shared" si="252"/>
        <v>0.13333333333333333</v>
      </c>
      <c r="L982" s="18">
        <f t="shared" si="252"/>
        <v>0.8666666666666667</v>
      </c>
      <c r="M982" s="20"/>
    </row>
    <row r="983" spans="1:13" ht="15" customHeight="1" thickTop="1" thickBot="1" x14ac:dyDescent="0.25">
      <c r="A983" s="21" t="s">
        <v>32</v>
      </c>
      <c r="B983" s="22"/>
      <c r="C983" s="22"/>
      <c r="D983" s="22"/>
      <c r="E983" s="22"/>
      <c r="F983" s="22"/>
      <c r="G983" s="22"/>
      <c r="H983" s="24">
        <f>AVERAGE(H978:H982)*0.2</f>
        <v>0</v>
      </c>
      <c r="I983" s="24">
        <f>AVERAGE(I978:I982)*0.4</f>
        <v>0</v>
      </c>
      <c r="J983" s="24">
        <f>AVERAGE(J978:J982)*0.6</f>
        <v>0</v>
      </c>
      <c r="K983" s="24">
        <f>AVERAGE(K978:K982)*0.8</f>
        <v>0.16000000000000003</v>
      </c>
      <c r="L983" s="29">
        <f>AVERAGE(L978:L982)*1</f>
        <v>0.8</v>
      </c>
      <c r="M983" s="24">
        <f>SUM(H983:L983)</f>
        <v>0.96000000000000008</v>
      </c>
    </row>
    <row r="984" spans="1:13" ht="15" customHeight="1" thickTop="1" thickBot="1" x14ac:dyDescent="0.25">
      <c r="A984" s="27" t="s">
        <v>33</v>
      </c>
      <c r="B984" s="11" t="s">
        <v>15</v>
      </c>
      <c r="C984" s="11" t="s">
        <v>16</v>
      </c>
      <c r="D984" s="11" t="s">
        <v>17</v>
      </c>
      <c r="E984" s="11" t="s">
        <v>18</v>
      </c>
      <c r="F984" s="11" t="s">
        <v>19</v>
      </c>
      <c r="G984" s="12" t="s">
        <v>20</v>
      </c>
      <c r="H984" s="11" t="s">
        <v>15</v>
      </c>
      <c r="I984" s="11" t="s">
        <v>16</v>
      </c>
      <c r="J984" s="11" t="s">
        <v>17</v>
      </c>
      <c r="K984" s="11" t="s">
        <v>18</v>
      </c>
      <c r="L984" s="28" t="s">
        <v>19</v>
      </c>
      <c r="M984" s="12" t="s">
        <v>20</v>
      </c>
    </row>
    <row r="985" spans="1:13" ht="15" customHeight="1" thickTop="1" thickBot="1" x14ac:dyDescent="0.25">
      <c r="A985" s="15" t="s">
        <v>34</v>
      </c>
      <c r="B985" s="16"/>
      <c r="C985" s="16"/>
      <c r="D985" s="16"/>
      <c r="E985" s="16">
        <v>7</v>
      </c>
      <c r="F985" s="16">
        <v>8</v>
      </c>
      <c r="G985" s="16">
        <v>15</v>
      </c>
      <c r="H985" s="18">
        <f t="shared" ref="H985:L987" si="253">IFERROR(B985/$G$985,0)</f>
        <v>0</v>
      </c>
      <c r="I985" s="18">
        <f t="shared" si="253"/>
        <v>0</v>
      </c>
      <c r="J985" s="18">
        <f t="shared" si="253"/>
        <v>0</v>
      </c>
      <c r="K985" s="18">
        <f t="shared" si="253"/>
        <v>0.46666666666666667</v>
      </c>
      <c r="L985" s="18">
        <f t="shared" si="253"/>
        <v>0.53333333333333333</v>
      </c>
      <c r="M985" s="20" t="s">
        <v>22</v>
      </c>
    </row>
    <row r="986" spans="1:13" ht="15" customHeight="1" thickTop="1" thickBot="1" x14ac:dyDescent="0.25">
      <c r="A986" s="15" t="s">
        <v>35</v>
      </c>
      <c r="B986" s="16"/>
      <c r="C986" s="16"/>
      <c r="D986" s="16"/>
      <c r="E986" s="16">
        <v>8</v>
      </c>
      <c r="F986" s="16">
        <v>7</v>
      </c>
      <c r="G986" s="16">
        <v>15</v>
      </c>
      <c r="H986" s="18">
        <f t="shared" si="253"/>
        <v>0</v>
      </c>
      <c r="I986" s="18">
        <f t="shared" si="253"/>
        <v>0</v>
      </c>
      <c r="J986" s="18">
        <f t="shared" si="253"/>
        <v>0</v>
      </c>
      <c r="K986" s="18">
        <f t="shared" si="253"/>
        <v>0.53333333333333333</v>
      </c>
      <c r="L986" s="18">
        <f t="shared" si="253"/>
        <v>0.46666666666666667</v>
      </c>
      <c r="M986" s="20" t="s">
        <v>22</v>
      </c>
    </row>
    <row r="987" spans="1:13" ht="15" customHeight="1" thickTop="1" thickBot="1" x14ac:dyDescent="0.25">
      <c r="A987" s="15" t="s">
        <v>36</v>
      </c>
      <c r="B987" s="16"/>
      <c r="C987" s="16"/>
      <c r="D987" s="16"/>
      <c r="E987" s="16">
        <v>5</v>
      </c>
      <c r="F987" s="16">
        <v>10</v>
      </c>
      <c r="G987" s="16">
        <v>15</v>
      </c>
      <c r="H987" s="18">
        <f t="shared" si="253"/>
        <v>0</v>
      </c>
      <c r="I987" s="18">
        <f t="shared" si="253"/>
        <v>0</v>
      </c>
      <c r="J987" s="18">
        <f t="shared" si="253"/>
        <v>0</v>
      </c>
      <c r="K987" s="18">
        <f>IFERROR(E987/$G$985,0)</f>
        <v>0.33333333333333331</v>
      </c>
      <c r="L987" s="18">
        <f>IFERROR(F987/$G$985,0)</f>
        <v>0.66666666666666663</v>
      </c>
      <c r="M987" s="20" t="s">
        <v>22</v>
      </c>
    </row>
    <row r="988" spans="1:13" ht="15" customHeight="1" thickTop="1" thickBot="1" x14ac:dyDescent="0.25">
      <c r="A988" s="21" t="s">
        <v>32</v>
      </c>
      <c r="B988" s="22"/>
      <c r="C988" s="22"/>
      <c r="D988" s="30"/>
      <c r="E988" s="30"/>
      <c r="F988" s="30"/>
      <c r="G988" s="17"/>
      <c r="H988" s="24">
        <f>AVERAGE(H985:H987)*0.2</f>
        <v>0</v>
      </c>
      <c r="I988" s="24">
        <f>AVERAGE(I985:I987)*0.4</f>
        <v>0</v>
      </c>
      <c r="J988" s="24">
        <f>AVERAGE(J985:J987)*0.6</f>
        <v>0</v>
      </c>
      <c r="K988" s="24">
        <f>AVERAGE(K985:K987)*0.8</f>
        <v>0.35555555555555557</v>
      </c>
      <c r="L988" s="29">
        <f>AVERAGE(L985:L987)*1</f>
        <v>0.55555555555555547</v>
      </c>
      <c r="M988" s="31">
        <f>SUM(H988:L988)</f>
        <v>0.91111111111111098</v>
      </c>
    </row>
    <row r="989" spans="1:13" ht="15" customHeight="1" thickTop="1" thickBot="1" x14ac:dyDescent="0.25">
      <c r="A989" s="10" t="s">
        <v>37</v>
      </c>
      <c r="B989" s="11" t="s">
        <v>15</v>
      </c>
      <c r="C989" s="11" t="s">
        <v>16</v>
      </c>
      <c r="D989" s="11" t="s">
        <v>17</v>
      </c>
      <c r="E989" s="11" t="s">
        <v>18</v>
      </c>
      <c r="F989" s="11" t="s">
        <v>19</v>
      </c>
      <c r="G989" s="12" t="s">
        <v>20</v>
      </c>
      <c r="H989" s="11" t="s">
        <v>15</v>
      </c>
      <c r="I989" s="11" t="s">
        <v>16</v>
      </c>
      <c r="J989" s="11" t="s">
        <v>17</v>
      </c>
      <c r="K989" s="11" t="s">
        <v>18</v>
      </c>
      <c r="L989" s="28" t="s">
        <v>19</v>
      </c>
      <c r="M989" s="12" t="s">
        <v>20</v>
      </c>
    </row>
    <row r="990" spans="1:13" ht="15" customHeight="1" thickTop="1" thickBot="1" x14ac:dyDescent="0.25">
      <c r="A990" s="34" t="s">
        <v>38</v>
      </c>
      <c r="B990" s="35"/>
      <c r="C990" s="35"/>
      <c r="D990" s="35"/>
      <c r="E990" s="16">
        <v>5</v>
      </c>
      <c r="F990" s="16">
        <v>10</v>
      </c>
      <c r="G990" s="16">
        <v>15</v>
      </c>
      <c r="H990" s="37">
        <f t="shared" ref="H990:L993" si="254">IFERROR(B990/$G$990,0)</f>
        <v>0</v>
      </c>
      <c r="I990" s="37">
        <f t="shared" si="254"/>
        <v>0</v>
      </c>
      <c r="J990" s="37">
        <f t="shared" si="254"/>
        <v>0</v>
      </c>
      <c r="K990" s="37">
        <f t="shared" si="254"/>
        <v>0.33333333333333331</v>
      </c>
      <c r="L990" s="37">
        <f>IFERROR(F990/$G$990,0)</f>
        <v>0.66666666666666663</v>
      </c>
      <c r="M990" s="20" t="s">
        <v>22</v>
      </c>
    </row>
    <row r="991" spans="1:13" ht="15" customHeight="1" thickTop="1" thickBot="1" x14ac:dyDescent="0.25">
      <c r="A991" s="34" t="s">
        <v>39</v>
      </c>
      <c r="B991" s="35"/>
      <c r="C991" s="35"/>
      <c r="D991" s="35">
        <v>5</v>
      </c>
      <c r="E991" s="16">
        <v>5</v>
      </c>
      <c r="F991" s="16">
        <v>5</v>
      </c>
      <c r="G991" s="16">
        <v>15</v>
      </c>
      <c r="H991" s="37">
        <f t="shared" si="254"/>
        <v>0</v>
      </c>
      <c r="I991" s="37">
        <f t="shared" si="254"/>
        <v>0</v>
      </c>
      <c r="J991" s="37">
        <f t="shared" si="254"/>
        <v>0.33333333333333331</v>
      </c>
      <c r="K991" s="37">
        <f t="shared" si="254"/>
        <v>0.33333333333333331</v>
      </c>
      <c r="L991" s="37">
        <f t="shared" si="254"/>
        <v>0.33333333333333331</v>
      </c>
      <c r="M991" s="20" t="s">
        <v>22</v>
      </c>
    </row>
    <row r="992" spans="1:13" ht="15" customHeight="1" thickTop="1" thickBot="1" x14ac:dyDescent="0.25">
      <c r="A992" s="34" t="s">
        <v>40</v>
      </c>
      <c r="B992" s="35"/>
      <c r="C992" s="35"/>
      <c r="D992" s="35">
        <v>1</v>
      </c>
      <c r="E992" s="16">
        <v>6</v>
      </c>
      <c r="F992" s="16">
        <v>8</v>
      </c>
      <c r="G992" s="16">
        <v>15</v>
      </c>
      <c r="H992" s="37">
        <f t="shared" si="254"/>
        <v>0</v>
      </c>
      <c r="I992" s="37">
        <f t="shared" si="254"/>
        <v>0</v>
      </c>
      <c r="J992" s="37">
        <f t="shared" si="254"/>
        <v>6.6666666666666666E-2</v>
      </c>
      <c r="K992" s="37">
        <f t="shared" si="254"/>
        <v>0.4</v>
      </c>
      <c r="L992" s="37">
        <f t="shared" si="254"/>
        <v>0.53333333333333333</v>
      </c>
      <c r="M992" s="20" t="s">
        <v>22</v>
      </c>
    </row>
    <row r="993" spans="1:13" ht="15" customHeight="1" thickTop="1" thickBot="1" x14ac:dyDescent="0.25">
      <c r="A993" s="34" t="s">
        <v>41</v>
      </c>
      <c r="B993" s="35"/>
      <c r="C993" s="35"/>
      <c r="D993" s="35"/>
      <c r="E993" s="16">
        <v>2</v>
      </c>
      <c r="F993" s="16">
        <v>13</v>
      </c>
      <c r="G993" s="16">
        <v>15</v>
      </c>
      <c r="H993" s="37">
        <f t="shared" si="254"/>
        <v>0</v>
      </c>
      <c r="I993" s="37">
        <f t="shared" si="254"/>
        <v>0</v>
      </c>
      <c r="J993" s="37">
        <f t="shared" si="254"/>
        <v>0</v>
      </c>
      <c r="K993" s="37">
        <f t="shared" si="254"/>
        <v>0.13333333333333333</v>
      </c>
      <c r="L993" s="37">
        <f t="shared" si="254"/>
        <v>0.8666666666666667</v>
      </c>
      <c r="M993" s="20" t="s">
        <v>22</v>
      </c>
    </row>
    <row r="994" spans="1:13" ht="15" customHeight="1" thickTop="1" thickBot="1" x14ac:dyDescent="0.25">
      <c r="A994" s="38" t="s">
        <v>32</v>
      </c>
      <c r="B994" s="39"/>
      <c r="C994" s="39"/>
      <c r="D994" s="39"/>
      <c r="E994" s="39"/>
      <c r="F994" s="16"/>
      <c r="G994" s="16"/>
      <c r="H994" s="31">
        <f>AVERAGE(H990:H993)*0.2</f>
        <v>0</v>
      </c>
      <c r="I994" s="31">
        <f>AVERAGE(I990:I993)*0.4</f>
        <v>0</v>
      </c>
      <c r="J994" s="31">
        <f>AVERAGE(J990:J993)*0.6</f>
        <v>5.9999999999999991E-2</v>
      </c>
      <c r="K994" s="31">
        <f>AVERAGE(K990:K993)*0.8</f>
        <v>0.24</v>
      </c>
      <c r="L994" s="40">
        <f>AVERAGE(L990:L993)*1</f>
        <v>0.6</v>
      </c>
      <c r="M994" s="31">
        <f>SUM(H994:L994)</f>
        <v>0.89999999999999991</v>
      </c>
    </row>
    <row r="995" spans="1:13" ht="15" customHeight="1" thickTop="1" thickBot="1" x14ac:dyDescent="0.25">
      <c r="A995" s="41" t="s">
        <v>42</v>
      </c>
      <c r="B995" s="42"/>
      <c r="C995" s="42"/>
      <c r="D995" s="42"/>
      <c r="E995" s="42"/>
      <c r="F995" s="42"/>
      <c r="G995" s="43"/>
      <c r="H995" s="44">
        <f t="shared" ref="H995:L995" si="255">IFERROR(B995/$G$995,0)</f>
        <v>0</v>
      </c>
      <c r="I995" s="44">
        <f t="shared" si="255"/>
        <v>0</v>
      </c>
      <c r="J995" s="44">
        <f t="shared" si="255"/>
        <v>0</v>
      </c>
      <c r="K995" s="44">
        <f t="shared" si="255"/>
        <v>0</v>
      </c>
      <c r="L995" s="44">
        <f t="shared" si="255"/>
        <v>0</v>
      </c>
      <c r="M995" s="20" t="s">
        <v>22</v>
      </c>
    </row>
    <row r="996" spans="1:13" ht="15" customHeight="1" thickTop="1" thickBot="1" x14ac:dyDescent="0.25">
      <c r="A996" s="82" t="s">
        <v>43</v>
      </c>
      <c r="B996" s="83"/>
      <c r="C996" s="83"/>
      <c r="D996" s="83"/>
      <c r="E996" s="83"/>
      <c r="F996" s="84"/>
      <c r="G996" s="45">
        <v>15</v>
      </c>
      <c r="H996" s="31" t="s">
        <v>22</v>
      </c>
      <c r="I996" s="31" t="s">
        <v>22</v>
      </c>
      <c r="J996" s="31" t="s">
        <v>22</v>
      </c>
      <c r="K996" s="31" t="s">
        <v>22</v>
      </c>
      <c r="L996" s="31" t="s">
        <v>22</v>
      </c>
      <c r="M996" s="31">
        <f>(M976+M983+M988+M994)/4</f>
        <v>0.92833333333333334</v>
      </c>
    </row>
    <row r="997" spans="1:13" ht="15" customHeight="1" thickTop="1" x14ac:dyDescent="0.2"/>
    <row r="998" spans="1:13" ht="15" customHeight="1" thickBot="1" x14ac:dyDescent="0.25"/>
    <row r="999" spans="1:13" ht="15" customHeight="1" thickTop="1" thickBot="1" x14ac:dyDescent="0.25">
      <c r="A999" s="3" t="s">
        <v>0</v>
      </c>
      <c r="B999" s="85" t="s">
        <v>864</v>
      </c>
      <c r="C999" s="86"/>
      <c r="D999" s="86"/>
      <c r="E999" s="86"/>
      <c r="F999" s="86"/>
      <c r="G999" s="87"/>
      <c r="H999" s="88"/>
      <c r="I999" s="89"/>
      <c r="J999" s="90"/>
      <c r="K999" s="74" t="s">
        <v>1</v>
      </c>
      <c r="L999" s="91">
        <v>46066</v>
      </c>
      <c r="M999" s="92"/>
    </row>
    <row r="1000" spans="1:13" ht="15" customHeight="1" thickBot="1" x14ac:dyDescent="0.25">
      <c r="A1000" s="93" t="s">
        <v>9</v>
      </c>
      <c r="B1000" s="94"/>
      <c r="C1000" s="94"/>
      <c r="D1000" s="94"/>
      <c r="E1000" s="94"/>
      <c r="F1000" s="94"/>
      <c r="G1000" s="95"/>
      <c r="H1000" s="4" t="s">
        <v>10</v>
      </c>
      <c r="I1000" s="99">
        <v>13</v>
      </c>
      <c r="J1000" s="87"/>
      <c r="K1000" s="5"/>
      <c r="L1000" s="4"/>
      <c r="M1000" s="4"/>
    </row>
    <row r="1001" spans="1:13" ht="15" customHeight="1" thickBot="1" x14ac:dyDescent="0.25">
      <c r="A1001" s="96"/>
      <c r="B1001" s="97"/>
      <c r="C1001" s="97"/>
      <c r="D1001" s="97"/>
      <c r="E1001" s="97"/>
      <c r="F1001" s="97"/>
      <c r="G1001" s="98"/>
      <c r="H1001" s="4" t="s">
        <v>11</v>
      </c>
      <c r="I1001" s="99">
        <v>2</v>
      </c>
      <c r="J1001" s="87"/>
      <c r="K1001" s="4"/>
      <c r="L1001" s="4"/>
      <c r="M1001" s="4"/>
    </row>
    <row r="1002" spans="1:13" ht="15" customHeight="1" thickBot="1" x14ac:dyDescent="0.25">
      <c r="A1002" s="9" t="s">
        <v>12</v>
      </c>
      <c r="B1002" s="79" t="s">
        <v>13</v>
      </c>
      <c r="C1002" s="80"/>
      <c r="D1002" s="80"/>
      <c r="E1002" s="80"/>
      <c r="F1002" s="80"/>
      <c r="G1002" s="81"/>
      <c r="H1002" s="99" t="s">
        <v>13</v>
      </c>
      <c r="I1002" s="86"/>
      <c r="J1002" s="86"/>
      <c r="K1002" s="86"/>
      <c r="L1002" s="86"/>
      <c r="M1002" s="87"/>
    </row>
    <row r="1003" spans="1:13" ht="15" customHeight="1" thickTop="1" thickBot="1" x14ac:dyDescent="0.25">
      <c r="A1003" s="10" t="s">
        <v>14</v>
      </c>
      <c r="B1003" s="11" t="s">
        <v>15</v>
      </c>
      <c r="C1003" s="11" t="s">
        <v>16</v>
      </c>
      <c r="D1003" s="11" t="s">
        <v>17</v>
      </c>
      <c r="E1003" s="11" t="s">
        <v>18</v>
      </c>
      <c r="F1003" s="11" t="s">
        <v>19</v>
      </c>
      <c r="G1003" s="12" t="s">
        <v>20</v>
      </c>
      <c r="H1003" s="13" t="s">
        <v>15</v>
      </c>
      <c r="I1003" s="13" t="s">
        <v>16</v>
      </c>
      <c r="J1003" s="13" t="s">
        <v>17</v>
      </c>
      <c r="K1003" s="13" t="s">
        <v>18</v>
      </c>
      <c r="L1003" s="13" t="s">
        <v>19</v>
      </c>
      <c r="M1003" s="14" t="s">
        <v>20</v>
      </c>
    </row>
    <row r="1004" spans="1:13" ht="15" customHeight="1" thickTop="1" thickBot="1" x14ac:dyDescent="0.25">
      <c r="A1004" s="15" t="s">
        <v>21</v>
      </c>
      <c r="B1004" s="16"/>
      <c r="C1004" s="16"/>
      <c r="D1004" s="16"/>
      <c r="E1004" s="16">
        <v>2</v>
      </c>
      <c r="F1004" s="16">
        <v>13</v>
      </c>
      <c r="G1004" s="16">
        <v>15</v>
      </c>
      <c r="H1004" s="18">
        <f>IFERROR(B1004/$G$1004,0)</f>
        <v>0</v>
      </c>
      <c r="I1004" s="18">
        <f t="shared" ref="I1004:L1005" si="256">IFERROR(C1004/$G$1004,0)</f>
        <v>0</v>
      </c>
      <c r="J1004" s="18">
        <f t="shared" si="256"/>
        <v>0</v>
      </c>
      <c r="K1004" s="18">
        <f t="shared" si="256"/>
        <v>0.13333333333333333</v>
      </c>
      <c r="L1004" s="18">
        <f t="shared" si="256"/>
        <v>0.8666666666666667</v>
      </c>
      <c r="M1004" s="19" t="s">
        <v>22</v>
      </c>
    </row>
    <row r="1005" spans="1:13" ht="15" customHeight="1" thickTop="1" thickBot="1" x14ac:dyDescent="0.25">
      <c r="A1005" s="15" t="s">
        <v>23</v>
      </c>
      <c r="B1005" s="16"/>
      <c r="C1005" s="16"/>
      <c r="D1005" s="16"/>
      <c r="E1005" s="16">
        <v>3</v>
      </c>
      <c r="F1005" s="16">
        <v>12</v>
      </c>
      <c r="G1005" s="16">
        <v>15</v>
      </c>
      <c r="H1005" s="18">
        <v>0</v>
      </c>
      <c r="I1005" s="18">
        <f t="shared" si="256"/>
        <v>0</v>
      </c>
      <c r="J1005" s="18">
        <f t="shared" si="256"/>
        <v>0</v>
      </c>
      <c r="K1005" s="18">
        <f t="shared" si="256"/>
        <v>0.2</v>
      </c>
      <c r="L1005" s="18">
        <f>IFERROR(F1006/$G$1004,0)</f>
        <v>0.73333333333333328</v>
      </c>
      <c r="M1005" s="20" t="s">
        <v>22</v>
      </c>
    </row>
    <row r="1006" spans="1:13" ht="15" customHeight="1" thickTop="1" thickBot="1" x14ac:dyDescent="0.25">
      <c r="A1006" s="15" t="s">
        <v>24</v>
      </c>
      <c r="B1006" s="16"/>
      <c r="C1006" s="16"/>
      <c r="D1006" s="16"/>
      <c r="E1006" s="16">
        <v>3</v>
      </c>
      <c r="F1006" s="16">
        <v>11</v>
      </c>
      <c r="G1006" s="16">
        <v>15</v>
      </c>
      <c r="H1006" s="18">
        <f t="shared" ref="H1006:K1006" si="257">IFERROR(B1006/$G$1004,0)</f>
        <v>0</v>
      </c>
      <c r="I1006" s="18">
        <f t="shared" si="257"/>
        <v>0</v>
      </c>
      <c r="J1006" s="18">
        <f t="shared" si="257"/>
        <v>0</v>
      </c>
      <c r="K1006" s="18">
        <f t="shared" si="257"/>
        <v>0.2</v>
      </c>
      <c r="L1006" s="18">
        <f>IFERROR(F1007/$G$1004,0)</f>
        <v>0.8</v>
      </c>
      <c r="M1006" s="20" t="s">
        <v>22</v>
      </c>
    </row>
    <row r="1007" spans="1:13" ht="15" customHeight="1" thickTop="1" thickBot="1" x14ac:dyDescent="0.25">
      <c r="A1007" s="21" t="s">
        <v>25</v>
      </c>
      <c r="B1007" s="22">
        <f>IFERROR(AVERAGE(B1004:B1006),0)</f>
        <v>0</v>
      </c>
      <c r="C1007" s="22">
        <f t="shared" ref="C1007:F1007" si="258">IFERROR(AVERAGE(C1004:C1006),0)</f>
        <v>0</v>
      </c>
      <c r="D1007" s="22">
        <f t="shared" si="258"/>
        <v>0</v>
      </c>
      <c r="E1007" s="30">
        <f t="shared" si="258"/>
        <v>2.6666666666666665</v>
      </c>
      <c r="F1007" s="30">
        <f t="shared" si="258"/>
        <v>12</v>
      </c>
      <c r="G1007" s="22"/>
      <c r="H1007" s="23">
        <f>AVERAGE(H1004:H1006)*0.2</f>
        <v>0</v>
      </c>
      <c r="I1007" s="23">
        <f>AVERAGE(I1004:I1006)*0.4</f>
        <v>0</v>
      </c>
      <c r="J1007" s="23">
        <f>AVERAGE(J1004:J1006)*0.6</f>
        <v>0</v>
      </c>
      <c r="K1007" s="23">
        <f>AVERAGE(K1004:K1006)*0.8</f>
        <v>0.14222222222222225</v>
      </c>
      <c r="L1007" s="23">
        <f>AVERAGE(L1004:L1006)*1</f>
        <v>0.80000000000000016</v>
      </c>
      <c r="M1007" s="24">
        <f>SUM(H1007:L1007)</f>
        <v>0.94222222222222241</v>
      </c>
    </row>
    <row r="1008" spans="1:13" ht="15" customHeight="1" thickTop="1" thickBot="1" x14ac:dyDescent="0.25">
      <c r="A1008" s="27" t="s">
        <v>26</v>
      </c>
      <c r="B1008" s="11" t="s">
        <v>15</v>
      </c>
      <c r="C1008" s="11" t="s">
        <v>16</v>
      </c>
      <c r="D1008" s="11" t="s">
        <v>17</v>
      </c>
      <c r="E1008" s="11" t="s">
        <v>18</v>
      </c>
      <c r="F1008" s="11" t="s">
        <v>19</v>
      </c>
      <c r="G1008" s="12" t="s">
        <v>20</v>
      </c>
      <c r="H1008" s="11" t="s">
        <v>15</v>
      </c>
      <c r="I1008" s="11" t="s">
        <v>16</v>
      </c>
      <c r="J1008" s="11" t="s">
        <v>17</v>
      </c>
      <c r="K1008" s="11" t="s">
        <v>18</v>
      </c>
      <c r="L1008" s="28" t="s">
        <v>19</v>
      </c>
      <c r="M1008" s="12" t="s">
        <v>20</v>
      </c>
    </row>
    <row r="1009" spans="1:13" ht="15" customHeight="1" thickTop="1" thickBot="1" x14ac:dyDescent="0.25">
      <c r="A1009" s="15" t="s">
        <v>27</v>
      </c>
      <c r="B1009" s="16"/>
      <c r="C1009" s="16"/>
      <c r="D1009" s="16"/>
      <c r="E1009" s="16">
        <v>3</v>
      </c>
      <c r="F1009" s="16">
        <v>12</v>
      </c>
      <c r="G1009" s="16">
        <v>15</v>
      </c>
      <c r="H1009" s="18" t="s">
        <v>672</v>
      </c>
      <c r="I1009" s="18">
        <f t="shared" ref="I1009:L1009" si="259">IFERROR(C1009/$G$1009,0)</f>
        <v>0</v>
      </c>
      <c r="J1009" s="18">
        <f t="shared" si="259"/>
        <v>0</v>
      </c>
      <c r="K1009" s="18">
        <f t="shared" si="259"/>
        <v>0.2</v>
      </c>
      <c r="L1009" s="18">
        <f t="shared" si="259"/>
        <v>0.8</v>
      </c>
      <c r="M1009" s="20" t="s">
        <v>22</v>
      </c>
    </row>
    <row r="1010" spans="1:13" ht="15" customHeight="1" thickTop="1" thickBot="1" x14ac:dyDescent="0.25">
      <c r="A1010" s="15" t="s">
        <v>28</v>
      </c>
      <c r="B1010" s="16"/>
      <c r="C1010" s="16"/>
      <c r="D1010" s="16"/>
      <c r="E1010" s="16">
        <v>5</v>
      </c>
      <c r="F1010" s="16">
        <v>10</v>
      </c>
      <c r="G1010" s="16">
        <v>15</v>
      </c>
      <c r="H1010" s="18">
        <f t="shared" ref="H1010:L1013" si="260">IFERROR(B1010/$G$1009,0)</f>
        <v>0</v>
      </c>
      <c r="I1010" s="18">
        <f t="shared" si="260"/>
        <v>0</v>
      </c>
      <c r="J1010" s="18">
        <f t="shared" si="260"/>
        <v>0</v>
      </c>
      <c r="K1010" s="18">
        <f t="shared" si="260"/>
        <v>0.33333333333333331</v>
      </c>
      <c r="L1010" s="18">
        <f>IFERROR(F1010/$G$1009,0)</f>
        <v>0.66666666666666663</v>
      </c>
      <c r="M1010" s="20" t="s">
        <v>22</v>
      </c>
    </row>
    <row r="1011" spans="1:13" ht="15" customHeight="1" thickTop="1" thickBot="1" x14ac:dyDescent="0.25">
      <c r="A1011" s="15" t="s">
        <v>29</v>
      </c>
      <c r="B1011" s="16"/>
      <c r="C1011" s="16"/>
      <c r="D1011" s="16"/>
      <c r="E1011" s="16">
        <v>4</v>
      </c>
      <c r="F1011" s="16">
        <v>11</v>
      </c>
      <c r="G1011" s="16">
        <v>15</v>
      </c>
      <c r="H1011" s="18">
        <f t="shared" si="260"/>
        <v>0</v>
      </c>
      <c r="I1011" s="18">
        <f t="shared" si="260"/>
        <v>0</v>
      </c>
      <c r="J1011" s="18">
        <f t="shared" si="260"/>
        <v>0</v>
      </c>
      <c r="K1011" s="18">
        <f t="shared" si="260"/>
        <v>0.26666666666666666</v>
      </c>
      <c r="L1011" s="18">
        <f>IFERROR(F1011/$G$1009,0)</f>
        <v>0.73333333333333328</v>
      </c>
      <c r="M1011" s="20" t="s">
        <v>22</v>
      </c>
    </row>
    <row r="1012" spans="1:13" ht="15" customHeight="1" thickTop="1" thickBot="1" x14ac:dyDescent="0.25">
      <c r="A1012" s="15" t="s">
        <v>30</v>
      </c>
      <c r="B1012" s="16"/>
      <c r="C1012" s="16"/>
      <c r="D1012" s="16"/>
      <c r="E1012" s="16">
        <v>1</v>
      </c>
      <c r="F1012" s="16">
        <v>14</v>
      </c>
      <c r="G1012" s="16">
        <v>15</v>
      </c>
      <c r="H1012" s="18">
        <f t="shared" si="260"/>
        <v>0</v>
      </c>
      <c r="I1012" s="18">
        <f t="shared" si="260"/>
        <v>0</v>
      </c>
      <c r="J1012" s="18">
        <f t="shared" si="260"/>
        <v>0</v>
      </c>
      <c r="K1012" s="18">
        <f t="shared" si="260"/>
        <v>6.6666666666666666E-2</v>
      </c>
      <c r="L1012" s="18">
        <f t="shared" si="260"/>
        <v>0.93333333333333335</v>
      </c>
      <c r="M1012" s="20" t="s">
        <v>22</v>
      </c>
    </row>
    <row r="1013" spans="1:13" ht="15" customHeight="1" thickTop="1" thickBot="1" x14ac:dyDescent="0.25">
      <c r="A1013" s="15" t="s">
        <v>31</v>
      </c>
      <c r="B1013" s="16"/>
      <c r="C1013" s="16"/>
      <c r="D1013" s="16"/>
      <c r="E1013" s="16">
        <v>2</v>
      </c>
      <c r="F1013" s="16">
        <v>13</v>
      </c>
      <c r="G1013" s="16">
        <v>15</v>
      </c>
      <c r="H1013" s="18">
        <f t="shared" si="260"/>
        <v>0</v>
      </c>
      <c r="I1013" s="18">
        <f t="shared" si="260"/>
        <v>0</v>
      </c>
      <c r="J1013" s="18">
        <f t="shared" si="260"/>
        <v>0</v>
      </c>
      <c r="K1013" s="18">
        <f t="shared" si="260"/>
        <v>0.13333333333333333</v>
      </c>
      <c r="L1013" s="18">
        <f t="shared" si="260"/>
        <v>0.8666666666666667</v>
      </c>
      <c r="M1013" s="20"/>
    </row>
    <row r="1014" spans="1:13" ht="15" customHeight="1" thickTop="1" thickBot="1" x14ac:dyDescent="0.25">
      <c r="A1014" s="21" t="s">
        <v>32</v>
      </c>
      <c r="B1014" s="22"/>
      <c r="C1014" s="22"/>
      <c r="D1014" s="22"/>
      <c r="E1014" s="22"/>
      <c r="F1014" s="22"/>
      <c r="G1014" s="22"/>
      <c r="H1014" s="24">
        <f>AVERAGE(H1009:H1013)*0.2</f>
        <v>0</v>
      </c>
      <c r="I1014" s="24">
        <f>AVERAGE(I1009:I1013)*0.4</f>
        <v>0</v>
      </c>
      <c r="J1014" s="24">
        <f>AVERAGE(J1009:J1013)*0.6</f>
        <v>0</v>
      </c>
      <c r="K1014" s="24">
        <f>AVERAGE(K1009:K1013)*0.8</f>
        <v>0.16000000000000003</v>
      </c>
      <c r="L1014" s="29">
        <f>AVERAGE(L1009:L1013)*1</f>
        <v>0.8</v>
      </c>
      <c r="M1014" s="24">
        <f>SUM(H1014:L1014)</f>
        <v>0.96000000000000008</v>
      </c>
    </row>
    <row r="1015" spans="1:13" ht="15" customHeight="1" thickTop="1" thickBot="1" x14ac:dyDescent="0.25">
      <c r="A1015" s="27" t="s">
        <v>33</v>
      </c>
      <c r="B1015" s="11" t="s">
        <v>15</v>
      </c>
      <c r="C1015" s="11" t="s">
        <v>16</v>
      </c>
      <c r="D1015" s="11" t="s">
        <v>17</v>
      </c>
      <c r="E1015" s="11" t="s">
        <v>18</v>
      </c>
      <c r="F1015" s="11" t="s">
        <v>19</v>
      </c>
      <c r="G1015" s="12" t="s">
        <v>20</v>
      </c>
      <c r="H1015" s="11" t="s">
        <v>15</v>
      </c>
      <c r="I1015" s="11" t="s">
        <v>16</v>
      </c>
      <c r="J1015" s="11" t="s">
        <v>17</v>
      </c>
      <c r="K1015" s="11" t="s">
        <v>18</v>
      </c>
      <c r="L1015" s="28" t="s">
        <v>19</v>
      </c>
      <c r="M1015" s="12" t="s">
        <v>20</v>
      </c>
    </row>
    <row r="1016" spans="1:13" ht="15" customHeight="1" thickTop="1" thickBot="1" x14ac:dyDescent="0.25">
      <c r="A1016" s="15" t="s">
        <v>34</v>
      </c>
      <c r="B1016" s="16"/>
      <c r="C1016" s="16"/>
      <c r="D1016" s="16"/>
      <c r="E1016" s="16">
        <v>7</v>
      </c>
      <c r="F1016" s="16">
        <v>8</v>
      </c>
      <c r="G1016" s="16">
        <v>15</v>
      </c>
      <c r="H1016" s="18">
        <f t="shared" ref="H1016:L1018" si="261">IFERROR(B1016/$G$1016,0)</f>
        <v>0</v>
      </c>
      <c r="I1016" s="18">
        <f t="shared" si="261"/>
        <v>0</v>
      </c>
      <c r="J1016" s="18">
        <f t="shared" si="261"/>
        <v>0</v>
      </c>
      <c r="K1016" s="18">
        <f t="shared" si="261"/>
        <v>0.46666666666666667</v>
      </c>
      <c r="L1016" s="18">
        <f t="shared" si="261"/>
        <v>0.53333333333333333</v>
      </c>
      <c r="M1016" s="20" t="s">
        <v>22</v>
      </c>
    </row>
    <row r="1017" spans="1:13" ht="15" customHeight="1" thickTop="1" thickBot="1" x14ac:dyDescent="0.25">
      <c r="A1017" s="15" t="s">
        <v>35</v>
      </c>
      <c r="B1017" s="16"/>
      <c r="C1017" s="16"/>
      <c r="D1017" s="16"/>
      <c r="E1017" s="16">
        <v>8</v>
      </c>
      <c r="F1017" s="16">
        <v>7</v>
      </c>
      <c r="G1017" s="16">
        <v>15</v>
      </c>
      <c r="H1017" s="18">
        <f t="shared" si="261"/>
        <v>0</v>
      </c>
      <c r="I1017" s="18">
        <f t="shared" si="261"/>
        <v>0</v>
      </c>
      <c r="J1017" s="18">
        <f t="shared" si="261"/>
        <v>0</v>
      </c>
      <c r="K1017" s="18">
        <f t="shared" si="261"/>
        <v>0.53333333333333333</v>
      </c>
      <c r="L1017" s="18">
        <f t="shared" si="261"/>
        <v>0.46666666666666667</v>
      </c>
      <c r="M1017" s="20" t="s">
        <v>22</v>
      </c>
    </row>
    <row r="1018" spans="1:13" ht="15" customHeight="1" thickTop="1" thickBot="1" x14ac:dyDescent="0.25">
      <c r="A1018" s="15" t="s">
        <v>36</v>
      </c>
      <c r="B1018" s="16"/>
      <c r="C1018" s="16"/>
      <c r="D1018" s="16"/>
      <c r="E1018" s="16">
        <v>5</v>
      </c>
      <c r="F1018" s="16">
        <v>10</v>
      </c>
      <c r="G1018" s="16">
        <v>15</v>
      </c>
      <c r="H1018" s="18">
        <f t="shared" si="261"/>
        <v>0</v>
      </c>
      <c r="I1018" s="18">
        <f t="shared" si="261"/>
        <v>0</v>
      </c>
      <c r="J1018" s="18">
        <f t="shared" si="261"/>
        <v>0</v>
      </c>
      <c r="K1018" s="18">
        <f>IFERROR(E1018/$G$1016,0)</f>
        <v>0.33333333333333331</v>
      </c>
      <c r="L1018" s="18">
        <f>IFERROR(F1018/$G$1016,0)</f>
        <v>0.66666666666666663</v>
      </c>
      <c r="M1018" s="20" t="s">
        <v>22</v>
      </c>
    </row>
    <row r="1019" spans="1:13" ht="15" customHeight="1" thickTop="1" thickBot="1" x14ac:dyDescent="0.25">
      <c r="A1019" s="21" t="s">
        <v>32</v>
      </c>
      <c r="B1019" s="22"/>
      <c r="C1019" s="22"/>
      <c r="D1019" s="30"/>
      <c r="E1019" s="30"/>
      <c r="F1019" s="30"/>
      <c r="G1019" s="17"/>
      <c r="H1019" s="24">
        <f>AVERAGE(H1016:H1018)*0.2</f>
        <v>0</v>
      </c>
      <c r="I1019" s="24">
        <f>AVERAGE(I1016:I1018)*0.4</f>
        <v>0</v>
      </c>
      <c r="J1019" s="24">
        <f>AVERAGE(J1016:J1018)*0.6</f>
        <v>0</v>
      </c>
      <c r="K1019" s="24">
        <f>AVERAGE(K1016:K1018)*0.8</f>
        <v>0.35555555555555557</v>
      </c>
      <c r="L1019" s="29">
        <f>AVERAGE(L1016:L1018)*1</f>
        <v>0.55555555555555547</v>
      </c>
      <c r="M1019" s="31">
        <f>SUM(H1019:L1019)</f>
        <v>0.91111111111111098</v>
      </c>
    </row>
    <row r="1020" spans="1:13" ht="15" customHeight="1" thickTop="1" thickBot="1" x14ac:dyDescent="0.25">
      <c r="A1020" s="10" t="s">
        <v>37</v>
      </c>
      <c r="B1020" s="11" t="s">
        <v>15</v>
      </c>
      <c r="C1020" s="11" t="s">
        <v>16</v>
      </c>
      <c r="D1020" s="11" t="s">
        <v>17</v>
      </c>
      <c r="E1020" s="11" t="s">
        <v>18</v>
      </c>
      <c r="F1020" s="11" t="s">
        <v>19</v>
      </c>
      <c r="G1020" s="12" t="s">
        <v>20</v>
      </c>
      <c r="H1020" s="11" t="s">
        <v>15</v>
      </c>
      <c r="I1020" s="11" t="s">
        <v>16</v>
      </c>
      <c r="J1020" s="11" t="s">
        <v>17</v>
      </c>
      <c r="K1020" s="11" t="s">
        <v>18</v>
      </c>
      <c r="L1020" s="28" t="s">
        <v>19</v>
      </c>
      <c r="M1020" s="12" t="s">
        <v>20</v>
      </c>
    </row>
    <row r="1021" spans="1:13" ht="15" customHeight="1" thickTop="1" thickBot="1" x14ac:dyDescent="0.25">
      <c r="A1021" s="34" t="s">
        <v>38</v>
      </c>
      <c r="B1021" s="35"/>
      <c r="C1021" s="35"/>
      <c r="D1021" s="35"/>
      <c r="E1021" s="16">
        <v>5</v>
      </c>
      <c r="F1021" s="16">
        <v>10</v>
      </c>
      <c r="G1021" s="16">
        <v>15</v>
      </c>
      <c r="H1021" s="37">
        <f t="shared" ref="H1021:L1024" si="262">IFERROR(B1021/$G$1021,0)</f>
        <v>0</v>
      </c>
      <c r="I1021" s="37">
        <f t="shared" si="262"/>
        <v>0</v>
      </c>
      <c r="J1021" s="37">
        <f t="shared" si="262"/>
        <v>0</v>
      </c>
      <c r="K1021" s="37">
        <f t="shared" si="262"/>
        <v>0.33333333333333331</v>
      </c>
      <c r="L1021" s="37">
        <f>IFERROR(F1021/$G$1021,0)</f>
        <v>0.66666666666666663</v>
      </c>
      <c r="M1021" s="20" t="s">
        <v>22</v>
      </c>
    </row>
    <row r="1022" spans="1:13" ht="15" customHeight="1" thickTop="1" thickBot="1" x14ac:dyDescent="0.25">
      <c r="A1022" s="34" t="s">
        <v>39</v>
      </c>
      <c r="B1022" s="35"/>
      <c r="C1022" s="35"/>
      <c r="D1022" s="35">
        <v>5</v>
      </c>
      <c r="E1022" s="16">
        <v>5</v>
      </c>
      <c r="F1022" s="16">
        <v>5</v>
      </c>
      <c r="G1022" s="16">
        <v>15</v>
      </c>
      <c r="H1022" s="37">
        <f t="shared" si="262"/>
        <v>0</v>
      </c>
      <c r="I1022" s="37">
        <f t="shared" si="262"/>
        <v>0</v>
      </c>
      <c r="J1022" s="37">
        <f t="shared" si="262"/>
        <v>0.33333333333333331</v>
      </c>
      <c r="K1022" s="37">
        <f t="shared" si="262"/>
        <v>0.33333333333333331</v>
      </c>
      <c r="L1022" s="37">
        <f t="shared" si="262"/>
        <v>0.33333333333333331</v>
      </c>
      <c r="M1022" s="20" t="s">
        <v>22</v>
      </c>
    </row>
    <row r="1023" spans="1:13" ht="15" customHeight="1" thickTop="1" thickBot="1" x14ac:dyDescent="0.25">
      <c r="A1023" s="34" t="s">
        <v>40</v>
      </c>
      <c r="B1023" s="35"/>
      <c r="C1023" s="35"/>
      <c r="D1023" s="35">
        <v>1</v>
      </c>
      <c r="E1023" s="16">
        <v>6</v>
      </c>
      <c r="F1023" s="16">
        <v>8</v>
      </c>
      <c r="G1023" s="16">
        <v>15</v>
      </c>
      <c r="H1023" s="37">
        <f t="shared" si="262"/>
        <v>0</v>
      </c>
      <c r="I1023" s="37">
        <f t="shared" si="262"/>
        <v>0</v>
      </c>
      <c r="J1023" s="37">
        <f t="shared" si="262"/>
        <v>6.6666666666666666E-2</v>
      </c>
      <c r="K1023" s="37">
        <f t="shared" si="262"/>
        <v>0.4</v>
      </c>
      <c r="L1023" s="37">
        <f t="shared" si="262"/>
        <v>0.53333333333333333</v>
      </c>
      <c r="M1023" s="20" t="s">
        <v>22</v>
      </c>
    </row>
    <row r="1024" spans="1:13" ht="15" customHeight="1" thickTop="1" thickBot="1" x14ac:dyDescent="0.25">
      <c r="A1024" s="34" t="s">
        <v>41</v>
      </c>
      <c r="B1024" s="35"/>
      <c r="C1024" s="35"/>
      <c r="D1024" s="35"/>
      <c r="E1024" s="16">
        <v>2</v>
      </c>
      <c r="F1024" s="16">
        <v>13</v>
      </c>
      <c r="G1024" s="16">
        <v>15</v>
      </c>
      <c r="H1024" s="37">
        <f t="shared" si="262"/>
        <v>0</v>
      </c>
      <c r="I1024" s="37">
        <f t="shared" si="262"/>
        <v>0</v>
      </c>
      <c r="J1024" s="37">
        <f t="shared" si="262"/>
        <v>0</v>
      </c>
      <c r="K1024" s="37">
        <f t="shared" si="262"/>
        <v>0.13333333333333333</v>
      </c>
      <c r="L1024" s="37">
        <f t="shared" si="262"/>
        <v>0.8666666666666667</v>
      </c>
      <c r="M1024" s="20" t="s">
        <v>22</v>
      </c>
    </row>
    <row r="1025" spans="1:13" ht="15" customHeight="1" thickTop="1" thickBot="1" x14ac:dyDescent="0.25">
      <c r="A1025" s="38" t="s">
        <v>32</v>
      </c>
      <c r="B1025" s="39"/>
      <c r="C1025" s="39"/>
      <c r="D1025" s="39"/>
      <c r="E1025" s="39"/>
      <c r="F1025" s="16"/>
      <c r="G1025" s="16"/>
      <c r="H1025" s="31">
        <f>AVERAGE(H1021:H1024)*0.2</f>
        <v>0</v>
      </c>
      <c r="I1025" s="31">
        <f>AVERAGE(I1021:I1024)*0.4</f>
        <v>0</v>
      </c>
      <c r="J1025" s="31">
        <f>AVERAGE(J1021:J1024)*0.6</f>
        <v>5.9999999999999991E-2</v>
      </c>
      <c r="K1025" s="31">
        <f>AVERAGE(K1021:K1024)*0.8</f>
        <v>0.24</v>
      </c>
      <c r="L1025" s="40">
        <f>AVERAGE(L1021:L1024)*1</f>
        <v>0.6</v>
      </c>
      <c r="M1025" s="31">
        <f>SUM(H1025:L1025)</f>
        <v>0.89999999999999991</v>
      </c>
    </row>
    <row r="1026" spans="1:13" ht="15" customHeight="1" thickTop="1" thickBot="1" x14ac:dyDescent="0.25">
      <c r="A1026" s="41" t="s">
        <v>42</v>
      </c>
      <c r="B1026" s="42"/>
      <c r="C1026" s="42"/>
      <c r="D1026" s="42"/>
      <c r="E1026" s="42"/>
      <c r="F1026" s="42"/>
      <c r="G1026" s="43"/>
      <c r="H1026" s="44">
        <f t="shared" ref="H1026:L1026" si="263">IFERROR(B1026/$G$1026,0)</f>
        <v>0</v>
      </c>
      <c r="I1026" s="44">
        <f t="shared" si="263"/>
        <v>0</v>
      </c>
      <c r="J1026" s="44">
        <f t="shared" si="263"/>
        <v>0</v>
      </c>
      <c r="K1026" s="44">
        <f t="shared" si="263"/>
        <v>0</v>
      </c>
      <c r="L1026" s="44">
        <f t="shared" si="263"/>
        <v>0</v>
      </c>
      <c r="M1026" s="20" t="s">
        <v>22</v>
      </c>
    </row>
    <row r="1027" spans="1:13" ht="15" customHeight="1" thickTop="1" thickBot="1" x14ac:dyDescent="0.25">
      <c r="A1027" s="82" t="s">
        <v>43</v>
      </c>
      <c r="B1027" s="83"/>
      <c r="C1027" s="83"/>
      <c r="D1027" s="83"/>
      <c r="E1027" s="83"/>
      <c r="F1027" s="84"/>
      <c r="G1027" s="45">
        <v>15</v>
      </c>
      <c r="H1027" s="31" t="s">
        <v>22</v>
      </c>
      <c r="I1027" s="31" t="s">
        <v>22</v>
      </c>
      <c r="J1027" s="31" t="s">
        <v>22</v>
      </c>
      <c r="K1027" s="31" t="s">
        <v>22</v>
      </c>
      <c r="L1027" s="31" t="s">
        <v>22</v>
      </c>
      <c r="M1027" s="31">
        <f>(M1007+M1014+M1019+M1025)/4</f>
        <v>0.92833333333333334</v>
      </c>
    </row>
    <row r="1028" spans="1:13" ht="15" customHeight="1" thickTop="1" x14ac:dyDescent="0.2"/>
    <row r="1029" spans="1:13" ht="15" customHeight="1" thickBot="1" x14ac:dyDescent="0.25"/>
    <row r="1030" spans="1:13" ht="15" customHeight="1" thickTop="1" thickBot="1" x14ac:dyDescent="0.25">
      <c r="A1030" s="3" t="s">
        <v>0</v>
      </c>
      <c r="B1030" s="85" t="s">
        <v>863</v>
      </c>
      <c r="C1030" s="86"/>
      <c r="D1030" s="86"/>
      <c r="E1030" s="86"/>
      <c r="F1030" s="86"/>
      <c r="G1030" s="87"/>
      <c r="H1030" s="88"/>
      <c r="I1030" s="89"/>
      <c r="J1030" s="90"/>
      <c r="K1030" s="74" t="s">
        <v>1</v>
      </c>
      <c r="L1030" s="91">
        <v>46046</v>
      </c>
      <c r="M1030" s="92"/>
    </row>
    <row r="1031" spans="1:13" ht="15" customHeight="1" thickBot="1" x14ac:dyDescent="0.25">
      <c r="A1031" s="93" t="s">
        <v>9</v>
      </c>
      <c r="B1031" s="94"/>
      <c r="C1031" s="94"/>
      <c r="D1031" s="94"/>
      <c r="E1031" s="94"/>
      <c r="F1031" s="94"/>
      <c r="G1031" s="95"/>
      <c r="H1031" s="4" t="s">
        <v>10</v>
      </c>
      <c r="I1031" s="99">
        <v>13</v>
      </c>
      <c r="J1031" s="87"/>
      <c r="K1031" s="5"/>
      <c r="L1031" s="4"/>
      <c r="M1031" s="4"/>
    </row>
    <row r="1032" spans="1:13" ht="15" customHeight="1" thickBot="1" x14ac:dyDescent="0.25">
      <c r="A1032" s="96"/>
      <c r="B1032" s="97"/>
      <c r="C1032" s="97"/>
      <c r="D1032" s="97"/>
      <c r="E1032" s="97"/>
      <c r="F1032" s="97"/>
      <c r="G1032" s="98"/>
      <c r="H1032" s="4" t="s">
        <v>11</v>
      </c>
      <c r="I1032" s="99">
        <v>2</v>
      </c>
      <c r="J1032" s="87"/>
      <c r="K1032" s="4"/>
      <c r="L1032" s="4"/>
      <c r="M1032" s="4"/>
    </row>
    <row r="1033" spans="1:13" ht="15" customHeight="1" thickBot="1" x14ac:dyDescent="0.25">
      <c r="A1033" s="9" t="s">
        <v>12</v>
      </c>
      <c r="B1033" s="79" t="s">
        <v>13</v>
      </c>
      <c r="C1033" s="80"/>
      <c r="D1033" s="80"/>
      <c r="E1033" s="80"/>
      <c r="F1033" s="80"/>
      <c r="G1033" s="81"/>
      <c r="H1033" s="99" t="s">
        <v>13</v>
      </c>
      <c r="I1033" s="86"/>
      <c r="J1033" s="86"/>
      <c r="K1033" s="86"/>
      <c r="L1033" s="86"/>
      <c r="M1033" s="87"/>
    </row>
    <row r="1034" spans="1:13" ht="15" customHeight="1" thickTop="1" thickBot="1" x14ac:dyDescent="0.25">
      <c r="A1034" s="10" t="s">
        <v>14</v>
      </c>
      <c r="B1034" s="11" t="s">
        <v>15</v>
      </c>
      <c r="C1034" s="11" t="s">
        <v>16</v>
      </c>
      <c r="D1034" s="11" t="s">
        <v>17</v>
      </c>
      <c r="E1034" s="11" t="s">
        <v>18</v>
      </c>
      <c r="F1034" s="11" t="s">
        <v>19</v>
      </c>
      <c r="G1034" s="12" t="s">
        <v>20</v>
      </c>
      <c r="H1034" s="13" t="s">
        <v>15</v>
      </c>
      <c r="I1034" s="13" t="s">
        <v>16</v>
      </c>
      <c r="J1034" s="13" t="s">
        <v>17</v>
      </c>
      <c r="K1034" s="13" t="s">
        <v>18</v>
      </c>
      <c r="L1034" s="13" t="s">
        <v>19</v>
      </c>
      <c r="M1034" s="14" t="s">
        <v>20</v>
      </c>
    </row>
    <row r="1035" spans="1:13" ht="15" customHeight="1" thickTop="1" thickBot="1" x14ac:dyDescent="0.25">
      <c r="A1035" s="15" t="s">
        <v>21</v>
      </c>
      <c r="B1035" s="16"/>
      <c r="C1035" s="16"/>
      <c r="D1035" s="16"/>
      <c r="E1035" s="16">
        <v>2</v>
      </c>
      <c r="F1035" s="16">
        <v>13</v>
      </c>
      <c r="G1035" s="16">
        <v>15</v>
      </c>
      <c r="H1035" s="18">
        <f>IFERROR(B1035/$G$1035,0)</f>
        <v>0</v>
      </c>
      <c r="I1035" s="18">
        <f t="shared" ref="I1035:L1036" si="264">IFERROR(C1035/$G$1035,0)</f>
        <v>0</v>
      </c>
      <c r="J1035" s="18">
        <f t="shared" si="264"/>
        <v>0</v>
      </c>
      <c r="K1035" s="18">
        <f t="shared" si="264"/>
        <v>0.13333333333333333</v>
      </c>
      <c r="L1035" s="18">
        <f t="shared" si="264"/>
        <v>0.8666666666666667</v>
      </c>
      <c r="M1035" s="19" t="s">
        <v>22</v>
      </c>
    </row>
    <row r="1036" spans="1:13" ht="15" customHeight="1" thickTop="1" thickBot="1" x14ac:dyDescent="0.25">
      <c r="A1036" s="15" t="s">
        <v>23</v>
      </c>
      <c r="B1036" s="16"/>
      <c r="C1036" s="16"/>
      <c r="D1036" s="16"/>
      <c r="E1036" s="16">
        <v>3</v>
      </c>
      <c r="F1036" s="16">
        <v>12</v>
      </c>
      <c r="G1036" s="16">
        <v>15</v>
      </c>
      <c r="H1036" s="18">
        <v>0</v>
      </c>
      <c r="I1036" s="18">
        <f t="shared" si="264"/>
        <v>0</v>
      </c>
      <c r="J1036" s="18">
        <f t="shared" si="264"/>
        <v>0</v>
      </c>
      <c r="K1036" s="18">
        <f t="shared" si="264"/>
        <v>0.2</v>
      </c>
      <c r="L1036" s="18">
        <f>IFERROR(F1037/$G$1035,0)</f>
        <v>0.73333333333333328</v>
      </c>
      <c r="M1036" s="20" t="s">
        <v>22</v>
      </c>
    </row>
    <row r="1037" spans="1:13" ht="15" customHeight="1" thickTop="1" thickBot="1" x14ac:dyDescent="0.25">
      <c r="A1037" s="15" t="s">
        <v>24</v>
      </c>
      <c r="B1037" s="16"/>
      <c r="C1037" s="16"/>
      <c r="D1037" s="16"/>
      <c r="E1037" s="16">
        <v>3</v>
      </c>
      <c r="F1037" s="16">
        <v>11</v>
      </c>
      <c r="G1037" s="16">
        <v>15</v>
      </c>
      <c r="H1037" s="18">
        <f t="shared" ref="H1037:K1037" si="265">IFERROR(B1037/$G$1035,0)</f>
        <v>0</v>
      </c>
      <c r="I1037" s="18">
        <f t="shared" si="265"/>
        <v>0</v>
      </c>
      <c r="J1037" s="18">
        <f t="shared" si="265"/>
        <v>0</v>
      </c>
      <c r="K1037" s="18">
        <f t="shared" si="265"/>
        <v>0.2</v>
      </c>
      <c r="L1037" s="18">
        <f>IFERROR(F1038/$G$1035,0)</f>
        <v>0.8</v>
      </c>
      <c r="M1037" s="20" t="s">
        <v>22</v>
      </c>
    </row>
    <row r="1038" spans="1:13" ht="15" customHeight="1" thickTop="1" thickBot="1" x14ac:dyDescent="0.25">
      <c r="A1038" s="21" t="s">
        <v>25</v>
      </c>
      <c r="B1038" s="22">
        <f>IFERROR(AVERAGE(B1035:B1037),0)</f>
        <v>0</v>
      </c>
      <c r="C1038" s="22">
        <f t="shared" ref="C1038:F1038" si="266">IFERROR(AVERAGE(C1035:C1037),0)</f>
        <v>0</v>
      </c>
      <c r="D1038" s="22">
        <f t="shared" si="266"/>
        <v>0</v>
      </c>
      <c r="E1038" s="30">
        <f t="shared" si="266"/>
        <v>2.6666666666666665</v>
      </c>
      <c r="F1038" s="30">
        <f t="shared" si="266"/>
        <v>12</v>
      </c>
      <c r="G1038" s="22"/>
      <c r="H1038" s="23">
        <f>AVERAGE(H1035:H1037)*0.2</f>
        <v>0</v>
      </c>
      <c r="I1038" s="23">
        <f>AVERAGE(I1035:I1037)*0.4</f>
        <v>0</v>
      </c>
      <c r="J1038" s="23">
        <f>AVERAGE(J1035:J1037)*0.6</f>
        <v>0</v>
      </c>
      <c r="K1038" s="23">
        <f>AVERAGE(K1035:K1037)*0.8</f>
        <v>0.14222222222222225</v>
      </c>
      <c r="L1038" s="23">
        <f>AVERAGE(L1035:L1037)*1</f>
        <v>0.80000000000000016</v>
      </c>
      <c r="M1038" s="24">
        <f>SUM(H1038:L1038)</f>
        <v>0.94222222222222241</v>
      </c>
    </row>
    <row r="1039" spans="1:13" ht="15" customHeight="1" thickTop="1" thickBot="1" x14ac:dyDescent="0.25">
      <c r="A1039" s="27" t="s">
        <v>26</v>
      </c>
      <c r="B1039" s="11" t="s">
        <v>15</v>
      </c>
      <c r="C1039" s="11" t="s">
        <v>16</v>
      </c>
      <c r="D1039" s="11" t="s">
        <v>17</v>
      </c>
      <c r="E1039" s="11" t="s">
        <v>18</v>
      </c>
      <c r="F1039" s="11" t="s">
        <v>19</v>
      </c>
      <c r="G1039" s="12" t="s">
        <v>20</v>
      </c>
      <c r="H1039" s="11" t="s">
        <v>15</v>
      </c>
      <c r="I1039" s="11" t="s">
        <v>16</v>
      </c>
      <c r="J1039" s="11" t="s">
        <v>17</v>
      </c>
      <c r="K1039" s="11" t="s">
        <v>18</v>
      </c>
      <c r="L1039" s="28" t="s">
        <v>19</v>
      </c>
      <c r="M1039" s="12" t="s">
        <v>20</v>
      </c>
    </row>
    <row r="1040" spans="1:13" ht="15" customHeight="1" thickTop="1" thickBot="1" x14ac:dyDescent="0.25">
      <c r="A1040" s="15" t="s">
        <v>27</v>
      </c>
      <c r="B1040" s="16"/>
      <c r="C1040" s="16"/>
      <c r="D1040" s="16"/>
      <c r="E1040" s="16">
        <v>3</v>
      </c>
      <c r="F1040" s="16">
        <v>12</v>
      </c>
      <c r="G1040" s="16">
        <v>15</v>
      </c>
      <c r="H1040" s="18" t="s">
        <v>672</v>
      </c>
      <c r="I1040" s="18">
        <f t="shared" ref="I1040:L1040" si="267">IFERROR(C1040/$G$1040,0)</f>
        <v>0</v>
      </c>
      <c r="J1040" s="18">
        <f t="shared" si="267"/>
        <v>0</v>
      </c>
      <c r="K1040" s="18">
        <f t="shared" si="267"/>
        <v>0.2</v>
      </c>
      <c r="L1040" s="18">
        <f t="shared" si="267"/>
        <v>0.8</v>
      </c>
      <c r="M1040" s="20" t="s">
        <v>22</v>
      </c>
    </row>
    <row r="1041" spans="1:13" ht="15" customHeight="1" thickTop="1" thickBot="1" x14ac:dyDescent="0.25">
      <c r="A1041" s="15" t="s">
        <v>28</v>
      </c>
      <c r="B1041" s="16"/>
      <c r="C1041" s="16"/>
      <c r="D1041" s="16"/>
      <c r="E1041" s="16">
        <v>5</v>
      </c>
      <c r="F1041" s="16">
        <v>10</v>
      </c>
      <c r="G1041" s="16">
        <v>15</v>
      </c>
      <c r="H1041" s="18">
        <f t="shared" ref="H1041:L1044" si="268">IFERROR(B1041/$G$1040,0)</f>
        <v>0</v>
      </c>
      <c r="I1041" s="18">
        <f t="shared" si="268"/>
        <v>0</v>
      </c>
      <c r="J1041" s="18">
        <f t="shared" si="268"/>
        <v>0</v>
      </c>
      <c r="K1041" s="18">
        <f t="shared" si="268"/>
        <v>0.33333333333333331</v>
      </c>
      <c r="L1041" s="18">
        <f>IFERROR(F1041/$G$1040,0)</f>
        <v>0.66666666666666663</v>
      </c>
      <c r="M1041" s="20" t="s">
        <v>22</v>
      </c>
    </row>
    <row r="1042" spans="1:13" ht="15" customHeight="1" thickTop="1" thickBot="1" x14ac:dyDescent="0.25">
      <c r="A1042" s="15" t="s">
        <v>29</v>
      </c>
      <c r="B1042" s="16"/>
      <c r="C1042" s="16"/>
      <c r="D1042" s="16"/>
      <c r="E1042" s="16">
        <v>4</v>
      </c>
      <c r="F1042" s="16">
        <v>11</v>
      </c>
      <c r="G1042" s="16">
        <v>15</v>
      </c>
      <c r="H1042" s="18">
        <f t="shared" si="268"/>
        <v>0</v>
      </c>
      <c r="I1042" s="18">
        <f t="shared" si="268"/>
        <v>0</v>
      </c>
      <c r="J1042" s="18">
        <f t="shared" si="268"/>
        <v>0</v>
      </c>
      <c r="K1042" s="18">
        <f t="shared" si="268"/>
        <v>0.26666666666666666</v>
      </c>
      <c r="L1042" s="18">
        <f>IFERROR(F1042/$G$1040,0)</f>
        <v>0.73333333333333328</v>
      </c>
      <c r="M1042" s="20" t="s">
        <v>22</v>
      </c>
    </row>
    <row r="1043" spans="1:13" ht="15" customHeight="1" thickTop="1" thickBot="1" x14ac:dyDescent="0.25">
      <c r="A1043" s="15" t="s">
        <v>30</v>
      </c>
      <c r="B1043" s="16"/>
      <c r="C1043" s="16"/>
      <c r="D1043" s="16"/>
      <c r="E1043" s="16">
        <v>1</v>
      </c>
      <c r="F1043" s="16">
        <v>14</v>
      </c>
      <c r="G1043" s="16">
        <v>15</v>
      </c>
      <c r="H1043" s="18">
        <f t="shared" si="268"/>
        <v>0</v>
      </c>
      <c r="I1043" s="18">
        <f t="shared" si="268"/>
        <v>0</v>
      </c>
      <c r="J1043" s="18">
        <f t="shared" si="268"/>
        <v>0</v>
      </c>
      <c r="K1043" s="18">
        <f t="shared" si="268"/>
        <v>6.6666666666666666E-2</v>
      </c>
      <c r="L1043" s="18">
        <f t="shared" si="268"/>
        <v>0.93333333333333335</v>
      </c>
      <c r="M1043" s="20" t="s">
        <v>22</v>
      </c>
    </row>
    <row r="1044" spans="1:13" ht="15" customHeight="1" thickTop="1" thickBot="1" x14ac:dyDescent="0.25">
      <c r="A1044" s="15" t="s">
        <v>31</v>
      </c>
      <c r="B1044" s="16"/>
      <c r="C1044" s="16"/>
      <c r="D1044" s="16"/>
      <c r="E1044" s="16">
        <v>2</v>
      </c>
      <c r="F1044" s="16">
        <v>13</v>
      </c>
      <c r="G1044" s="16">
        <v>15</v>
      </c>
      <c r="H1044" s="18">
        <f t="shared" si="268"/>
        <v>0</v>
      </c>
      <c r="I1044" s="18">
        <f t="shared" si="268"/>
        <v>0</v>
      </c>
      <c r="J1044" s="18">
        <f t="shared" si="268"/>
        <v>0</v>
      </c>
      <c r="K1044" s="18">
        <f t="shared" si="268"/>
        <v>0.13333333333333333</v>
      </c>
      <c r="L1044" s="18">
        <f t="shared" si="268"/>
        <v>0.8666666666666667</v>
      </c>
      <c r="M1044" s="20"/>
    </row>
    <row r="1045" spans="1:13" ht="15" customHeight="1" thickTop="1" thickBot="1" x14ac:dyDescent="0.25">
      <c r="A1045" s="21" t="s">
        <v>32</v>
      </c>
      <c r="B1045" s="22"/>
      <c r="C1045" s="22"/>
      <c r="D1045" s="22"/>
      <c r="E1045" s="22"/>
      <c r="F1045" s="22"/>
      <c r="G1045" s="22"/>
      <c r="H1045" s="24">
        <f>AVERAGE(H1040:H1044)*0.2</f>
        <v>0</v>
      </c>
      <c r="I1045" s="24">
        <f>AVERAGE(I1040:I1044)*0.4</f>
        <v>0</v>
      </c>
      <c r="J1045" s="24">
        <f>AVERAGE(J1040:J1044)*0.6</f>
        <v>0</v>
      </c>
      <c r="K1045" s="24">
        <f>AVERAGE(K1040:K1044)*0.8</f>
        <v>0.16000000000000003</v>
      </c>
      <c r="L1045" s="29">
        <f>AVERAGE(L1040:L1044)*1</f>
        <v>0.8</v>
      </c>
      <c r="M1045" s="24">
        <f>SUM(H1045:L1045)</f>
        <v>0.96000000000000008</v>
      </c>
    </row>
    <row r="1046" spans="1:13" ht="15" customHeight="1" thickTop="1" thickBot="1" x14ac:dyDescent="0.25">
      <c r="A1046" s="27" t="s">
        <v>33</v>
      </c>
      <c r="B1046" s="11" t="s">
        <v>15</v>
      </c>
      <c r="C1046" s="11" t="s">
        <v>16</v>
      </c>
      <c r="D1046" s="11" t="s">
        <v>17</v>
      </c>
      <c r="E1046" s="11" t="s">
        <v>18</v>
      </c>
      <c r="F1046" s="11" t="s">
        <v>19</v>
      </c>
      <c r="G1046" s="12" t="s">
        <v>20</v>
      </c>
      <c r="H1046" s="11" t="s">
        <v>15</v>
      </c>
      <c r="I1046" s="11" t="s">
        <v>16</v>
      </c>
      <c r="J1046" s="11" t="s">
        <v>17</v>
      </c>
      <c r="K1046" s="11" t="s">
        <v>18</v>
      </c>
      <c r="L1046" s="28" t="s">
        <v>19</v>
      </c>
      <c r="M1046" s="12" t="s">
        <v>20</v>
      </c>
    </row>
    <row r="1047" spans="1:13" ht="15" customHeight="1" thickTop="1" thickBot="1" x14ac:dyDescent="0.25">
      <c r="A1047" s="15" t="s">
        <v>34</v>
      </c>
      <c r="B1047" s="16"/>
      <c r="C1047" s="16"/>
      <c r="D1047" s="16"/>
      <c r="E1047" s="16">
        <v>7</v>
      </c>
      <c r="F1047" s="16">
        <v>8</v>
      </c>
      <c r="G1047" s="16">
        <v>15</v>
      </c>
      <c r="H1047" s="18">
        <f t="shared" ref="H1047:L1049" si="269">IFERROR(B1047/$G$1047,0)</f>
        <v>0</v>
      </c>
      <c r="I1047" s="18">
        <f t="shared" si="269"/>
        <v>0</v>
      </c>
      <c r="J1047" s="18">
        <f t="shared" si="269"/>
        <v>0</v>
      </c>
      <c r="K1047" s="18">
        <f t="shared" si="269"/>
        <v>0.46666666666666667</v>
      </c>
      <c r="L1047" s="18">
        <f t="shared" si="269"/>
        <v>0.53333333333333333</v>
      </c>
      <c r="M1047" s="20" t="s">
        <v>22</v>
      </c>
    </row>
    <row r="1048" spans="1:13" ht="15" customHeight="1" thickTop="1" thickBot="1" x14ac:dyDescent="0.25">
      <c r="A1048" s="15" t="s">
        <v>35</v>
      </c>
      <c r="B1048" s="16"/>
      <c r="C1048" s="16"/>
      <c r="D1048" s="16"/>
      <c r="E1048" s="16">
        <v>8</v>
      </c>
      <c r="F1048" s="16">
        <v>7</v>
      </c>
      <c r="G1048" s="16">
        <v>15</v>
      </c>
      <c r="H1048" s="18">
        <f t="shared" si="269"/>
        <v>0</v>
      </c>
      <c r="I1048" s="18">
        <f t="shared" si="269"/>
        <v>0</v>
      </c>
      <c r="J1048" s="18">
        <f t="shared" si="269"/>
        <v>0</v>
      </c>
      <c r="K1048" s="18">
        <f t="shared" si="269"/>
        <v>0.53333333333333333</v>
      </c>
      <c r="L1048" s="18">
        <f t="shared" si="269"/>
        <v>0.46666666666666667</v>
      </c>
      <c r="M1048" s="20" t="s">
        <v>22</v>
      </c>
    </row>
    <row r="1049" spans="1:13" ht="15" customHeight="1" thickTop="1" thickBot="1" x14ac:dyDescent="0.25">
      <c r="A1049" s="15" t="s">
        <v>36</v>
      </c>
      <c r="B1049" s="16"/>
      <c r="C1049" s="16"/>
      <c r="D1049" s="16"/>
      <c r="E1049" s="16">
        <v>5</v>
      </c>
      <c r="F1049" s="16">
        <v>10</v>
      </c>
      <c r="G1049" s="16">
        <v>15</v>
      </c>
      <c r="H1049" s="18">
        <f t="shared" si="269"/>
        <v>0</v>
      </c>
      <c r="I1049" s="18">
        <f t="shared" si="269"/>
        <v>0</v>
      </c>
      <c r="J1049" s="18">
        <f t="shared" si="269"/>
        <v>0</v>
      </c>
      <c r="K1049" s="18">
        <f>IFERROR(E1049/$G$1047,0)</f>
        <v>0.33333333333333331</v>
      </c>
      <c r="L1049" s="18">
        <f>IFERROR(F1049/$G$1047,0)</f>
        <v>0.66666666666666663</v>
      </c>
      <c r="M1049" s="20" t="s">
        <v>22</v>
      </c>
    </row>
    <row r="1050" spans="1:13" ht="15" customHeight="1" thickTop="1" thickBot="1" x14ac:dyDescent="0.25">
      <c r="A1050" s="21" t="s">
        <v>32</v>
      </c>
      <c r="B1050" s="22"/>
      <c r="C1050" s="22"/>
      <c r="D1050" s="30"/>
      <c r="E1050" s="30"/>
      <c r="F1050" s="30"/>
      <c r="G1050" s="17"/>
      <c r="H1050" s="24">
        <f>AVERAGE(H1047:H1049)*0.2</f>
        <v>0</v>
      </c>
      <c r="I1050" s="24">
        <f>AVERAGE(I1047:I1049)*0.4</f>
        <v>0</v>
      </c>
      <c r="J1050" s="24">
        <f>AVERAGE(J1047:J1049)*0.6</f>
        <v>0</v>
      </c>
      <c r="K1050" s="24">
        <f>AVERAGE(K1047:K1049)*0.8</f>
        <v>0.35555555555555557</v>
      </c>
      <c r="L1050" s="29">
        <f>AVERAGE(L1047:L1049)*1</f>
        <v>0.55555555555555547</v>
      </c>
      <c r="M1050" s="31">
        <f>SUM(H1050:L1050)</f>
        <v>0.91111111111111098</v>
      </c>
    </row>
    <row r="1051" spans="1:13" ht="15" customHeight="1" thickTop="1" thickBot="1" x14ac:dyDescent="0.25">
      <c r="A1051" s="10" t="s">
        <v>37</v>
      </c>
      <c r="B1051" s="11" t="s">
        <v>15</v>
      </c>
      <c r="C1051" s="11" t="s">
        <v>16</v>
      </c>
      <c r="D1051" s="11" t="s">
        <v>17</v>
      </c>
      <c r="E1051" s="11" t="s">
        <v>18</v>
      </c>
      <c r="F1051" s="11" t="s">
        <v>19</v>
      </c>
      <c r="G1051" s="12" t="s">
        <v>20</v>
      </c>
      <c r="H1051" s="11" t="s">
        <v>15</v>
      </c>
      <c r="I1051" s="11" t="s">
        <v>16</v>
      </c>
      <c r="J1051" s="11" t="s">
        <v>17</v>
      </c>
      <c r="K1051" s="11" t="s">
        <v>18</v>
      </c>
      <c r="L1051" s="28" t="s">
        <v>19</v>
      </c>
      <c r="M1051" s="12" t="s">
        <v>20</v>
      </c>
    </row>
    <row r="1052" spans="1:13" ht="15" customHeight="1" thickTop="1" thickBot="1" x14ac:dyDescent="0.25">
      <c r="A1052" s="34" t="s">
        <v>38</v>
      </c>
      <c r="B1052" s="35"/>
      <c r="C1052" s="35"/>
      <c r="D1052" s="35"/>
      <c r="E1052" s="16">
        <v>5</v>
      </c>
      <c r="F1052" s="16">
        <v>10</v>
      </c>
      <c r="G1052" s="16">
        <v>15</v>
      </c>
      <c r="H1052" s="37">
        <f t="shared" ref="H1052:L1055" si="270">IFERROR(B1052/$G$1052,0)</f>
        <v>0</v>
      </c>
      <c r="I1052" s="37">
        <f t="shared" si="270"/>
        <v>0</v>
      </c>
      <c r="J1052" s="37">
        <f t="shared" si="270"/>
        <v>0</v>
      </c>
      <c r="K1052" s="37">
        <f t="shared" si="270"/>
        <v>0.33333333333333331</v>
      </c>
      <c r="L1052" s="37">
        <f>IFERROR(F1052/$G$1052,0)</f>
        <v>0.66666666666666663</v>
      </c>
      <c r="M1052" s="20" t="s">
        <v>22</v>
      </c>
    </row>
    <row r="1053" spans="1:13" ht="15" customHeight="1" thickTop="1" thickBot="1" x14ac:dyDescent="0.25">
      <c r="A1053" s="34" t="s">
        <v>39</v>
      </c>
      <c r="B1053" s="35"/>
      <c r="C1053" s="35"/>
      <c r="D1053" s="35">
        <v>5</v>
      </c>
      <c r="E1053" s="16">
        <v>5</v>
      </c>
      <c r="F1053" s="16">
        <v>5</v>
      </c>
      <c r="G1053" s="16">
        <v>15</v>
      </c>
      <c r="H1053" s="37">
        <f t="shared" si="270"/>
        <v>0</v>
      </c>
      <c r="I1053" s="37">
        <f t="shared" si="270"/>
        <v>0</v>
      </c>
      <c r="J1053" s="37">
        <f t="shared" si="270"/>
        <v>0.33333333333333331</v>
      </c>
      <c r="K1053" s="37">
        <f t="shared" si="270"/>
        <v>0.33333333333333331</v>
      </c>
      <c r="L1053" s="37">
        <f t="shared" si="270"/>
        <v>0.33333333333333331</v>
      </c>
      <c r="M1053" s="20" t="s">
        <v>22</v>
      </c>
    </row>
    <row r="1054" spans="1:13" ht="15" customHeight="1" thickTop="1" thickBot="1" x14ac:dyDescent="0.25">
      <c r="A1054" s="34" t="s">
        <v>40</v>
      </c>
      <c r="B1054" s="35"/>
      <c r="C1054" s="35"/>
      <c r="D1054" s="35">
        <v>1</v>
      </c>
      <c r="E1054" s="16">
        <v>6</v>
      </c>
      <c r="F1054" s="16">
        <v>8</v>
      </c>
      <c r="G1054" s="16">
        <v>15</v>
      </c>
      <c r="H1054" s="37">
        <f t="shared" si="270"/>
        <v>0</v>
      </c>
      <c r="I1054" s="37">
        <f t="shared" si="270"/>
        <v>0</v>
      </c>
      <c r="J1054" s="37">
        <f t="shared" si="270"/>
        <v>6.6666666666666666E-2</v>
      </c>
      <c r="K1054" s="37">
        <f t="shared" si="270"/>
        <v>0.4</v>
      </c>
      <c r="L1054" s="37">
        <f t="shared" si="270"/>
        <v>0.53333333333333333</v>
      </c>
      <c r="M1054" s="20" t="s">
        <v>22</v>
      </c>
    </row>
    <row r="1055" spans="1:13" ht="15" customHeight="1" thickTop="1" thickBot="1" x14ac:dyDescent="0.25">
      <c r="A1055" s="34" t="s">
        <v>41</v>
      </c>
      <c r="B1055" s="35"/>
      <c r="C1055" s="35"/>
      <c r="D1055" s="35"/>
      <c r="E1055" s="16">
        <v>2</v>
      </c>
      <c r="F1055" s="16">
        <v>13</v>
      </c>
      <c r="G1055" s="16">
        <v>15</v>
      </c>
      <c r="H1055" s="37">
        <f t="shared" si="270"/>
        <v>0</v>
      </c>
      <c r="I1055" s="37">
        <f t="shared" si="270"/>
        <v>0</v>
      </c>
      <c r="J1055" s="37">
        <f t="shared" si="270"/>
        <v>0</v>
      </c>
      <c r="K1055" s="37">
        <f t="shared" si="270"/>
        <v>0.13333333333333333</v>
      </c>
      <c r="L1055" s="37">
        <f t="shared" si="270"/>
        <v>0.8666666666666667</v>
      </c>
      <c r="M1055" s="20" t="s">
        <v>22</v>
      </c>
    </row>
    <row r="1056" spans="1:13" ht="15" customHeight="1" thickTop="1" thickBot="1" x14ac:dyDescent="0.25">
      <c r="A1056" s="38" t="s">
        <v>32</v>
      </c>
      <c r="B1056" s="39"/>
      <c r="C1056" s="39"/>
      <c r="D1056" s="39"/>
      <c r="E1056" s="39"/>
      <c r="F1056" s="16"/>
      <c r="G1056" s="16"/>
      <c r="H1056" s="31">
        <f>AVERAGE(H1052:H1055)*0.2</f>
        <v>0</v>
      </c>
      <c r="I1056" s="31">
        <f>AVERAGE(I1052:I1055)*0.4</f>
        <v>0</v>
      </c>
      <c r="J1056" s="31">
        <f>AVERAGE(J1052:J1055)*0.6</f>
        <v>5.9999999999999991E-2</v>
      </c>
      <c r="K1056" s="31">
        <f>AVERAGE(K1052:K1055)*0.8</f>
        <v>0.24</v>
      </c>
      <c r="L1056" s="40">
        <f>AVERAGE(L1052:L1055)*1</f>
        <v>0.6</v>
      </c>
      <c r="M1056" s="31">
        <f>SUM(H1056:L1056)</f>
        <v>0.89999999999999991</v>
      </c>
    </row>
    <row r="1057" spans="1:13" ht="15" customHeight="1" thickTop="1" thickBot="1" x14ac:dyDescent="0.25">
      <c r="A1057" s="41" t="s">
        <v>42</v>
      </c>
      <c r="B1057" s="42"/>
      <c r="C1057" s="42"/>
      <c r="D1057" s="42"/>
      <c r="E1057" s="42"/>
      <c r="F1057" s="42"/>
      <c r="G1057" s="43"/>
      <c r="H1057" s="44">
        <f t="shared" ref="H1057:L1057" si="271">IFERROR(B1057/$G$1057,0)</f>
        <v>0</v>
      </c>
      <c r="I1057" s="44">
        <f t="shared" si="271"/>
        <v>0</v>
      </c>
      <c r="J1057" s="44">
        <f t="shared" si="271"/>
        <v>0</v>
      </c>
      <c r="K1057" s="44">
        <f t="shared" si="271"/>
        <v>0</v>
      </c>
      <c r="L1057" s="44">
        <f t="shared" si="271"/>
        <v>0</v>
      </c>
      <c r="M1057" s="20" t="s">
        <v>22</v>
      </c>
    </row>
    <row r="1058" spans="1:13" ht="15" customHeight="1" thickTop="1" thickBot="1" x14ac:dyDescent="0.25">
      <c r="A1058" s="82" t="s">
        <v>43</v>
      </c>
      <c r="B1058" s="83"/>
      <c r="C1058" s="83"/>
      <c r="D1058" s="83"/>
      <c r="E1058" s="83"/>
      <c r="F1058" s="84"/>
      <c r="G1058" s="45">
        <v>15</v>
      </c>
      <c r="H1058" s="31" t="s">
        <v>22</v>
      </c>
      <c r="I1058" s="31" t="s">
        <v>22</v>
      </c>
      <c r="J1058" s="31" t="s">
        <v>22</v>
      </c>
      <c r="K1058" s="31" t="s">
        <v>22</v>
      </c>
      <c r="L1058" s="31" t="s">
        <v>22</v>
      </c>
      <c r="M1058" s="31">
        <f>(M1038+M1045+M1050+M1056)/4</f>
        <v>0.92833333333333334</v>
      </c>
    </row>
    <row r="1059" spans="1:13" ht="15" customHeight="1" thickTop="1" x14ac:dyDescent="0.2"/>
    <row r="1060" spans="1:13" ht="15" customHeight="1" thickBot="1" x14ac:dyDescent="0.25"/>
    <row r="1061" spans="1:13" ht="15" customHeight="1" thickTop="1" thickBot="1" x14ac:dyDescent="0.25">
      <c r="A1061" s="3" t="s">
        <v>0</v>
      </c>
      <c r="B1061" s="85" t="s">
        <v>862</v>
      </c>
      <c r="C1061" s="86"/>
      <c r="D1061" s="86"/>
      <c r="E1061" s="86"/>
      <c r="F1061" s="86"/>
      <c r="G1061" s="87"/>
      <c r="H1061" s="88"/>
      <c r="I1061" s="89"/>
      <c r="J1061" s="90"/>
      <c r="K1061" s="74" t="s">
        <v>1</v>
      </c>
      <c r="L1061" s="91">
        <v>46038</v>
      </c>
      <c r="M1061" s="92"/>
    </row>
    <row r="1062" spans="1:13" ht="15" customHeight="1" thickBot="1" x14ac:dyDescent="0.25">
      <c r="A1062" s="93" t="s">
        <v>9</v>
      </c>
      <c r="B1062" s="94"/>
      <c r="C1062" s="94"/>
      <c r="D1062" s="94"/>
      <c r="E1062" s="94"/>
      <c r="F1062" s="94"/>
      <c r="G1062" s="95"/>
      <c r="H1062" s="4" t="s">
        <v>10</v>
      </c>
      <c r="I1062" s="99">
        <v>13</v>
      </c>
      <c r="J1062" s="87"/>
      <c r="K1062" s="5"/>
      <c r="L1062" s="4"/>
      <c r="M1062" s="4"/>
    </row>
    <row r="1063" spans="1:13" ht="15" customHeight="1" thickBot="1" x14ac:dyDescent="0.25">
      <c r="A1063" s="96"/>
      <c r="B1063" s="97"/>
      <c r="C1063" s="97"/>
      <c r="D1063" s="97"/>
      <c r="E1063" s="97"/>
      <c r="F1063" s="97"/>
      <c r="G1063" s="98"/>
      <c r="H1063" s="4" t="s">
        <v>11</v>
      </c>
      <c r="I1063" s="99">
        <v>2</v>
      </c>
      <c r="J1063" s="87"/>
      <c r="K1063" s="4"/>
      <c r="L1063" s="4"/>
      <c r="M1063" s="4"/>
    </row>
    <row r="1064" spans="1:13" ht="15" customHeight="1" thickBot="1" x14ac:dyDescent="0.25">
      <c r="A1064" s="9" t="s">
        <v>12</v>
      </c>
      <c r="B1064" s="79" t="s">
        <v>13</v>
      </c>
      <c r="C1064" s="80"/>
      <c r="D1064" s="80"/>
      <c r="E1064" s="80"/>
      <c r="F1064" s="80"/>
      <c r="G1064" s="81"/>
      <c r="H1064" s="99" t="s">
        <v>13</v>
      </c>
      <c r="I1064" s="86"/>
      <c r="J1064" s="86"/>
      <c r="K1064" s="86"/>
      <c r="L1064" s="86"/>
      <c r="M1064" s="87"/>
    </row>
    <row r="1065" spans="1:13" ht="15" customHeight="1" thickTop="1" thickBot="1" x14ac:dyDescent="0.25">
      <c r="A1065" s="10" t="s">
        <v>14</v>
      </c>
      <c r="B1065" s="11" t="s">
        <v>15</v>
      </c>
      <c r="C1065" s="11" t="s">
        <v>16</v>
      </c>
      <c r="D1065" s="11" t="s">
        <v>17</v>
      </c>
      <c r="E1065" s="11" t="s">
        <v>18</v>
      </c>
      <c r="F1065" s="11" t="s">
        <v>19</v>
      </c>
      <c r="G1065" s="12" t="s">
        <v>20</v>
      </c>
      <c r="H1065" s="13" t="s">
        <v>15</v>
      </c>
      <c r="I1065" s="13" t="s">
        <v>16</v>
      </c>
      <c r="J1065" s="13" t="s">
        <v>17</v>
      </c>
      <c r="K1065" s="13" t="s">
        <v>18</v>
      </c>
      <c r="L1065" s="13" t="s">
        <v>19</v>
      </c>
      <c r="M1065" s="14" t="s">
        <v>20</v>
      </c>
    </row>
    <row r="1066" spans="1:13" ht="15" customHeight="1" thickTop="1" thickBot="1" x14ac:dyDescent="0.25">
      <c r="A1066" s="15" t="s">
        <v>21</v>
      </c>
      <c r="B1066" s="16"/>
      <c r="C1066" s="16"/>
      <c r="D1066" s="16"/>
      <c r="E1066" s="16">
        <v>2</v>
      </c>
      <c r="F1066" s="16">
        <v>13</v>
      </c>
      <c r="G1066" s="16">
        <v>15</v>
      </c>
      <c r="H1066" s="18">
        <f>IFERROR(B1066/$G$1066,0)</f>
        <v>0</v>
      </c>
      <c r="I1066" s="18">
        <f t="shared" ref="I1066:L1067" si="272">IFERROR(C1066/$G$1066,0)</f>
        <v>0</v>
      </c>
      <c r="J1066" s="18">
        <f t="shared" si="272"/>
        <v>0</v>
      </c>
      <c r="K1066" s="18">
        <f t="shared" si="272"/>
        <v>0.13333333333333333</v>
      </c>
      <c r="L1066" s="18">
        <f t="shared" si="272"/>
        <v>0.8666666666666667</v>
      </c>
      <c r="M1066" s="19" t="s">
        <v>22</v>
      </c>
    </row>
    <row r="1067" spans="1:13" ht="15" customHeight="1" thickTop="1" thickBot="1" x14ac:dyDescent="0.25">
      <c r="A1067" s="15" t="s">
        <v>23</v>
      </c>
      <c r="B1067" s="16"/>
      <c r="C1067" s="16"/>
      <c r="D1067" s="16"/>
      <c r="E1067" s="16">
        <v>3</v>
      </c>
      <c r="F1067" s="16">
        <v>12</v>
      </c>
      <c r="G1067" s="16">
        <v>15</v>
      </c>
      <c r="H1067" s="18">
        <v>0</v>
      </c>
      <c r="I1067" s="18">
        <f t="shared" si="272"/>
        <v>0</v>
      </c>
      <c r="J1067" s="18">
        <f t="shared" si="272"/>
        <v>0</v>
      </c>
      <c r="K1067" s="18">
        <f t="shared" si="272"/>
        <v>0.2</v>
      </c>
      <c r="L1067" s="18">
        <f>IFERROR(F1068/$G$1066,0)</f>
        <v>0.73333333333333328</v>
      </c>
      <c r="M1067" s="20" t="s">
        <v>22</v>
      </c>
    </row>
    <row r="1068" spans="1:13" ht="15" customHeight="1" thickTop="1" thickBot="1" x14ac:dyDescent="0.25">
      <c r="A1068" s="15" t="s">
        <v>24</v>
      </c>
      <c r="B1068" s="16"/>
      <c r="C1068" s="16"/>
      <c r="D1068" s="16"/>
      <c r="E1068" s="16">
        <v>3</v>
      </c>
      <c r="F1068" s="16">
        <v>11</v>
      </c>
      <c r="G1068" s="16">
        <v>15</v>
      </c>
      <c r="H1068" s="18">
        <f t="shared" ref="H1068:K1068" si="273">IFERROR(B1068/$G$1066,0)</f>
        <v>0</v>
      </c>
      <c r="I1068" s="18">
        <f t="shared" si="273"/>
        <v>0</v>
      </c>
      <c r="J1068" s="18">
        <f t="shared" si="273"/>
        <v>0</v>
      </c>
      <c r="K1068" s="18">
        <f t="shared" si="273"/>
        <v>0.2</v>
      </c>
      <c r="L1068" s="18">
        <f>IFERROR(F1069/$G$1066,0)</f>
        <v>0.8</v>
      </c>
      <c r="M1068" s="20" t="s">
        <v>22</v>
      </c>
    </row>
    <row r="1069" spans="1:13" ht="15" customHeight="1" thickTop="1" thickBot="1" x14ac:dyDescent="0.25">
      <c r="A1069" s="21" t="s">
        <v>25</v>
      </c>
      <c r="B1069" s="22">
        <f>IFERROR(AVERAGE(B1066:B1068),0)</f>
        <v>0</v>
      </c>
      <c r="C1069" s="22">
        <f t="shared" ref="C1069:F1069" si="274">IFERROR(AVERAGE(C1066:C1068),0)</f>
        <v>0</v>
      </c>
      <c r="D1069" s="22">
        <f t="shared" si="274"/>
        <v>0</v>
      </c>
      <c r="E1069" s="30">
        <f t="shared" si="274"/>
        <v>2.6666666666666665</v>
      </c>
      <c r="F1069" s="30">
        <f t="shared" si="274"/>
        <v>12</v>
      </c>
      <c r="G1069" s="22"/>
      <c r="H1069" s="23">
        <f>AVERAGE(H1066:H1068)*0.2</f>
        <v>0</v>
      </c>
      <c r="I1069" s="23">
        <f>AVERAGE(I1066:I1068)*0.4</f>
        <v>0</v>
      </c>
      <c r="J1069" s="23">
        <f>AVERAGE(J1066:J1068)*0.6</f>
        <v>0</v>
      </c>
      <c r="K1069" s="23">
        <f>AVERAGE(K1066:K1068)*0.8</f>
        <v>0.14222222222222225</v>
      </c>
      <c r="L1069" s="23">
        <f>AVERAGE(L1066:L1068)*1</f>
        <v>0.80000000000000016</v>
      </c>
      <c r="M1069" s="24">
        <f>SUM(H1069:L1069)</f>
        <v>0.94222222222222241</v>
      </c>
    </row>
    <row r="1070" spans="1:13" ht="15" customHeight="1" thickTop="1" thickBot="1" x14ac:dyDescent="0.25">
      <c r="A1070" s="27" t="s">
        <v>26</v>
      </c>
      <c r="B1070" s="11" t="s">
        <v>15</v>
      </c>
      <c r="C1070" s="11" t="s">
        <v>16</v>
      </c>
      <c r="D1070" s="11" t="s">
        <v>17</v>
      </c>
      <c r="E1070" s="11" t="s">
        <v>18</v>
      </c>
      <c r="F1070" s="11" t="s">
        <v>19</v>
      </c>
      <c r="G1070" s="12" t="s">
        <v>20</v>
      </c>
      <c r="H1070" s="11" t="s">
        <v>15</v>
      </c>
      <c r="I1070" s="11" t="s">
        <v>16</v>
      </c>
      <c r="J1070" s="11" t="s">
        <v>17</v>
      </c>
      <c r="K1070" s="11" t="s">
        <v>18</v>
      </c>
      <c r="L1070" s="28" t="s">
        <v>19</v>
      </c>
      <c r="M1070" s="12" t="s">
        <v>20</v>
      </c>
    </row>
    <row r="1071" spans="1:13" ht="15" customHeight="1" thickTop="1" thickBot="1" x14ac:dyDescent="0.25">
      <c r="A1071" s="15" t="s">
        <v>27</v>
      </c>
      <c r="B1071" s="16"/>
      <c r="C1071" s="16"/>
      <c r="D1071" s="16"/>
      <c r="E1071" s="16">
        <v>3</v>
      </c>
      <c r="F1071" s="16">
        <v>12</v>
      </c>
      <c r="G1071" s="16">
        <v>15</v>
      </c>
      <c r="H1071" s="18" t="s">
        <v>672</v>
      </c>
      <c r="I1071" s="18">
        <f t="shared" ref="I1071:L1071" si="275">IFERROR(C1071/$G$1071,0)</f>
        <v>0</v>
      </c>
      <c r="J1071" s="18">
        <f t="shared" si="275"/>
        <v>0</v>
      </c>
      <c r="K1071" s="18">
        <f t="shared" si="275"/>
        <v>0.2</v>
      </c>
      <c r="L1071" s="18">
        <f t="shared" si="275"/>
        <v>0.8</v>
      </c>
      <c r="M1071" s="20" t="s">
        <v>22</v>
      </c>
    </row>
    <row r="1072" spans="1:13" ht="15" customHeight="1" thickTop="1" thickBot="1" x14ac:dyDescent="0.25">
      <c r="A1072" s="15" t="s">
        <v>28</v>
      </c>
      <c r="B1072" s="16"/>
      <c r="C1072" s="16"/>
      <c r="D1072" s="16"/>
      <c r="E1072" s="16">
        <v>5</v>
      </c>
      <c r="F1072" s="16">
        <v>10</v>
      </c>
      <c r="G1072" s="16">
        <v>15</v>
      </c>
      <c r="H1072" s="18">
        <f t="shared" ref="H1072:L1075" si="276">IFERROR(B1072/$G$1071,0)</f>
        <v>0</v>
      </c>
      <c r="I1072" s="18">
        <f t="shared" si="276"/>
        <v>0</v>
      </c>
      <c r="J1072" s="18">
        <f t="shared" si="276"/>
        <v>0</v>
      </c>
      <c r="K1072" s="18">
        <f t="shared" si="276"/>
        <v>0.33333333333333331</v>
      </c>
      <c r="L1072" s="18">
        <f>IFERROR(F1072/$G$1071,0)</f>
        <v>0.66666666666666663</v>
      </c>
      <c r="M1072" s="20" t="s">
        <v>22</v>
      </c>
    </row>
    <row r="1073" spans="1:13" ht="15" customHeight="1" thickTop="1" thickBot="1" x14ac:dyDescent="0.25">
      <c r="A1073" s="15" t="s">
        <v>29</v>
      </c>
      <c r="B1073" s="16"/>
      <c r="C1073" s="16"/>
      <c r="D1073" s="16"/>
      <c r="E1073" s="16">
        <v>4</v>
      </c>
      <c r="F1073" s="16">
        <v>11</v>
      </c>
      <c r="G1073" s="16">
        <v>15</v>
      </c>
      <c r="H1073" s="18">
        <f t="shared" si="276"/>
        <v>0</v>
      </c>
      <c r="I1073" s="18">
        <f t="shared" si="276"/>
        <v>0</v>
      </c>
      <c r="J1073" s="18">
        <f t="shared" si="276"/>
        <v>0</v>
      </c>
      <c r="K1073" s="18">
        <f t="shared" si="276"/>
        <v>0.26666666666666666</v>
      </c>
      <c r="L1073" s="18">
        <f>IFERROR(F1073/$G$1071,0)</f>
        <v>0.73333333333333328</v>
      </c>
      <c r="M1073" s="20" t="s">
        <v>22</v>
      </c>
    </row>
    <row r="1074" spans="1:13" ht="15" customHeight="1" thickTop="1" thickBot="1" x14ac:dyDescent="0.25">
      <c r="A1074" s="15" t="s">
        <v>30</v>
      </c>
      <c r="B1074" s="16"/>
      <c r="C1074" s="16"/>
      <c r="D1074" s="16"/>
      <c r="E1074" s="16">
        <v>1</v>
      </c>
      <c r="F1074" s="16">
        <v>14</v>
      </c>
      <c r="G1074" s="16">
        <v>15</v>
      </c>
      <c r="H1074" s="18">
        <f t="shared" si="276"/>
        <v>0</v>
      </c>
      <c r="I1074" s="18">
        <f t="shared" si="276"/>
        <v>0</v>
      </c>
      <c r="J1074" s="18">
        <f t="shared" si="276"/>
        <v>0</v>
      </c>
      <c r="K1074" s="18">
        <f t="shared" si="276"/>
        <v>6.6666666666666666E-2</v>
      </c>
      <c r="L1074" s="18">
        <f t="shared" si="276"/>
        <v>0.93333333333333335</v>
      </c>
      <c r="M1074" s="20" t="s">
        <v>22</v>
      </c>
    </row>
    <row r="1075" spans="1:13" ht="15" customHeight="1" thickTop="1" thickBot="1" x14ac:dyDescent="0.25">
      <c r="A1075" s="15" t="s">
        <v>31</v>
      </c>
      <c r="B1075" s="16"/>
      <c r="C1075" s="16"/>
      <c r="D1075" s="16"/>
      <c r="E1075" s="16">
        <v>2</v>
      </c>
      <c r="F1075" s="16">
        <v>13</v>
      </c>
      <c r="G1075" s="16">
        <v>15</v>
      </c>
      <c r="H1075" s="18">
        <f t="shared" si="276"/>
        <v>0</v>
      </c>
      <c r="I1075" s="18">
        <f t="shared" si="276"/>
        <v>0</v>
      </c>
      <c r="J1075" s="18">
        <f t="shared" si="276"/>
        <v>0</v>
      </c>
      <c r="K1075" s="18">
        <f t="shared" si="276"/>
        <v>0.13333333333333333</v>
      </c>
      <c r="L1075" s="18">
        <f t="shared" si="276"/>
        <v>0.8666666666666667</v>
      </c>
      <c r="M1075" s="20"/>
    </row>
    <row r="1076" spans="1:13" ht="15" customHeight="1" thickTop="1" thickBot="1" x14ac:dyDescent="0.25">
      <c r="A1076" s="21" t="s">
        <v>32</v>
      </c>
      <c r="B1076" s="22"/>
      <c r="C1076" s="22"/>
      <c r="D1076" s="22"/>
      <c r="E1076" s="22"/>
      <c r="F1076" s="22"/>
      <c r="G1076" s="22"/>
      <c r="H1076" s="24">
        <f>AVERAGE(H1071:H1075)*0.2</f>
        <v>0</v>
      </c>
      <c r="I1076" s="24">
        <f>AVERAGE(I1071:I1075)*0.4</f>
        <v>0</v>
      </c>
      <c r="J1076" s="24">
        <f>AVERAGE(J1071:J1075)*0.6</f>
        <v>0</v>
      </c>
      <c r="K1076" s="24">
        <f>AVERAGE(K1071:K1075)*0.8</f>
        <v>0.16000000000000003</v>
      </c>
      <c r="L1076" s="29">
        <f>AVERAGE(L1071:L1075)*1</f>
        <v>0.8</v>
      </c>
      <c r="M1076" s="24">
        <f>SUM(H1076:L1076)</f>
        <v>0.96000000000000008</v>
      </c>
    </row>
    <row r="1077" spans="1:13" ht="15" customHeight="1" thickTop="1" thickBot="1" x14ac:dyDescent="0.25">
      <c r="A1077" s="27" t="s">
        <v>33</v>
      </c>
      <c r="B1077" s="11" t="s">
        <v>15</v>
      </c>
      <c r="C1077" s="11" t="s">
        <v>16</v>
      </c>
      <c r="D1077" s="11" t="s">
        <v>17</v>
      </c>
      <c r="E1077" s="11" t="s">
        <v>18</v>
      </c>
      <c r="F1077" s="11" t="s">
        <v>19</v>
      </c>
      <c r="G1077" s="12" t="s">
        <v>20</v>
      </c>
      <c r="H1077" s="11" t="s">
        <v>15</v>
      </c>
      <c r="I1077" s="11" t="s">
        <v>16</v>
      </c>
      <c r="J1077" s="11" t="s">
        <v>17</v>
      </c>
      <c r="K1077" s="11" t="s">
        <v>18</v>
      </c>
      <c r="L1077" s="28" t="s">
        <v>19</v>
      </c>
      <c r="M1077" s="12" t="s">
        <v>20</v>
      </c>
    </row>
    <row r="1078" spans="1:13" ht="15" customHeight="1" thickTop="1" thickBot="1" x14ac:dyDescent="0.25">
      <c r="A1078" s="15" t="s">
        <v>34</v>
      </c>
      <c r="B1078" s="16"/>
      <c r="C1078" s="16"/>
      <c r="D1078" s="16"/>
      <c r="E1078" s="16">
        <v>7</v>
      </c>
      <c r="F1078" s="16">
        <v>8</v>
      </c>
      <c r="G1078" s="16">
        <v>15</v>
      </c>
      <c r="H1078" s="18">
        <f t="shared" ref="H1078:L1080" si="277">IFERROR(B1078/$G$1078,0)</f>
        <v>0</v>
      </c>
      <c r="I1078" s="18">
        <f t="shared" si="277"/>
        <v>0</v>
      </c>
      <c r="J1078" s="18">
        <f t="shared" si="277"/>
        <v>0</v>
      </c>
      <c r="K1078" s="18">
        <f t="shared" si="277"/>
        <v>0.46666666666666667</v>
      </c>
      <c r="L1078" s="18">
        <f t="shared" si="277"/>
        <v>0.53333333333333333</v>
      </c>
      <c r="M1078" s="20" t="s">
        <v>22</v>
      </c>
    </row>
    <row r="1079" spans="1:13" ht="15" customHeight="1" thickTop="1" thickBot="1" x14ac:dyDescent="0.25">
      <c r="A1079" s="15" t="s">
        <v>35</v>
      </c>
      <c r="B1079" s="16"/>
      <c r="C1079" s="16"/>
      <c r="D1079" s="16"/>
      <c r="E1079" s="16">
        <v>8</v>
      </c>
      <c r="F1079" s="16">
        <v>7</v>
      </c>
      <c r="G1079" s="16">
        <v>15</v>
      </c>
      <c r="H1079" s="18">
        <f t="shared" si="277"/>
        <v>0</v>
      </c>
      <c r="I1079" s="18">
        <f t="shared" si="277"/>
        <v>0</v>
      </c>
      <c r="J1079" s="18">
        <f t="shared" si="277"/>
        <v>0</v>
      </c>
      <c r="K1079" s="18">
        <f t="shared" si="277"/>
        <v>0.53333333333333333</v>
      </c>
      <c r="L1079" s="18">
        <f t="shared" si="277"/>
        <v>0.46666666666666667</v>
      </c>
      <c r="M1079" s="20" t="s">
        <v>22</v>
      </c>
    </row>
    <row r="1080" spans="1:13" ht="15" customHeight="1" thickTop="1" thickBot="1" x14ac:dyDescent="0.25">
      <c r="A1080" s="15" t="s">
        <v>36</v>
      </c>
      <c r="B1080" s="16"/>
      <c r="C1080" s="16"/>
      <c r="D1080" s="16"/>
      <c r="E1080" s="16">
        <v>5</v>
      </c>
      <c r="F1080" s="16">
        <v>10</v>
      </c>
      <c r="G1080" s="16">
        <v>15</v>
      </c>
      <c r="H1080" s="18">
        <f t="shared" si="277"/>
        <v>0</v>
      </c>
      <c r="I1080" s="18">
        <f t="shared" si="277"/>
        <v>0</v>
      </c>
      <c r="J1080" s="18">
        <f t="shared" si="277"/>
        <v>0</v>
      </c>
      <c r="K1080" s="18">
        <f>IFERROR(E1080/$G$1078,0)</f>
        <v>0.33333333333333331</v>
      </c>
      <c r="L1080" s="18">
        <f>IFERROR(F1080/$G$1078,0)</f>
        <v>0.66666666666666663</v>
      </c>
      <c r="M1080" s="20" t="s">
        <v>22</v>
      </c>
    </row>
    <row r="1081" spans="1:13" ht="15" customHeight="1" thickTop="1" thickBot="1" x14ac:dyDescent="0.25">
      <c r="A1081" s="21" t="s">
        <v>32</v>
      </c>
      <c r="B1081" s="22"/>
      <c r="C1081" s="22"/>
      <c r="D1081" s="30"/>
      <c r="E1081" s="30"/>
      <c r="F1081" s="30"/>
      <c r="G1081" s="17"/>
      <c r="H1081" s="24">
        <f>AVERAGE(H1078:H1080)*0.2</f>
        <v>0</v>
      </c>
      <c r="I1081" s="24">
        <f>AVERAGE(I1078:I1080)*0.4</f>
        <v>0</v>
      </c>
      <c r="J1081" s="24">
        <f>AVERAGE(J1078:J1080)*0.6</f>
        <v>0</v>
      </c>
      <c r="K1081" s="24">
        <f>AVERAGE(K1078:K1080)*0.8</f>
        <v>0.35555555555555557</v>
      </c>
      <c r="L1081" s="29">
        <f>AVERAGE(L1078:L1080)*1</f>
        <v>0.55555555555555547</v>
      </c>
      <c r="M1081" s="31">
        <f>SUM(H1081:L1081)</f>
        <v>0.91111111111111098</v>
      </c>
    </row>
    <row r="1082" spans="1:13" ht="15" customHeight="1" thickTop="1" thickBot="1" x14ac:dyDescent="0.25">
      <c r="A1082" s="10" t="s">
        <v>37</v>
      </c>
      <c r="B1082" s="11" t="s">
        <v>15</v>
      </c>
      <c r="C1082" s="11" t="s">
        <v>16</v>
      </c>
      <c r="D1082" s="11" t="s">
        <v>17</v>
      </c>
      <c r="E1082" s="11" t="s">
        <v>18</v>
      </c>
      <c r="F1082" s="11" t="s">
        <v>19</v>
      </c>
      <c r="G1082" s="12" t="s">
        <v>20</v>
      </c>
      <c r="H1082" s="11" t="s">
        <v>15</v>
      </c>
      <c r="I1082" s="11" t="s">
        <v>16</v>
      </c>
      <c r="J1082" s="11" t="s">
        <v>17</v>
      </c>
      <c r="K1082" s="11" t="s">
        <v>18</v>
      </c>
      <c r="L1082" s="28" t="s">
        <v>19</v>
      </c>
      <c r="M1082" s="12" t="s">
        <v>20</v>
      </c>
    </row>
    <row r="1083" spans="1:13" ht="15" customHeight="1" thickTop="1" thickBot="1" x14ac:dyDescent="0.25">
      <c r="A1083" s="34" t="s">
        <v>38</v>
      </c>
      <c r="B1083" s="35"/>
      <c r="C1083" s="35"/>
      <c r="D1083" s="35"/>
      <c r="E1083" s="16">
        <v>5</v>
      </c>
      <c r="F1083" s="16">
        <v>10</v>
      </c>
      <c r="G1083" s="16">
        <v>15</v>
      </c>
      <c r="H1083" s="37">
        <f t="shared" ref="H1083:L1086" si="278">IFERROR(B1083/$G$1083,0)</f>
        <v>0</v>
      </c>
      <c r="I1083" s="37">
        <f t="shared" si="278"/>
        <v>0</v>
      </c>
      <c r="J1083" s="37">
        <f t="shared" si="278"/>
        <v>0</v>
      </c>
      <c r="K1083" s="37">
        <f t="shared" si="278"/>
        <v>0.33333333333333331</v>
      </c>
      <c r="L1083" s="37">
        <f>IFERROR(F1083/$G$1083,0)</f>
        <v>0.66666666666666663</v>
      </c>
      <c r="M1083" s="20" t="s">
        <v>22</v>
      </c>
    </row>
    <row r="1084" spans="1:13" ht="15" customHeight="1" thickTop="1" thickBot="1" x14ac:dyDescent="0.25">
      <c r="A1084" s="34" t="s">
        <v>39</v>
      </c>
      <c r="B1084" s="35"/>
      <c r="C1084" s="35"/>
      <c r="D1084" s="35">
        <v>5</v>
      </c>
      <c r="E1084" s="16">
        <v>5</v>
      </c>
      <c r="F1084" s="16">
        <v>5</v>
      </c>
      <c r="G1084" s="16">
        <v>15</v>
      </c>
      <c r="H1084" s="37">
        <f t="shared" si="278"/>
        <v>0</v>
      </c>
      <c r="I1084" s="37">
        <f t="shared" si="278"/>
        <v>0</v>
      </c>
      <c r="J1084" s="37">
        <f t="shared" si="278"/>
        <v>0.33333333333333331</v>
      </c>
      <c r="K1084" s="37">
        <f t="shared" si="278"/>
        <v>0.33333333333333331</v>
      </c>
      <c r="L1084" s="37">
        <f t="shared" si="278"/>
        <v>0.33333333333333331</v>
      </c>
      <c r="M1084" s="20" t="s">
        <v>22</v>
      </c>
    </row>
    <row r="1085" spans="1:13" ht="15" customHeight="1" thickTop="1" thickBot="1" x14ac:dyDescent="0.25">
      <c r="A1085" s="34" t="s">
        <v>40</v>
      </c>
      <c r="B1085" s="35"/>
      <c r="C1085" s="35"/>
      <c r="D1085" s="35">
        <v>1</v>
      </c>
      <c r="E1085" s="16">
        <v>6</v>
      </c>
      <c r="F1085" s="16">
        <v>8</v>
      </c>
      <c r="G1085" s="16">
        <v>15</v>
      </c>
      <c r="H1085" s="37">
        <f t="shared" si="278"/>
        <v>0</v>
      </c>
      <c r="I1085" s="37">
        <f t="shared" si="278"/>
        <v>0</v>
      </c>
      <c r="J1085" s="37">
        <f t="shared" si="278"/>
        <v>6.6666666666666666E-2</v>
      </c>
      <c r="K1085" s="37">
        <f t="shared" si="278"/>
        <v>0.4</v>
      </c>
      <c r="L1085" s="37">
        <f t="shared" si="278"/>
        <v>0.53333333333333333</v>
      </c>
      <c r="M1085" s="20" t="s">
        <v>22</v>
      </c>
    </row>
    <row r="1086" spans="1:13" ht="15" customHeight="1" thickTop="1" thickBot="1" x14ac:dyDescent="0.25">
      <c r="A1086" s="34" t="s">
        <v>41</v>
      </c>
      <c r="B1086" s="35"/>
      <c r="C1086" s="35"/>
      <c r="D1086" s="35"/>
      <c r="E1086" s="16">
        <v>2</v>
      </c>
      <c r="F1086" s="16">
        <v>13</v>
      </c>
      <c r="G1086" s="16">
        <v>15</v>
      </c>
      <c r="H1086" s="37">
        <f t="shared" si="278"/>
        <v>0</v>
      </c>
      <c r="I1086" s="37">
        <f t="shared" si="278"/>
        <v>0</v>
      </c>
      <c r="J1086" s="37">
        <f t="shared" si="278"/>
        <v>0</v>
      </c>
      <c r="K1086" s="37">
        <f t="shared" si="278"/>
        <v>0.13333333333333333</v>
      </c>
      <c r="L1086" s="37">
        <f t="shared" si="278"/>
        <v>0.8666666666666667</v>
      </c>
      <c r="M1086" s="20" t="s">
        <v>22</v>
      </c>
    </row>
    <row r="1087" spans="1:13" ht="15" customHeight="1" thickTop="1" thickBot="1" x14ac:dyDescent="0.25">
      <c r="A1087" s="38" t="s">
        <v>32</v>
      </c>
      <c r="B1087" s="39"/>
      <c r="C1087" s="39"/>
      <c r="D1087" s="39"/>
      <c r="E1087" s="39"/>
      <c r="F1087" s="16"/>
      <c r="G1087" s="16"/>
      <c r="H1087" s="31">
        <f>AVERAGE(H1083:H1086)*0.2</f>
        <v>0</v>
      </c>
      <c r="I1087" s="31">
        <f>AVERAGE(I1083:I1086)*0.4</f>
        <v>0</v>
      </c>
      <c r="J1087" s="31">
        <f>AVERAGE(J1083:J1086)*0.6</f>
        <v>5.9999999999999991E-2</v>
      </c>
      <c r="K1087" s="31">
        <f>AVERAGE(K1083:K1086)*0.8</f>
        <v>0.24</v>
      </c>
      <c r="L1087" s="40">
        <f>AVERAGE(L1083:L1086)*1</f>
        <v>0.6</v>
      </c>
      <c r="M1087" s="31">
        <f>SUM(H1087:L1087)</f>
        <v>0.89999999999999991</v>
      </c>
    </row>
    <row r="1088" spans="1:13" ht="15" customHeight="1" thickTop="1" thickBot="1" x14ac:dyDescent="0.25">
      <c r="A1088" s="41" t="s">
        <v>42</v>
      </c>
      <c r="B1088" s="42"/>
      <c r="C1088" s="42"/>
      <c r="D1088" s="42"/>
      <c r="E1088" s="42"/>
      <c r="F1088" s="42"/>
      <c r="G1088" s="43"/>
      <c r="H1088" s="44">
        <f t="shared" ref="H1088:L1088" si="279">IFERROR(B1088/$G$1088,0)</f>
        <v>0</v>
      </c>
      <c r="I1088" s="44">
        <f t="shared" si="279"/>
        <v>0</v>
      </c>
      <c r="J1088" s="44">
        <f t="shared" si="279"/>
        <v>0</v>
      </c>
      <c r="K1088" s="44">
        <f t="shared" si="279"/>
        <v>0</v>
      </c>
      <c r="L1088" s="44">
        <f t="shared" si="279"/>
        <v>0</v>
      </c>
      <c r="M1088" s="20" t="s">
        <v>22</v>
      </c>
    </row>
    <row r="1089" spans="1:13" ht="15" customHeight="1" thickTop="1" thickBot="1" x14ac:dyDescent="0.25">
      <c r="A1089" s="82" t="s">
        <v>43</v>
      </c>
      <c r="B1089" s="83"/>
      <c r="C1089" s="83"/>
      <c r="D1089" s="83"/>
      <c r="E1089" s="83"/>
      <c r="F1089" s="84"/>
      <c r="G1089" s="45">
        <v>15</v>
      </c>
      <c r="H1089" s="31" t="s">
        <v>22</v>
      </c>
      <c r="I1089" s="31" t="s">
        <v>22</v>
      </c>
      <c r="J1089" s="31" t="s">
        <v>22</v>
      </c>
      <c r="K1089" s="31" t="s">
        <v>22</v>
      </c>
      <c r="L1089" s="31" t="s">
        <v>22</v>
      </c>
      <c r="M1089" s="31">
        <f>(M1069+M1076+M1081+M1087)/4</f>
        <v>0.92833333333333334</v>
      </c>
    </row>
    <row r="1090" spans="1:13" ht="15" customHeight="1" thickTop="1" x14ac:dyDescent="0.2"/>
    <row r="1091" spans="1:13" ht="15" customHeight="1" thickBot="1" x14ac:dyDescent="0.25"/>
    <row r="1092" spans="1:13" ht="15" customHeight="1" thickTop="1" thickBot="1" x14ac:dyDescent="0.25">
      <c r="A1092" s="3" t="s">
        <v>0</v>
      </c>
      <c r="B1092" s="85" t="s">
        <v>861</v>
      </c>
      <c r="C1092" s="86"/>
      <c r="D1092" s="86"/>
      <c r="E1092" s="86"/>
      <c r="F1092" s="86"/>
      <c r="G1092" s="87"/>
      <c r="H1092" s="88"/>
      <c r="I1092" s="89"/>
      <c r="J1092" s="90"/>
      <c r="K1092" s="74" t="s">
        <v>1</v>
      </c>
      <c r="L1092" s="91">
        <v>46060</v>
      </c>
      <c r="M1092" s="92"/>
    </row>
    <row r="1093" spans="1:13" ht="15" customHeight="1" thickBot="1" x14ac:dyDescent="0.25">
      <c r="A1093" s="93" t="s">
        <v>9</v>
      </c>
      <c r="B1093" s="94"/>
      <c r="C1093" s="94"/>
      <c r="D1093" s="94"/>
      <c r="E1093" s="94"/>
      <c r="F1093" s="94"/>
      <c r="G1093" s="95"/>
      <c r="H1093" s="4" t="s">
        <v>10</v>
      </c>
      <c r="I1093" s="99">
        <v>18</v>
      </c>
      <c r="J1093" s="87"/>
      <c r="K1093" s="5"/>
      <c r="L1093" s="4"/>
      <c r="M1093" s="4"/>
    </row>
    <row r="1094" spans="1:13" ht="15" customHeight="1" thickBot="1" x14ac:dyDescent="0.25">
      <c r="A1094" s="96"/>
      <c r="B1094" s="97"/>
      <c r="C1094" s="97"/>
      <c r="D1094" s="97"/>
      <c r="E1094" s="97"/>
      <c r="F1094" s="97"/>
      <c r="G1094" s="98"/>
      <c r="H1094" s="4" t="s">
        <v>11</v>
      </c>
      <c r="I1094" s="99">
        <v>1</v>
      </c>
      <c r="J1094" s="87"/>
      <c r="K1094" s="4"/>
      <c r="L1094" s="4"/>
      <c r="M1094" s="4"/>
    </row>
    <row r="1095" spans="1:13" ht="15" customHeight="1" thickBot="1" x14ac:dyDescent="0.25">
      <c r="A1095" s="9" t="s">
        <v>12</v>
      </c>
      <c r="B1095" s="79" t="s">
        <v>13</v>
      </c>
      <c r="C1095" s="80"/>
      <c r="D1095" s="80"/>
      <c r="E1095" s="80"/>
      <c r="F1095" s="80"/>
      <c r="G1095" s="81"/>
      <c r="H1095" s="99" t="s">
        <v>13</v>
      </c>
      <c r="I1095" s="86"/>
      <c r="J1095" s="86"/>
      <c r="K1095" s="86"/>
      <c r="L1095" s="86"/>
      <c r="M1095" s="87"/>
    </row>
    <row r="1096" spans="1:13" ht="15" customHeight="1" thickTop="1" thickBot="1" x14ac:dyDescent="0.25">
      <c r="A1096" s="10" t="s">
        <v>14</v>
      </c>
      <c r="B1096" s="11" t="s">
        <v>15</v>
      </c>
      <c r="C1096" s="11" t="s">
        <v>16</v>
      </c>
      <c r="D1096" s="11" t="s">
        <v>17</v>
      </c>
      <c r="E1096" s="11" t="s">
        <v>18</v>
      </c>
      <c r="F1096" s="11" t="s">
        <v>19</v>
      </c>
      <c r="G1096" s="12" t="s">
        <v>20</v>
      </c>
      <c r="H1096" s="13" t="s">
        <v>15</v>
      </c>
      <c r="I1096" s="13" t="s">
        <v>16</v>
      </c>
      <c r="J1096" s="13" t="s">
        <v>17</v>
      </c>
      <c r="K1096" s="13" t="s">
        <v>18</v>
      </c>
      <c r="L1096" s="13" t="s">
        <v>19</v>
      </c>
      <c r="M1096" s="14" t="s">
        <v>20</v>
      </c>
    </row>
    <row r="1097" spans="1:13" ht="15" customHeight="1" thickTop="1" thickBot="1" x14ac:dyDescent="0.25">
      <c r="A1097" s="15" t="s">
        <v>21</v>
      </c>
      <c r="B1097" s="16"/>
      <c r="C1097" s="16"/>
      <c r="D1097" s="16"/>
      <c r="E1097" s="16">
        <v>3</v>
      </c>
      <c r="F1097" s="16">
        <v>16</v>
      </c>
      <c r="G1097" s="16">
        <v>19</v>
      </c>
      <c r="H1097" s="18">
        <f>IFERROR(B1097/$G$1097,0)</f>
        <v>0</v>
      </c>
      <c r="I1097" s="18">
        <f t="shared" ref="I1097:L1098" si="280">IFERROR(C1097/$G$1097,0)</f>
        <v>0</v>
      </c>
      <c r="J1097" s="18">
        <f t="shared" si="280"/>
        <v>0</v>
      </c>
      <c r="K1097" s="18">
        <f t="shared" si="280"/>
        <v>0.15789473684210525</v>
      </c>
      <c r="L1097" s="18">
        <f t="shared" si="280"/>
        <v>0.84210526315789469</v>
      </c>
      <c r="M1097" s="19" t="s">
        <v>22</v>
      </c>
    </row>
    <row r="1098" spans="1:13" ht="15" customHeight="1" thickTop="1" thickBot="1" x14ac:dyDescent="0.25">
      <c r="A1098" s="15" t="s">
        <v>23</v>
      </c>
      <c r="B1098" s="16"/>
      <c r="C1098" s="16"/>
      <c r="D1098" s="16"/>
      <c r="E1098" s="16">
        <v>4</v>
      </c>
      <c r="F1098" s="16">
        <v>15</v>
      </c>
      <c r="G1098" s="16">
        <v>19</v>
      </c>
      <c r="H1098" s="18">
        <v>0</v>
      </c>
      <c r="I1098" s="18">
        <f t="shared" si="280"/>
        <v>0</v>
      </c>
      <c r="J1098" s="18">
        <f t="shared" si="280"/>
        <v>0</v>
      </c>
      <c r="K1098" s="18">
        <f t="shared" si="280"/>
        <v>0.21052631578947367</v>
      </c>
      <c r="L1098" s="18">
        <f>IFERROR(F1099/$G$1097,0)</f>
        <v>0.63157894736842102</v>
      </c>
      <c r="M1098" s="20" t="s">
        <v>22</v>
      </c>
    </row>
    <row r="1099" spans="1:13" ht="15" customHeight="1" thickTop="1" thickBot="1" x14ac:dyDescent="0.25">
      <c r="A1099" s="15" t="s">
        <v>24</v>
      </c>
      <c r="B1099" s="16"/>
      <c r="C1099" s="16"/>
      <c r="D1099" s="16"/>
      <c r="E1099" s="16">
        <v>7</v>
      </c>
      <c r="F1099" s="16">
        <v>12</v>
      </c>
      <c r="G1099" s="16">
        <v>19</v>
      </c>
      <c r="H1099" s="18">
        <f t="shared" ref="H1099:K1099" si="281">IFERROR(B1099/$G$1097,0)</f>
        <v>0</v>
      </c>
      <c r="I1099" s="18">
        <f t="shared" si="281"/>
        <v>0</v>
      </c>
      <c r="J1099" s="18">
        <f t="shared" si="281"/>
        <v>0</v>
      </c>
      <c r="K1099" s="18">
        <f t="shared" si="281"/>
        <v>0.36842105263157893</v>
      </c>
      <c r="L1099" s="18">
        <f>IFERROR(F1100/$G$1097,0)</f>
        <v>0.75438596491228072</v>
      </c>
      <c r="M1099" s="20" t="s">
        <v>22</v>
      </c>
    </row>
    <row r="1100" spans="1:13" ht="15" customHeight="1" thickTop="1" thickBot="1" x14ac:dyDescent="0.25">
      <c r="A1100" s="21" t="s">
        <v>25</v>
      </c>
      <c r="B1100" s="22">
        <f>IFERROR(AVERAGE(B1097:B1099),0)</f>
        <v>0</v>
      </c>
      <c r="C1100" s="22">
        <f t="shared" ref="C1100:F1100" si="282">IFERROR(AVERAGE(C1097:C1099),0)</f>
        <v>0</v>
      </c>
      <c r="D1100" s="22">
        <f t="shared" si="282"/>
        <v>0</v>
      </c>
      <c r="E1100" s="30">
        <f t="shared" si="282"/>
        <v>4.666666666666667</v>
      </c>
      <c r="F1100" s="30">
        <f t="shared" si="282"/>
        <v>14.333333333333334</v>
      </c>
      <c r="G1100" s="22"/>
      <c r="H1100" s="23">
        <f>AVERAGE(H1097:H1099)*0.2</f>
        <v>0</v>
      </c>
      <c r="I1100" s="23">
        <f>AVERAGE(I1097:I1099)*0.4</f>
        <v>0</v>
      </c>
      <c r="J1100" s="23">
        <f>AVERAGE(J1097:J1099)*0.6</f>
        <v>0</v>
      </c>
      <c r="K1100" s="23">
        <f>AVERAGE(K1097:K1099)*0.8</f>
        <v>0.19649122807017544</v>
      </c>
      <c r="L1100" s="23">
        <f>AVERAGE(L1097:L1099)*1</f>
        <v>0.74269005847953207</v>
      </c>
      <c r="M1100" s="24">
        <f>SUM(H1100:L1100)</f>
        <v>0.93918128654970756</v>
      </c>
    </row>
    <row r="1101" spans="1:13" ht="15" customHeight="1" thickTop="1" thickBot="1" x14ac:dyDescent="0.25">
      <c r="A1101" s="27" t="s">
        <v>26</v>
      </c>
      <c r="B1101" s="11" t="s">
        <v>15</v>
      </c>
      <c r="C1101" s="11" t="s">
        <v>16</v>
      </c>
      <c r="D1101" s="11" t="s">
        <v>17</v>
      </c>
      <c r="E1101" s="11" t="s">
        <v>18</v>
      </c>
      <c r="F1101" s="11" t="s">
        <v>19</v>
      </c>
      <c r="G1101" s="12" t="s">
        <v>20</v>
      </c>
      <c r="H1101" s="11" t="s">
        <v>15</v>
      </c>
      <c r="I1101" s="11" t="s">
        <v>16</v>
      </c>
      <c r="J1101" s="11" t="s">
        <v>17</v>
      </c>
      <c r="K1101" s="11" t="s">
        <v>18</v>
      </c>
      <c r="L1101" s="28" t="s">
        <v>19</v>
      </c>
      <c r="M1101" s="12" t="s">
        <v>20</v>
      </c>
    </row>
    <row r="1102" spans="1:13" ht="15" customHeight="1" thickTop="1" thickBot="1" x14ac:dyDescent="0.25">
      <c r="A1102" s="15" t="s">
        <v>27</v>
      </c>
      <c r="B1102" s="16"/>
      <c r="C1102" s="16"/>
      <c r="D1102" s="16"/>
      <c r="E1102" s="16">
        <v>2</v>
      </c>
      <c r="F1102" s="16">
        <v>17</v>
      </c>
      <c r="G1102" s="16">
        <v>19</v>
      </c>
      <c r="H1102" s="18" t="s">
        <v>672</v>
      </c>
      <c r="I1102" s="18">
        <f t="shared" ref="I1102:L1102" si="283">IFERROR(C1102/$G$1102,0)</f>
        <v>0</v>
      </c>
      <c r="J1102" s="18">
        <f t="shared" si="283"/>
        <v>0</v>
      </c>
      <c r="K1102" s="18">
        <f t="shared" si="283"/>
        <v>0.10526315789473684</v>
      </c>
      <c r="L1102" s="18">
        <f t="shared" si="283"/>
        <v>0.89473684210526316</v>
      </c>
      <c r="M1102" s="20" t="s">
        <v>22</v>
      </c>
    </row>
    <row r="1103" spans="1:13" ht="15" customHeight="1" thickTop="1" thickBot="1" x14ac:dyDescent="0.25">
      <c r="A1103" s="15" t="s">
        <v>28</v>
      </c>
      <c r="B1103" s="16"/>
      <c r="C1103" s="16"/>
      <c r="D1103" s="16"/>
      <c r="E1103" s="16"/>
      <c r="F1103" s="16">
        <v>18</v>
      </c>
      <c r="G1103" s="16">
        <v>19</v>
      </c>
      <c r="H1103" s="18">
        <f t="shared" ref="H1103:L1106" si="284">IFERROR(B1103/$G$1102,0)</f>
        <v>0</v>
      </c>
      <c r="I1103" s="18">
        <f t="shared" si="284"/>
        <v>0</v>
      </c>
      <c r="J1103" s="18">
        <f t="shared" si="284"/>
        <v>0</v>
      </c>
      <c r="K1103" s="18">
        <f t="shared" si="284"/>
        <v>0</v>
      </c>
      <c r="L1103" s="18">
        <f>IFERROR(F1103/$G$1102,0)</f>
        <v>0.94736842105263153</v>
      </c>
      <c r="M1103" s="20" t="s">
        <v>22</v>
      </c>
    </row>
    <row r="1104" spans="1:13" ht="15" customHeight="1" thickTop="1" thickBot="1" x14ac:dyDescent="0.25">
      <c r="A1104" s="15" t="s">
        <v>29</v>
      </c>
      <c r="B1104" s="16"/>
      <c r="C1104" s="16"/>
      <c r="D1104" s="16"/>
      <c r="E1104" s="16">
        <v>2</v>
      </c>
      <c r="F1104" s="16">
        <v>17</v>
      </c>
      <c r="G1104" s="16">
        <v>19</v>
      </c>
      <c r="H1104" s="18">
        <f t="shared" si="284"/>
        <v>0</v>
      </c>
      <c r="I1104" s="18">
        <f t="shared" si="284"/>
        <v>0</v>
      </c>
      <c r="J1104" s="18">
        <f t="shared" si="284"/>
        <v>0</v>
      </c>
      <c r="K1104" s="18">
        <f t="shared" si="284"/>
        <v>0.10526315789473684</v>
      </c>
      <c r="L1104" s="18">
        <f>IFERROR(F1104/$G$1102,0)</f>
        <v>0.89473684210526316</v>
      </c>
      <c r="M1104" s="20" t="s">
        <v>22</v>
      </c>
    </row>
    <row r="1105" spans="1:13" ht="15" customHeight="1" thickTop="1" thickBot="1" x14ac:dyDescent="0.25">
      <c r="A1105" s="15" t="s">
        <v>30</v>
      </c>
      <c r="B1105" s="16"/>
      <c r="C1105" s="16"/>
      <c r="D1105" s="16"/>
      <c r="E1105" s="16">
        <v>3</v>
      </c>
      <c r="F1105" s="16">
        <v>16</v>
      </c>
      <c r="G1105" s="16">
        <v>19</v>
      </c>
      <c r="H1105" s="18">
        <f t="shared" si="284"/>
        <v>0</v>
      </c>
      <c r="I1105" s="18">
        <f t="shared" si="284"/>
        <v>0</v>
      </c>
      <c r="J1105" s="18">
        <f t="shared" si="284"/>
        <v>0</v>
      </c>
      <c r="K1105" s="18">
        <f t="shared" si="284"/>
        <v>0.15789473684210525</v>
      </c>
      <c r="L1105" s="18">
        <f t="shared" si="284"/>
        <v>0.84210526315789469</v>
      </c>
      <c r="M1105" s="20" t="s">
        <v>22</v>
      </c>
    </row>
    <row r="1106" spans="1:13" ht="15" customHeight="1" thickTop="1" thickBot="1" x14ac:dyDescent="0.25">
      <c r="A1106" s="15" t="s">
        <v>31</v>
      </c>
      <c r="B1106" s="16"/>
      <c r="C1106" s="16"/>
      <c r="D1106" s="16"/>
      <c r="E1106" s="16">
        <v>4</v>
      </c>
      <c r="F1106" s="16">
        <v>15</v>
      </c>
      <c r="G1106" s="16">
        <v>19</v>
      </c>
      <c r="H1106" s="18">
        <f t="shared" si="284"/>
        <v>0</v>
      </c>
      <c r="I1106" s="18">
        <f t="shared" si="284"/>
        <v>0</v>
      </c>
      <c r="J1106" s="18">
        <f t="shared" si="284"/>
        <v>0</v>
      </c>
      <c r="K1106" s="18">
        <f t="shared" si="284"/>
        <v>0.21052631578947367</v>
      </c>
      <c r="L1106" s="18">
        <f t="shared" si="284"/>
        <v>0.78947368421052633</v>
      </c>
      <c r="M1106" s="20"/>
    </row>
    <row r="1107" spans="1:13" ht="15" customHeight="1" thickTop="1" thickBot="1" x14ac:dyDescent="0.25">
      <c r="A1107" s="21" t="s">
        <v>32</v>
      </c>
      <c r="B1107" s="22"/>
      <c r="C1107" s="22"/>
      <c r="D1107" s="22"/>
      <c r="E1107" s="22"/>
      <c r="F1107" s="22"/>
      <c r="G1107" s="22"/>
      <c r="H1107" s="24">
        <f>AVERAGE(H1102:H1106)*0.2</f>
        <v>0</v>
      </c>
      <c r="I1107" s="24">
        <f>AVERAGE(I1102:I1106)*0.4</f>
        <v>0</v>
      </c>
      <c r="J1107" s="24">
        <f>AVERAGE(J1102:J1106)*0.6</f>
        <v>0</v>
      </c>
      <c r="K1107" s="24">
        <f>AVERAGE(K1102:K1106)*0.8</f>
        <v>9.2631578947368426E-2</v>
      </c>
      <c r="L1107" s="29">
        <f>AVERAGE(L1102:L1106)*1</f>
        <v>0.87368421052631573</v>
      </c>
      <c r="M1107" s="24">
        <f>SUM(H1107:L1107)</f>
        <v>0.96631578947368413</v>
      </c>
    </row>
    <row r="1108" spans="1:13" ht="15" customHeight="1" thickTop="1" thickBot="1" x14ac:dyDescent="0.25">
      <c r="A1108" s="27" t="s">
        <v>33</v>
      </c>
      <c r="B1108" s="11" t="s">
        <v>15</v>
      </c>
      <c r="C1108" s="11" t="s">
        <v>16</v>
      </c>
      <c r="D1108" s="11" t="s">
        <v>17</v>
      </c>
      <c r="E1108" s="11" t="s">
        <v>18</v>
      </c>
      <c r="F1108" s="11" t="s">
        <v>19</v>
      </c>
      <c r="G1108" s="12" t="s">
        <v>20</v>
      </c>
      <c r="H1108" s="11" t="s">
        <v>15</v>
      </c>
      <c r="I1108" s="11" t="s">
        <v>16</v>
      </c>
      <c r="J1108" s="11" t="s">
        <v>17</v>
      </c>
      <c r="K1108" s="11" t="s">
        <v>18</v>
      </c>
      <c r="L1108" s="28" t="s">
        <v>19</v>
      </c>
      <c r="M1108" s="12" t="s">
        <v>20</v>
      </c>
    </row>
    <row r="1109" spans="1:13" ht="15" customHeight="1" thickTop="1" thickBot="1" x14ac:dyDescent="0.25">
      <c r="A1109" s="15" t="s">
        <v>34</v>
      </c>
      <c r="B1109" s="16"/>
      <c r="C1109" s="16"/>
      <c r="D1109" s="16"/>
      <c r="E1109" s="16">
        <v>10</v>
      </c>
      <c r="F1109" s="16">
        <v>9</v>
      </c>
      <c r="G1109" s="16">
        <v>19</v>
      </c>
      <c r="H1109" s="18">
        <f t="shared" ref="H1109:L1111" si="285">IFERROR(B1109/$G$1109,0)</f>
        <v>0</v>
      </c>
      <c r="I1109" s="18">
        <f t="shared" si="285"/>
        <v>0</v>
      </c>
      <c r="J1109" s="18">
        <f t="shared" si="285"/>
        <v>0</v>
      </c>
      <c r="K1109" s="18">
        <f t="shared" si="285"/>
        <v>0.52631578947368418</v>
      </c>
      <c r="L1109" s="18">
        <f t="shared" si="285"/>
        <v>0.47368421052631576</v>
      </c>
      <c r="M1109" s="20" t="s">
        <v>22</v>
      </c>
    </row>
    <row r="1110" spans="1:13" ht="15" customHeight="1" thickTop="1" thickBot="1" x14ac:dyDescent="0.25">
      <c r="A1110" s="15" t="s">
        <v>35</v>
      </c>
      <c r="B1110" s="16"/>
      <c r="C1110" s="16"/>
      <c r="D1110" s="16"/>
      <c r="E1110" s="16">
        <v>12</v>
      </c>
      <c r="F1110" s="16">
        <v>7</v>
      </c>
      <c r="G1110" s="16">
        <v>19</v>
      </c>
      <c r="H1110" s="18">
        <f t="shared" si="285"/>
        <v>0</v>
      </c>
      <c r="I1110" s="18">
        <f t="shared" si="285"/>
        <v>0</v>
      </c>
      <c r="J1110" s="18">
        <f t="shared" si="285"/>
        <v>0</v>
      </c>
      <c r="K1110" s="18">
        <f t="shared" si="285"/>
        <v>0.63157894736842102</v>
      </c>
      <c r="L1110" s="18">
        <f t="shared" si="285"/>
        <v>0.36842105263157893</v>
      </c>
      <c r="M1110" s="20" t="s">
        <v>22</v>
      </c>
    </row>
    <row r="1111" spans="1:13" ht="15" customHeight="1" thickTop="1" thickBot="1" x14ac:dyDescent="0.25">
      <c r="A1111" s="15" t="s">
        <v>36</v>
      </c>
      <c r="B1111" s="16"/>
      <c r="C1111" s="16"/>
      <c r="D1111" s="16"/>
      <c r="E1111" s="16">
        <v>7</v>
      </c>
      <c r="F1111" s="16">
        <v>12</v>
      </c>
      <c r="G1111" s="16">
        <v>19</v>
      </c>
      <c r="H1111" s="18">
        <f t="shared" si="285"/>
        <v>0</v>
      </c>
      <c r="I1111" s="18">
        <f t="shared" si="285"/>
        <v>0</v>
      </c>
      <c r="J1111" s="18">
        <f t="shared" si="285"/>
        <v>0</v>
      </c>
      <c r="K1111" s="18">
        <f>IFERROR(E1111/$G$1109,0)</f>
        <v>0.36842105263157893</v>
      </c>
      <c r="L1111" s="18">
        <f>IFERROR(F1111/$G$1109,0)</f>
        <v>0.63157894736842102</v>
      </c>
      <c r="M1111" s="20" t="s">
        <v>22</v>
      </c>
    </row>
    <row r="1112" spans="1:13" ht="15" customHeight="1" thickTop="1" thickBot="1" x14ac:dyDescent="0.25">
      <c r="A1112" s="21" t="s">
        <v>32</v>
      </c>
      <c r="B1112" s="22"/>
      <c r="C1112" s="22"/>
      <c r="D1112" s="30"/>
      <c r="E1112" s="30"/>
      <c r="F1112" s="30"/>
      <c r="G1112" s="17"/>
      <c r="H1112" s="24">
        <f>AVERAGE(H1109:H1111)*0.2</f>
        <v>0</v>
      </c>
      <c r="I1112" s="24">
        <f>AVERAGE(I1109:I1111)*0.4</f>
        <v>0</v>
      </c>
      <c r="J1112" s="24">
        <f>AVERAGE(J1109:J1111)*0.6</f>
        <v>0</v>
      </c>
      <c r="K1112" s="24">
        <f>AVERAGE(K1109:K1111)*0.8</f>
        <v>0.40701754385964917</v>
      </c>
      <c r="L1112" s="29">
        <f>AVERAGE(L1109:L1111)*1</f>
        <v>0.49122807017543857</v>
      </c>
      <c r="M1112" s="31">
        <f>SUM(H1112:L1112)</f>
        <v>0.89824561403508774</v>
      </c>
    </row>
    <row r="1113" spans="1:13" ht="15" customHeight="1" thickTop="1" thickBot="1" x14ac:dyDescent="0.25">
      <c r="A1113" s="10" t="s">
        <v>37</v>
      </c>
      <c r="B1113" s="11" t="s">
        <v>15</v>
      </c>
      <c r="C1113" s="11" t="s">
        <v>16</v>
      </c>
      <c r="D1113" s="11" t="s">
        <v>17</v>
      </c>
      <c r="E1113" s="11" t="s">
        <v>18</v>
      </c>
      <c r="F1113" s="11" t="s">
        <v>19</v>
      </c>
      <c r="G1113" s="12" t="s">
        <v>20</v>
      </c>
      <c r="H1113" s="11" t="s">
        <v>15</v>
      </c>
      <c r="I1113" s="11" t="s">
        <v>16</v>
      </c>
      <c r="J1113" s="11" t="s">
        <v>17</v>
      </c>
      <c r="K1113" s="11" t="s">
        <v>18</v>
      </c>
      <c r="L1113" s="28" t="s">
        <v>19</v>
      </c>
      <c r="M1113" s="12" t="s">
        <v>20</v>
      </c>
    </row>
    <row r="1114" spans="1:13" ht="15" customHeight="1" thickTop="1" thickBot="1" x14ac:dyDescent="0.25">
      <c r="A1114" s="34" t="s">
        <v>38</v>
      </c>
      <c r="B1114" s="35"/>
      <c r="C1114" s="35"/>
      <c r="D1114" s="35"/>
      <c r="E1114" s="16">
        <v>9</v>
      </c>
      <c r="F1114" s="16">
        <v>9</v>
      </c>
      <c r="G1114" s="16">
        <v>19</v>
      </c>
      <c r="H1114" s="37">
        <f t="shared" ref="H1114:L1117" si="286">IFERROR(B1114/$G$1114,0)</f>
        <v>0</v>
      </c>
      <c r="I1114" s="37">
        <f t="shared" si="286"/>
        <v>0</v>
      </c>
      <c r="J1114" s="37">
        <f t="shared" si="286"/>
        <v>0</v>
      </c>
      <c r="K1114" s="37">
        <f t="shared" si="286"/>
        <v>0.47368421052631576</v>
      </c>
      <c r="L1114" s="37">
        <f>IFERROR(F1114/$G$1114,0)</f>
        <v>0.47368421052631576</v>
      </c>
      <c r="M1114" s="20" t="s">
        <v>22</v>
      </c>
    </row>
    <row r="1115" spans="1:13" ht="15" customHeight="1" thickTop="1" thickBot="1" x14ac:dyDescent="0.25">
      <c r="A1115" s="34" t="s">
        <v>39</v>
      </c>
      <c r="B1115" s="35"/>
      <c r="C1115" s="35"/>
      <c r="D1115" s="35"/>
      <c r="E1115" s="16">
        <v>6</v>
      </c>
      <c r="F1115" s="16">
        <v>13</v>
      </c>
      <c r="G1115" s="16">
        <v>19</v>
      </c>
      <c r="H1115" s="37">
        <f t="shared" si="286"/>
        <v>0</v>
      </c>
      <c r="I1115" s="37">
        <f t="shared" si="286"/>
        <v>0</v>
      </c>
      <c r="J1115" s="37">
        <f t="shared" si="286"/>
        <v>0</v>
      </c>
      <c r="K1115" s="37">
        <f t="shared" si="286"/>
        <v>0.31578947368421051</v>
      </c>
      <c r="L1115" s="37">
        <f t="shared" si="286"/>
        <v>0.68421052631578949</v>
      </c>
      <c r="M1115" s="20" t="s">
        <v>22</v>
      </c>
    </row>
    <row r="1116" spans="1:13" ht="15" customHeight="1" thickTop="1" thickBot="1" x14ac:dyDescent="0.25">
      <c r="A1116" s="34" t="s">
        <v>40</v>
      </c>
      <c r="B1116" s="35"/>
      <c r="C1116" s="35"/>
      <c r="D1116" s="35">
        <v>2</v>
      </c>
      <c r="E1116" s="16">
        <v>5</v>
      </c>
      <c r="F1116" s="16">
        <v>12</v>
      </c>
      <c r="G1116" s="16">
        <v>19</v>
      </c>
      <c r="H1116" s="37">
        <f t="shared" si="286"/>
        <v>0</v>
      </c>
      <c r="I1116" s="37">
        <f t="shared" si="286"/>
        <v>0</v>
      </c>
      <c r="J1116" s="37">
        <f t="shared" si="286"/>
        <v>0.10526315789473684</v>
      </c>
      <c r="K1116" s="37">
        <f t="shared" si="286"/>
        <v>0.26315789473684209</v>
      </c>
      <c r="L1116" s="37">
        <f t="shared" si="286"/>
        <v>0.63157894736842102</v>
      </c>
      <c r="M1116" s="20" t="s">
        <v>22</v>
      </c>
    </row>
    <row r="1117" spans="1:13" ht="15" customHeight="1" thickTop="1" thickBot="1" x14ac:dyDescent="0.25">
      <c r="A1117" s="34" t="s">
        <v>41</v>
      </c>
      <c r="B1117" s="35"/>
      <c r="C1117" s="35"/>
      <c r="D1117" s="35"/>
      <c r="E1117" s="16">
        <v>2</v>
      </c>
      <c r="F1117" s="16">
        <v>17</v>
      </c>
      <c r="G1117" s="16">
        <v>19</v>
      </c>
      <c r="H1117" s="37">
        <f t="shared" si="286"/>
        <v>0</v>
      </c>
      <c r="I1117" s="37">
        <f t="shared" si="286"/>
        <v>0</v>
      </c>
      <c r="J1117" s="37">
        <f t="shared" si="286"/>
        <v>0</v>
      </c>
      <c r="K1117" s="37">
        <f t="shared" si="286"/>
        <v>0.10526315789473684</v>
      </c>
      <c r="L1117" s="37">
        <f t="shared" si="286"/>
        <v>0.89473684210526316</v>
      </c>
      <c r="M1117" s="20" t="s">
        <v>22</v>
      </c>
    </row>
    <row r="1118" spans="1:13" ht="15" customHeight="1" thickTop="1" thickBot="1" x14ac:dyDescent="0.25">
      <c r="A1118" s="38" t="s">
        <v>32</v>
      </c>
      <c r="B1118" s="39"/>
      <c r="C1118" s="39"/>
      <c r="D1118" s="39"/>
      <c r="E1118" s="39"/>
      <c r="F1118" s="16"/>
      <c r="G1118" s="16"/>
      <c r="H1118" s="31">
        <f>AVERAGE(H1114:H1117)*0.2</f>
        <v>0</v>
      </c>
      <c r="I1118" s="31">
        <f>AVERAGE(I1114:I1117)*0.4</f>
        <v>0</v>
      </c>
      <c r="J1118" s="31">
        <f>AVERAGE(J1114:J1117)*0.6</f>
        <v>1.5789473684210523E-2</v>
      </c>
      <c r="K1118" s="31">
        <f>AVERAGE(K1114:K1117)*0.8</f>
        <v>0.23157894736842108</v>
      </c>
      <c r="L1118" s="40">
        <f>AVERAGE(L1114:L1117)*1</f>
        <v>0.67105263157894735</v>
      </c>
      <c r="M1118" s="31">
        <f>SUM(H1118:L1118)</f>
        <v>0.91842105263157892</v>
      </c>
    </row>
    <row r="1119" spans="1:13" ht="15" customHeight="1" thickTop="1" thickBot="1" x14ac:dyDescent="0.25">
      <c r="A1119" s="41" t="s">
        <v>42</v>
      </c>
      <c r="B1119" s="42"/>
      <c r="C1119" s="42"/>
      <c r="D1119" s="42"/>
      <c r="E1119" s="42"/>
      <c r="F1119" s="42"/>
      <c r="G1119" s="43"/>
      <c r="H1119" s="44">
        <f t="shared" ref="H1119:L1119" si="287">IFERROR(B1119/$G$1119,0)</f>
        <v>0</v>
      </c>
      <c r="I1119" s="44">
        <f t="shared" si="287"/>
        <v>0</v>
      </c>
      <c r="J1119" s="44">
        <f t="shared" si="287"/>
        <v>0</v>
      </c>
      <c r="K1119" s="44">
        <f t="shared" si="287"/>
        <v>0</v>
      </c>
      <c r="L1119" s="44">
        <f t="shared" si="287"/>
        <v>0</v>
      </c>
      <c r="M1119" s="20" t="s">
        <v>22</v>
      </c>
    </row>
    <row r="1120" spans="1:13" ht="15" customHeight="1" thickTop="1" thickBot="1" x14ac:dyDescent="0.25">
      <c r="A1120" s="82" t="s">
        <v>43</v>
      </c>
      <c r="B1120" s="83"/>
      <c r="C1120" s="83"/>
      <c r="D1120" s="83"/>
      <c r="E1120" s="83"/>
      <c r="F1120" s="84"/>
      <c r="G1120" s="45">
        <v>19</v>
      </c>
      <c r="H1120" s="31" t="s">
        <v>22</v>
      </c>
      <c r="I1120" s="31" t="s">
        <v>22</v>
      </c>
      <c r="J1120" s="31" t="s">
        <v>22</v>
      </c>
      <c r="K1120" s="31" t="s">
        <v>22</v>
      </c>
      <c r="L1120" s="31" t="s">
        <v>22</v>
      </c>
      <c r="M1120" s="31">
        <f>(M1100+M1107+M1112+M1118)/4</f>
        <v>0.93054093567251461</v>
      </c>
    </row>
    <row r="1121" spans="1:13" ht="15" customHeight="1" thickTop="1" x14ac:dyDescent="0.2"/>
    <row r="1122" spans="1:13" ht="15" customHeight="1" thickBot="1" x14ac:dyDescent="0.25"/>
    <row r="1123" spans="1:13" ht="15" customHeight="1" thickTop="1" thickBot="1" x14ac:dyDescent="0.25">
      <c r="A1123" s="3" t="s">
        <v>0</v>
      </c>
      <c r="B1123" s="85" t="s">
        <v>860</v>
      </c>
      <c r="C1123" s="86"/>
      <c r="D1123" s="86"/>
      <c r="E1123" s="86"/>
      <c r="F1123" s="86"/>
      <c r="G1123" s="87"/>
      <c r="H1123" s="88"/>
      <c r="I1123" s="89"/>
      <c r="J1123" s="90"/>
      <c r="K1123" s="74" t="s">
        <v>1</v>
      </c>
      <c r="L1123" s="91">
        <v>46057</v>
      </c>
      <c r="M1123" s="92"/>
    </row>
    <row r="1124" spans="1:13" ht="15" customHeight="1" thickBot="1" x14ac:dyDescent="0.25">
      <c r="A1124" s="93" t="s">
        <v>9</v>
      </c>
      <c r="B1124" s="94"/>
      <c r="C1124" s="94"/>
      <c r="D1124" s="94"/>
      <c r="E1124" s="94"/>
      <c r="F1124" s="94"/>
      <c r="G1124" s="95"/>
      <c r="H1124" s="4" t="s">
        <v>10</v>
      </c>
      <c r="I1124" s="99">
        <v>18</v>
      </c>
      <c r="J1124" s="87"/>
      <c r="K1124" s="5"/>
      <c r="L1124" s="4"/>
      <c r="M1124" s="4"/>
    </row>
    <row r="1125" spans="1:13" ht="15" customHeight="1" thickBot="1" x14ac:dyDescent="0.25">
      <c r="A1125" s="96"/>
      <c r="B1125" s="97"/>
      <c r="C1125" s="97"/>
      <c r="D1125" s="97"/>
      <c r="E1125" s="97"/>
      <c r="F1125" s="97"/>
      <c r="G1125" s="98"/>
      <c r="H1125" s="4" t="s">
        <v>11</v>
      </c>
      <c r="I1125" s="99">
        <v>1</v>
      </c>
      <c r="J1125" s="87"/>
      <c r="K1125" s="4"/>
      <c r="L1125" s="4"/>
      <c r="M1125" s="4"/>
    </row>
    <row r="1126" spans="1:13" ht="15" customHeight="1" thickBot="1" x14ac:dyDescent="0.25">
      <c r="A1126" s="9" t="s">
        <v>12</v>
      </c>
      <c r="B1126" s="79" t="s">
        <v>13</v>
      </c>
      <c r="C1126" s="80"/>
      <c r="D1126" s="80"/>
      <c r="E1126" s="80"/>
      <c r="F1126" s="80"/>
      <c r="G1126" s="81"/>
      <c r="H1126" s="99" t="s">
        <v>13</v>
      </c>
      <c r="I1126" s="86"/>
      <c r="J1126" s="86"/>
      <c r="K1126" s="86"/>
      <c r="L1126" s="86"/>
      <c r="M1126" s="87"/>
    </row>
    <row r="1127" spans="1:13" ht="15" customHeight="1" thickTop="1" thickBot="1" x14ac:dyDescent="0.25">
      <c r="A1127" s="10" t="s">
        <v>14</v>
      </c>
      <c r="B1127" s="11" t="s">
        <v>15</v>
      </c>
      <c r="C1127" s="11" t="s">
        <v>16</v>
      </c>
      <c r="D1127" s="11" t="s">
        <v>17</v>
      </c>
      <c r="E1127" s="11" t="s">
        <v>18</v>
      </c>
      <c r="F1127" s="11" t="s">
        <v>19</v>
      </c>
      <c r="G1127" s="12" t="s">
        <v>20</v>
      </c>
      <c r="H1127" s="13" t="s">
        <v>15</v>
      </c>
      <c r="I1127" s="13" t="s">
        <v>16</v>
      </c>
      <c r="J1127" s="13" t="s">
        <v>17</v>
      </c>
      <c r="K1127" s="13" t="s">
        <v>18</v>
      </c>
      <c r="L1127" s="13" t="s">
        <v>19</v>
      </c>
      <c r="M1127" s="14" t="s">
        <v>20</v>
      </c>
    </row>
    <row r="1128" spans="1:13" ht="15" customHeight="1" thickTop="1" thickBot="1" x14ac:dyDescent="0.25">
      <c r="A1128" s="15" t="s">
        <v>21</v>
      </c>
      <c r="B1128" s="16"/>
      <c r="C1128" s="16"/>
      <c r="D1128" s="16"/>
      <c r="E1128" s="16">
        <v>3</v>
      </c>
      <c r="F1128" s="16">
        <v>16</v>
      </c>
      <c r="G1128" s="16">
        <v>19</v>
      </c>
      <c r="H1128" s="18">
        <f>IFERROR(B1128/$G$1128,0)</f>
        <v>0</v>
      </c>
      <c r="I1128" s="18">
        <f t="shared" ref="I1128:L1129" si="288">IFERROR(C1128/$G$1128,0)</f>
        <v>0</v>
      </c>
      <c r="J1128" s="18">
        <f t="shared" si="288"/>
        <v>0</v>
      </c>
      <c r="K1128" s="18">
        <f t="shared" si="288"/>
        <v>0.15789473684210525</v>
      </c>
      <c r="L1128" s="18">
        <f t="shared" si="288"/>
        <v>0.84210526315789469</v>
      </c>
      <c r="M1128" s="19" t="s">
        <v>22</v>
      </c>
    </row>
    <row r="1129" spans="1:13" ht="15" customHeight="1" thickTop="1" thickBot="1" x14ac:dyDescent="0.25">
      <c r="A1129" s="15" t="s">
        <v>23</v>
      </c>
      <c r="B1129" s="16"/>
      <c r="C1129" s="16"/>
      <c r="D1129" s="16"/>
      <c r="E1129" s="16">
        <v>4</v>
      </c>
      <c r="F1129" s="16">
        <v>15</v>
      </c>
      <c r="G1129" s="16">
        <v>19</v>
      </c>
      <c r="H1129" s="18">
        <v>0</v>
      </c>
      <c r="I1129" s="18">
        <f t="shared" si="288"/>
        <v>0</v>
      </c>
      <c r="J1129" s="18">
        <f t="shared" si="288"/>
        <v>0</v>
      </c>
      <c r="K1129" s="18">
        <f t="shared" si="288"/>
        <v>0.21052631578947367</v>
      </c>
      <c r="L1129" s="18">
        <f>IFERROR(F1130/$G$1128,0)</f>
        <v>0.63157894736842102</v>
      </c>
      <c r="M1129" s="20" t="s">
        <v>22</v>
      </c>
    </row>
    <row r="1130" spans="1:13" ht="15" customHeight="1" thickTop="1" thickBot="1" x14ac:dyDescent="0.25">
      <c r="A1130" s="15" t="s">
        <v>24</v>
      </c>
      <c r="B1130" s="16"/>
      <c r="C1130" s="16"/>
      <c r="D1130" s="16"/>
      <c r="E1130" s="16">
        <v>7</v>
      </c>
      <c r="F1130" s="16">
        <v>12</v>
      </c>
      <c r="G1130" s="16">
        <v>19</v>
      </c>
      <c r="H1130" s="18">
        <f t="shared" ref="H1130:K1130" si="289">IFERROR(B1130/$G$1128,0)</f>
        <v>0</v>
      </c>
      <c r="I1130" s="18">
        <f t="shared" si="289"/>
        <v>0</v>
      </c>
      <c r="J1130" s="18">
        <f t="shared" si="289"/>
        <v>0</v>
      </c>
      <c r="K1130" s="18">
        <f t="shared" si="289"/>
        <v>0.36842105263157893</v>
      </c>
      <c r="L1130" s="18">
        <f>IFERROR(F1131/$G$1128,0)</f>
        <v>0.75438596491228072</v>
      </c>
      <c r="M1130" s="20" t="s">
        <v>22</v>
      </c>
    </row>
    <row r="1131" spans="1:13" ht="15" customHeight="1" thickTop="1" thickBot="1" x14ac:dyDescent="0.25">
      <c r="A1131" s="21" t="s">
        <v>25</v>
      </c>
      <c r="B1131" s="22">
        <f>IFERROR(AVERAGE(B1128:B1130),0)</f>
        <v>0</v>
      </c>
      <c r="C1131" s="22">
        <f t="shared" ref="C1131:F1131" si="290">IFERROR(AVERAGE(C1128:C1130),0)</f>
        <v>0</v>
      </c>
      <c r="D1131" s="22">
        <f t="shared" si="290"/>
        <v>0</v>
      </c>
      <c r="E1131" s="30">
        <f t="shared" si="290"/>
        <v>4.666666666666667</v>
      </c>
      <c r="F1131" s="30">
        <f t="shared" si="290"/>
        <v>14.333333333333334</v>
      </c>
      <c r="G1131" s="22"/>
      <c r="H1131" s="23">
        <f>AVERAGE(H1128:H1130)*0.2</f>
        <v>0</v>
      </c>
      <c r="I1131" s="23">
        <f>AVERAGE(I1128:I1130)*0.4</f>
        <v>0</v>
      </c>
      <c r="J1131" s="23">
        <f>AVERAGE(J1128:J1130)*0.6</f>
        <v>0</v>
      </c>
      <c r="K1131" s="23">
        <f>AVERAGE(K1128:K1130)*0.8</f>
        <v>0.19649122807017544</v>
      </c>
      <c r="L1131" s="23">
        <f>AVERAGE(L1128:L1130)*1</f>
        <v>0.74269005847953207</v>
      </c>
      <c r="M1131" s="24">
        <f>SUM(H1131:L1131)</f>
        <v>0.93918128654970756</v>
      </c>
    </row>
    <row r="1132" spans="1:13" ht="15" customHeight="1" thickTop="1" thickBot="1" x14ac:dyDescent="0.25">
      <c r="A1132" s="27" t="s">
        <v>26</v>
      </c>
      <c r="B1132" s="11" t="s">
        <v>15</v>
      </c>
      <c r="C1132" s="11" t="s">
        <v>16</v>
      </c>
      <c r="D1132" s="11" t="s">
        <v>17</v>
      </c>
      <c r="E1132" s="11" t="s">
        <v>18</v>
      </c>
      <c r="F1132" s="11" t="s">
        <v>19</v>
      </c>
      <c r="G1132" s="12" t="s">
        <v>20</v>
      </c>
      <c r="H1132" s="11" t="s">
        <v>15</v>
      </c>
      <c r="I1132" s="11" t="s">
        <v>16</v>
      </c>
      <c r="J1132" s="11" t="s">
        <v>17</v>
      </c>
      <c r="K1132" s="11" t="s">
        <v>18</v>
      </c>
      <c r="L1132" s="28" t="s">
        <v>19</v>
      </c>
      <c r="M1132" s="12" t="s">
        <v>20</v>
      </c>
    </row>
    <row r="1133" spans="1:13" ht="15" customHeight="1" thickTop="1" thickBot="1" x14ac:dyDescent="0.25">
      <c r="A1133" s="15" t="s">
        <v>27</v>
      </c>
      <c r="B1133" s="16"/>
      <c r="C1133" s="16"/>
      <c r="D1133" s="16"/>
      <c r="E1133" s="16">
        <v>2</v>
      </c>
      <c r="F1133" s="16">
        <v>17</v>
      </c>
      <c r="G1133" s="16">
        <v>19</v>
      </c>
      <c r="H1133" s="18" t="s">
        <v>672</v>
      </c>
      <c r="I1133" s="18">
        <f t="shared" ref="I1133:L1133" si="291">IFERROR(C1133/$G$1133,0)</f>
        <v>0</v>
      </c>
      <c r="J1133" s="18">
        <f t="shared" si="291"/>
        <v>0</v>
      </c>
      <c r="K1133" s="18">
        <f t="shared" si="291"/>
        <v>0.10526315789473684</v>
      </c>
      <c r="L1133" s="18">
        <f t="shared" si="291"/>
        <v>0.89473684210526316</v>
      </c>
      <c r="M1133" s="20" t="s">
        <v>22</v>
      </c>
    </row>
    <row r="1134" spans="1:13" ht="15" customHeight="1" thickTop="1" thickBot="1" x14ac:dyDescent="0.25">
      <c r="A1134" s="15" t="s">
        <v>28</v>
      </c>
      <c r="B1134" s="16"/>
      <c r="C1134" s="16"/>
      <c r="D1134" s="16"/>
      <c r="E1134" s="16"/>
      <c r="F1134" s="16">
        <v>18</v>
      </c>
      <c r="G1134" s="16">
        <v>19</v>
      </c>
      <c r="H1134" s="18">
        <f t="shared" ref="H1134:L1137" si="292">IFERROR(B1134/$G$1133,0)</f>
        <v>0</v>
      </c>
      <c r="I1134" s="18">
        <f t="shared" si="292"/>
        <v>0</v>
      </c>
      <c r="J1134" s="18">
        <f t="shared" si="292"/>
        <v>0</v>
      </c>
      <c r="K1134" s="18">
        <f t="shared" si="292"/>
        <v>0</v>
      </c>
      <c r="L1134" s="18">
        <f>IFERROR(F1134/$G$1133,0)</f>
        <v>0.94736842105263153</v>
      </c>
      <c r="M1134" s="20" t="s">
        <v>22</v>
      </c>
    </row>
    <row r="1135" spans="1:13" ht="15" customHeight="1" thickTop="1" thickBot="1" x14ac:dyDescent="0.25">
      <c r="A1135" s="15" t="s">
        <v>29</v>
      </c>
      <c r="B1135" s="16"/>
      <c r="C1135" s="16"/>
      <c r="D1135" s="16"/>
      <c r="E1135" s="16">
        <v>2</v>
      </c>
      <c r="F1135" s="16">
        <v>17</v>
      </c>
      <c r="G1135" s="16">
        <v>19</v>
      </c>
      <c r="H1135" s="18">
        <f t="shared" si="292"/>
        <v>0</v>
      </c>
      <c r="I1135" s="18">
        <f t="shared" si="292"/>
        <v>0</v>
      </c>
      <c r="J1135" s="18">
        <f t="shared" si="292"/>
        <v>0</v>
      </c>
      <c r="K1135" s="18">
        <f t="shared" si="292"/>
        <v>0.10526315789473684</v>
      </c>
      <c r="L1135" s="18">
        <f>IFERROR(F1135/$G$1133,0)</f>
        <v>0.89473684210526316</v>
      </c>
      <c r="M1135" s="20" t="s">
        <v>22</v>
      </c>
    </row>
    <row r="1136" spans="1:13" ht="15" customHeight="1" thickTop="1" thickBot="1" x14ac:dyDescent="0.25">
      <c r="A1136" s="15" t="s">
        <v>30</v>
      </c>
      <c r="B1136" s="16"/>
      <c r="C1136" s="16"/>
      <c r="D1136" s="16"/>
      <c r="E1136" s="16">
        <v>3</v>
      </c>
      <c r="F1136" s="16">
        <v>16</v>
      </c>
      <c r="G1136" s="16">
        <v>19</v>
      </c>
      <c r="H1136" s="18">
        <f t="shared" si="292"/>
        <v>0</v>
      </c>
      <c r="I1136" s="18">
        <f t="shared" si="292"/>
        <v>0</v>
      </c>
      <c r="J1136" s="18">
        <f t="shared" si="292"/>
        <v>0</v>
      </c>
      <c r="K1136" s="18">
        <f t="shared" si="292"/>
        <v>0.15789473684210525</v>
      </c>
      <c r="L1136" s="18">
        <f t="shared" si="292"/>
        <v>0.84210526315789469</v>
      </c>
      <c r="M1136" s="20" t="s">
        <v>22</v>
      </c>
    </row>
    <row r="1137" spans="1:13" ht="15" customHeight="1" thickTop="1" thickBot="1" x14ac:dyDescent="0.25">
      <c r="A1137" s="15" t="s">
        <v>31</v>
      </c>
      <c r="B1137" s="16"/>
      <c r="C1137" s="16"/>
      <c r="D1137" s="16"/>
      <c r="E1137" s="16">
        <v>4</v>
      </c>
      <c r="F1137" s="16">
        <v>15</v>
      </c>
      <c r="G1137" s="16">
        <v>19</v>
      </c>
      <c r="H1137" s="18">
        <f t="shared" si="292"/>
        <v>0</v>
      </c>
      <c r="I1137" s="18">
        <f t="shared" si="292"/>
        <v>0</v>
      </c>
      <c r="J1137" s="18">
        <f t="shared" si="292"/>
        <v>0</v>
      </c>
      <c r="K1137" s="18">
        <f t="shared" si="292"/>
        <v>0.21052631578947367</v>
      </c>
      <c r="L1137" s="18">
        <f t="shared" si="292"/>
        <v>0.78947368421052633</v>
      </c>
      <c r="M1137" s="20"/>
    </row>
    <row r="1138" spans="1:13" ht="15" customHeight="1" thickTop="1" thickBot="1" x14ac:dyDescent="0.25">
      <c r="A1138" s="21" t="s">
        <v>32</v>
      </c>
      <c r="B1138" s="22"/>
      <c r="C1138" s="22"/>
      <c r="D1138" s="22"/>
      <c r="E1138" s="22"/>
      <c r="F1138" s="22"/>
      <c r="G1138" s="22"/>
      <c r="H1138" s="24">
        <f>AVERAGE(H1133:H1137)*0.2</f>
        <v>0</v>
      </c>
      <c r="I1138" s="24">
        <f>AVERAGE(I1133:I1137)*0.4</f>
        <v>0</v>
      </c>
      <c r="J1138" s="24">
        <f>AVERAGE(J1133:J1137)*0.6</f>
        <v>0</v>
      </c>
      <c r="K1138" s="24">
        <f>AVERAGE(K1133:K1137)*0.8</f>
        <v>9.2631578947368426E-2</v>
      </c>
      <c r="L1138" s="29">
        <f>AVERAGE(L1133:L1137)*1</f>
        <v>0.87368421052631573</v>
      </c>
      <c r="M1138" s="24">
        <f>SUM(H1138:L1138)</f>
        <v>0.96631578947368413</v>
      </c>
    </row>
    <row r="1139" spans="1:13" ht="15" customHeight="1" thickTop="1" thickBot="1" x14ac:dyDescent="0.25">
      <c r="A1139" s="27" t="s">
        <v>33</v>
      </c>
      <c r="B1139" s="11" t="s">
        <v>15</v>
      </c>
      <c r="C1139" s="11" t="s">
        <v>16</v>
      </c>
      <c r="D1139" s="11" t="s">
        <v>17</v>
      </c>
      <c r="E1139" s="11" t="s">
        <v>18</v>
      </c>
      <c r="F1139" s="11" t="s">
        <v>19</v>
      </c>
      <c r="G1139" s="12" t="s">
        <v>20</v>
      </c>
      <c r="H1139" s="11" t="s">
        <v>15</v>
      </c>
      <c r="I1139" s="11" t="s">
        <v>16</v>
      </c>
      <c r="J1139" s="11" t="s">
        <v>17</v>
      </c>
      <c r="K1139" s="11" t="s">
        <v>18</v>
      </c>
      <c r="L1139" s="28" t="s">
        <v>19</v>
      </c>
      <c r="M1139" s="12" t="s">
        <v>20</v>
      </c>
    </row>
    <row r="1140" spans="1:13" ht="15" customHeight="1" thickTop="1" thickBot="1" x14ac:dyDescent="0.25">
      <c r="A1140" s="15" t="s">
        <v>34</v>
      </c>
      <c r="B1140" s="16"/>
      <c r="C1140" s="16"/>
      <c r="D1140" s="16"/>
      <c r="E1140" s="16">
        <v>10</v>
      </c>
      <c r="F1140" s="16">
        <v>9</v>
      </c>
      <c r="G1140" s="16">
        <v>19</v>
      </c>
      <c r="H1140" s="18">
        <f t="shared" ref="H1140:L1142" si="293">IFERROR(B1140/$G$1140,0)</f>
        <v>0</v>
      </c>
      <c r="I1140" s="18">
        <f t="shared" si="293"/>
        <v>0</v>
      </c>
      <c r="J1140" s="18">
        <f t="shared" si="293"/>
        <v>0</v>
      </c>
      <c r="K1140" s="18">
        <f t="shared" si="293"/>
        <v>0.52631578947368418</v>
      </c>
      <c r="L1140" s="18">
        <f t="shared" si="293"/>
        <v>0.47368421052631576</v>
      </c>
      <c r="M1140" s="20" t="s">
        <v>22</v>
      </c>
    </row>
    <row r="1141" spans="1:13" ht="15" customHeight="1" thickTop="1" thickBot="1" x14ac:dyDescent="0.25">
      <c r="A1141" s="15" t="s">
        <v>35</v>
      </c>
      <c r="B1141" s="16"/>
      <c r="C1141" s="16"/>
      <c r="D1141" s="16"/>
      <c r="E1141" s="16">
        <v>12</v>
      </c>
      <c r="F1141" s="16">
        <v>7</v>
      </c>
      <c r="G1141" s="16">
        <v>19</v>
      </c>
      <c r="H1141" s="18">
        <f t="shared" si="293"/>
        <v>0</v>
      </c>
      <c r="I1141" s="18">
        <f t="shared" si="293"/>
        <v>0</v>
      </c>
      <c r="J1141" s="18">
        <f t="shared" si="293"/>
        <v>0</v>
      </c>
      <c r="K1141" s="18">
        <f t="shared" si="293"/>
        <v>0.63157894736842102</v>
      </c>
      <c r="L1141" s="18">
        <f t="shared" si="293"/>
        <v>0.36842105263157893</v>
      </c>
      <c r="M1141" s="20" t="s">
        <v>22</v>
      </c>
    </row>
    <row r="1142" spans="1:13" ht="15" customHeight="1" thickTop="1" thickBot="1" x14ac:dyDescent="0.25">
      <c r="A1142" s="15" t="s">
        <v>36</v>
      </c>
      <c r="B1142" s="16"/>
      <c r="C1142" s="16"/>
      <c r="D1142" s="16"/>
      <c r="E1142" s="16">
        <v>7</v>
      </c>
      <c r="F1142" s="16">
        <v>12</v>
      </c>
      <c r="G1142" s="16">
        <v>19</v>
      </c>
      <c r="H1142" s="18">
        <f t="shared" si="293"/>
        <v>0</v>
      </c>
      <c r="I1142" s="18">
        <f t="shared" si="293"/>
        <v>0</v>
      </c>
      <c r="J1142" s="18">
        <f t="shared" si="293"/>
        <v>0</v>
      </c>
      <c r="K1142" s="18">
        <f>IFERROR(E1142/$G$1140,0)</f>
        <v>0.36842105263157893</v>
      </c>
      <c r="L1142" s="18">
        <f>IFERROR(F1142/$G$1140,0)</f>
        <v>0.63157894736842102</v>
      </c>
      <c r="M1142" s="20" t="s">
        <v>22</v>
      </c>
    </row>
    <row r="1143" spans="1:13" ht="15" customHeight="1" thickTop="1" thickBot="1" x14ac:dyDescent="0.25">
      <c r="A1143" s="21" t="s">
        <v>32</v>
      </c>
      <c r="B1143" s="22"/>
      <c r="C1143" s="22"/>
      <c r="D1143" s="30"/>
      <c r="E1143" s="30"/>
      <c r="F1143" s="30"/>
      <c r="G1143" s="17"/>
      <c r="H1143" s="24">
        <f>AVERAGE(H1140:H1142)*0.2</f>
        <v>0</v>
      </c>
      <c r="I1143" s="24">
        <f>AVERAGE(I1140:I1142)*0.4</f>
        <v>0</v>
      </c>
      <c r="J1143" s="24">
        <f>AVERAGE(J1140:J1142)*0.6</f>
        <v>0</v>
      </c>
      <c r="K1143" s="24">
        <f>AVERAGE(K1140:K1142)*0.8</f>
        <v>0.40701754385964917</v>
      </c>
      <c r="L1143" s="29">
        <f>AVERAGE(L1140:L1142)*1</f>
        <v>0.49122807017543857</v>
      </c>
      <c r="M1143" s="31">
        <f>SUM(H1143:L1143)</f>
        <v>0.89824561403508774</v>
      </c>
    </row>
    <row r="1144" spans="1:13" ht="15" customHeight="1" thickTop="1" thickBot="1" x14ac:dyDescent="0.25">
      <c r="A1144" s="10" t="s">
        <v>37</v>
      </c>
      <c r="B1144" s="11" t="s">
        <v>15</v>
      </c>
      <c r="C1144" s="11" t="s">
        <v>16</v>
      </c>
      <c r="D1144" s="11" t="s">
        <v>17</v>
      </c>
      <c r="E1144" s="11" t="s">
        <v>18</v>
      </c>
      <c r="F1144" s="11" t="s">
        <v>19</v>
      </c>
      <c r="G1144" s="12" t="s">
        <v>20</v>
      </c>
      <c r="H1144" s="11" t="s">
        <v>15</v>
      </c>
      <c r="I1144" s="11" t="s">
        <v>16</v>
      </c>
      <c r="J1144" s="11" t="s">
        <v>17</v>
      </c>
      <c r="K1144" s="11" t="s">
        <v>18</v>
      </c>
      <c r="L1144" s="28" t="s">
        <v>19</v>
      </c>
      <c r="M1144" s="12" t="s">
        <v>20</v>
      </c>
    </row>
    <row r="1145" spans="1:13" ht="15" customHeight="1" thickTop="1" thickBot="1" x14ac:dyDescent="0.25">
      <c r="A1145" s="34" t="s">
        <v>38</v>
      </c>
      <c r="B1145" s="35"/>
      <c r="C1145" s="35"/>
      <c r="D1145" s="35"/>
      <c r="E1145" s="16">
        <v>9</v>
      </c>
      <c r="F1145" s="16">
        <v>9</v>
      </c>
      <c r="G1145" s="16">
        <v>19</v>
      </c>
      <c r="H1145" s="37">
        <f t="shared" ref="H1145:L1148" si="294">IFERROR(B1145/$G$1145,0)</f>
        <v>0</v>
      </c>
      <c r="I1145" s="37">
        <f t="shared" si="294"/>
        <v>0</v>
      </c>
      <c r="J1145" s="37">
        <f t="shared" si="294"/>
        <v>0</v>
      </c>
      <c r="K1145" s="37">
        <f t="shared" si="294"/>
        <v>0.47368421052631576</v>
      </c>
      <c r="L1145" s="37">
        <f>IFERROR(F1145/$G$1145,0)</f>
        <v>0.47368421052631576</v>
      </c>
      <c r="M1145" s="20" t="s">
        <v>22</v>
      </c>
    </row>
    <row r="1146" spans="1:13" ht="15" customHeight="1" thickTop="1" thickBot="1" x14ac:dyDescent="0.25">
      <c r="A1146" s="34" t="s">
        <v>39</v>
      </c>
      <c r="B1146" s="35"/>
      <c r="C1146" s="35"/>
      <c r="D1146" s="35"/>
      <c r="E1146" s="16">
        <v>6</v>
      </c>
      <c r="F1146" s="16">
        <v>13</v>
      </c>
      <c r="G1146" s="16">
        <v>19</v>
      </c>
      <c r="H1146" s="37">
        <f t="shared" si="294"/>
        <v>0</v>
      </c>
      <c r="I1146" s="37">
        <f t="shared" si="294"/>
        <v>0</v>
      </c>
      <c r="J1146" s="37">
        <f t="shared" si="294"/>
        <v>0</v>
      </c>
      <c r="K1146" s="37">
        <f t="shared" si="294"/>
        <v>0.31578947368421051</v>
      </c>
      <c r="L1146" s="37">
        <f t="shared" si="294"/>
        <v>0.68421052631578949</v>
      </c>
      <c r="M1146" s="20" t="s">
        <v>22</v>
      </c>
    </row>
    <row r="1147" spans="1:13" ht="15" customHeight="1" thickTop="1" thickBot="1" x14ac:dyDescent="0.25">
      <c r="A1147" s="34" t="s">
        <v>40</v>
      </c>
      <c r="B1147" s="35"/>
      <c r="C1147" s="35"/>
      <c r="D1147" s="35">
        <v>2</v>
      </c>
      <c r="E1147" s="16">
        <v>5</v>
      </c>
      <c r="F1147" s="16">
        <v>12</v>
      </c>
      <c r="G1147" s="16">
        <v>19</v>
      </c>
      <c r="H1147" s="37">
        <f t="shared" si="294"/>
        <v>0</v>
      </c>
      <c r="I1147" s="37">
        <f t="shared" si="294"/>
        <v>0</v>
      </c>
      <c r="J1147" s="37">
        <f t="shared" si="294"/>
        <v>0.10526315789473684</v>
      </c>
      <c r="K1147" s="37">
        <f t="shared" si="294"/>
        <v>0.26315789473684209</v>
      </c>
      <c r="L1147" s="37">
        <f t="shared" si="294"/>
        <v>0.63157894736842102</v>
      </c>
      <c r="M1147" s="20" t="s">
        <v>22</v>
      </c>
    </row>
    <row r="1148" spans="1:13" ht="15" customHeight="1" thickTop="1" thickBot="1" x14ac:dyDescent="0.25">
      <c r="A1148" s="34" t="s">
        <v>41</v>
      </c>
      <c r="B1148" s="35"/>
      <c r="C1148" s="35"/>
      <c r="D1148" s="35"/>
      <c r="E1148" s="16">
        <v>2</v>
      </c>
      <c r="F1148" s="16">
        <v>17</v>
      </c>
      <c r="G1148" s="16">
        <v>19</v>
      </c>
      <c r="H1148" s="37">
        <f t="shared" si="294"/>
        <v>0</v>
      </c>
      <c r="I1148" s="37">
        <f t="shared" si="294"/>
        <v>0</v>
      </c>
      <c r="J1148" s="37">
        <f t="shared" si="294"/>
        <v>0</v>
      </c>
      <c r="K1148" s="37">
        <f t="shared" si="294"/>
        <v>0.10526315789473684</v>
      </c>
      <c r="L1148" s="37">
        <f t="shared" si="294"/>
        <v>0.89473684210526316</v>
      </c>
      <c r="M1148" s="20" t="s">
        <v>22</v>
      </c>
    </row>
    <row r="1149" spans="1:13" ht="15" customHeight="1" thickTop="1" thickBot="1" x14ac:dyDescent="0.25">
      <c r="A1149" s="38" t="s">
        <v>32</v>
      </c>
      <c r="B1149" s="39"/>
      <c r="C1149" s="39"/>
      <c r="D1149" s="39"/>
      <c r="E1149" s="39"/>
      <c r="F1149" s="16"/>
      <c r="G1149" s="16"/>
      <c r="H1149" s="31">
        <f>AVERAGE(H1145:H1148)*0.2</f>
        <v>0</v>
      </c>
      <c r="I1149" s="31">
        <f>AVERAGE(I1145:I1148)*0.4</f>
        <v>0</v>
      </c>
      <c r="J1149" s="31">
        <f>AVERAGE(J1145:J1148)*0.6</f>
        <v>1.5789473684210523E-2</v>
      </c>
      <c r="K1149" s="31">
        <f>AVERAGE(K1145:K1148)*0.8</f>
        <v>0.23157894736842108</v>
      </c>
      <c r="L1149" s="40">
        <f>AVERAGE(L1145:L1148)*1</f>
        <v>0.67105263157894735</v>
      </c>
      <c r="M1149" s="31">
        <f>SUM(H1149:L1149)</f>
        <v>0.91842105263157892</v>
      </c>
    </row>
    <row r="1150" spans="1:13" ht="15" customHeight="1" thickTop="1" thickBot="1" x14ac:dyDescent="0.25">
      <c r="A1150" s="41" t="s">
        <v>42</v>
      </c>
      <c r="B1150" s="42"/>
      <c r="C1150" s="42"/>
      <c r="D1150" s="42"/>
      <c r="E1150" s="42"/>
      <c r="F1150" s="42"/>
      <c r="G1150" s="43"/>
      <c r="H1150" s="44">
        <f t="shared" ref="H1150:L1150" si="295">IFERROR(B1150/$G$1150,0)</f>
        <v>0</v>
      </c>
      <c r="I1150" s="44">
        <f t="shared" si="295"/>
        <v>0</v>
      </c>
      <c r="J1150" s="44">
        <f t="shared" si="295"/>
        <v>0</v>
      </c>
      <c r="K1150" s="44">
        <f t="shared" si="295"/>
        <v>0</v>
      </c>
      <c r="L1150" s="44">
        <f t="shared" si="295"/>
        <v>0</v>
      </c>
      <c r="M1150" s="20" t="s">
        <v>22</v>
      </c>
    </row>
    <row r="1151" spans="1:13" ht="15" customHeight="1" thickTop="1" thickBot="1" x14ac:dyDescent="0.25">
      <c r="A1151" s="82" t="s">
        <v>43</v>
      </c>
      <c r="B1151" s="83"/>
      <c r="C1151" s="83"/>
      <c r="D1151" s="83"/>
      <c r="E1151" s="83"/>
      <c r="F1151" s="84"/>
      <c r="G1151" s="45">
        <v>19</v>
      </c>
      <c r="H1151" s="31" t="s">
        <v>22</v>
      </c>
      <c r="I1151" s="31" t="s">
        <v>22</v>
      </c>
      <c r="J1151" s="31" t="s">
        <v>22</v>
      </c>
      <c r="K1151" s="31" t="s">
        <v>22</v>
      </c>
      <c r="L1151" s="31" t="s">
        <v>22</v>
      </c>
      <c r="M1151" s="31">
        <f>(M1131+M1138+M1143+M1149)/4</f>
        <v>0.93054093567251461</v>
      </c>
    </row>
    <row r="1152" spans="1:13" ht="15" customHeight="1" thickTop="1" x14ac:dyDescent="0.2"/>
    <row r="1153" spans="1:13" ht="15" customHeight="1" thickBot="1" x14ac:dyDescent="0.25"/>
    <row r="1154" spans="1:13" ht="15" customHeight="1" thickTop="1" thickBot="1" x14ac:dyDescent="0.25">
      <c r="A1154" s="3" t="s">
        <v>0</v>
      </c>
      <c r="B1154" s="85" t="s">
        <v>859</v>
      </c>
      <c r="C1154" s="86"/>
      <c r="D1154" s="86"/>
      <c r="E1154" s="86"/>
      <c r="F1154" s="86"/>
      <c r="G1154" s="87"/>
      <c r="H1154" s="88"/>
      <c r="I1154" s="89"/>
      <c r="J1154" s="90"/>
      <c r="K1154" s="74" t="s">
        <v>1</v>
      </c>
      <c r="L1154" s="91">
        <v>46045</v>
      </c>
      <c r="M1154" s="92"/>
    </row>
    <row r="1155" spans="1:13" ht="15" customHeight="1" thickBot="1" x14ac:dyDescent="0.25">
      <c r="A1155" s="93" t="s">
        <v>9</v>
      </c>
      <c r="B1155" s="94"/>
      <c r="C1155" s="94"/>
      <c r="D1155" s="94"/>
      <c r="E1155" s="94"/>
      <c r="F1155" s="94"/>
      <c r="G1155" s="95"/>
      <c r="H1155" s="4" t="s">
        <v>10</v>
      </c>
      <c r="I1155" s="99">
        <v>18</v>
      </c>
      <c r="J1155" s="87"/>
      <c r="K1155" s="5"/>
      <c r="L1155" s="4"/>
      <c r="M1155" s="4"/>
    </row>
    <row r="1156" spans="1:13" ht="15" customHeight="1" thickBot="1" x14ac:dyDescent="0.25">
      <c r="A1156" s="96"/>
      <c r="B1156" s="97"/>
      <c r="C1156" s="97"/>
      <c r="D1156" s="97"/>
      <c r="E1156" s="97"/>
      <c r="F1156" s="97"/>
      <c r="G1156" s="98"/>
      <c r="H1156" s="4" t="s">
        <v>11</v>
      </c>
      <c r="I1156" s="99">
        <v>1</v>
      </c>
      <c r="J1156" s="87"/>
      <c r="K1156" s="4"/>
      <c r="L1156" s="4"/>
      <c r="M1156" s="4"/>
    </row>
    <row r="1157" spans="1:13" ht="15" customHeight="1" thickBot="1" x14ac:dyDescent="0.25">
      <c r="A1157" s="9" t="s">
        <v>12</v>
      </c>
      <c r="B1157" s="79" t="s">
        <v>13</v>
      </c>
      <c r="C1157" s="80"/>
      <c r="D1157" s="80"/>
      <c r="E1157" s="80"/>
      <c r="F1157" s="80"/>
      <c r="G1157" s="81"/>
      <c r="H1157" s="99" t="s">
        <v>13</v>
      </c>
      <c r="I1157" s="86"/>
      <c r="J1157" s="86"/>
      <c r="K1157" s="86"/>
      <c r="L1157" s="86"/>
      <c r="M1157" s="87"/>
    </row>
    <row r="1158" spans="1:13" ht="15" customHeight="1" thickTop="1" thickBot="1" x14ac:dyDescent="0.25">
      <c r="A1158" s="10" t="s">
        <v>14</v>
      </c>
      <c r="B1158" s="11" t="s">
        <v>15</v>
      </c>
      <c r="C1158" s="11" t="s">
        <v>16</v>
      </c>
      <c r="D1158" s="11" t="s">
        <v>17</v>
      </c>
      <c r="E1158" s="11" t="s">
        <v>18</v>
      </c>
      <c r="F1158" s="11" t="s">
        <v>19</v>
      </c>
      <c r="G1158" s="12" t="s">
        <v>20</v>
      </c>
      <c r="H1158" s="13" t="s">
        <v>15</v>
      </c>
      <c r="I1158" s="13" t="s">
        <v>16</v>
      </c>
      <c r="J1158" s="13" t="s">
        <v>17</v>
      </c>
      <c r="K1158" s="13" t="s">
        <v>18</v>
      </c>
      <c r="L1158" s="13" t="s">
        <v>19</v>
      </c>
      <c r="M1158" s="14" t="s">
        <v>20</v>
      </c>
    </row>
    <row r="1159" spans="1:13" ht="15" customHeight="1" thickTop="1" thickBot="1" x14ac:dyDescent="0.25">
      <c r="A1159" s="15" t="s">
        <v>21</v>
      </c>
      <c r="B1159" s="16"/>
      <c r="C1159" s="16"/>
      <c r="D1159" s="16"/>
      <c r="E1159" s="16">
        <v>3</v>
      </c>
      <c r="F1159" s="16">
        <v>16</v>
      </c>
      <c r="G1159" s="16">
        <v>19</v>
      </c>
      <c r="H1159" s="18">
        <f>IFERROR(B1159/$G$1159,0)</f>
        <v>0</v>
      </c>
      <c r="I1159" s="18">
        <f t="shared" ref="I1159:L1160" si="296">IFERROR(C1159/$G$1159,0)</f>
        <v>0</v>
      </c>
      <c r="J1159" s="18">
        <f t="shared" si="296"/>
        <v>0</v>
      </c>
      <c r="K1159" s="18">
        <f t="shared" si="296"/>
        <v>0.15789473684210525</v>
      </c>
      <c r="L1159" s="18">
        <f t="shared" si="296"/>
        <v>0.84210526315789469</v>
      </c>
      <c r="M1159" s="19" t="s">
        <v>22</v>
      </c>
    </row>
    <row r="1160" spans="1:13" ht="15" customHeight="1" thickTop="1" thickBot="1" x14ac:dyDescent="0.25">
      <c r="A1160" s="15" t="s">
        <v>23</v>
      </c>
      <c r="B1160" s="16"/>
      <c r="C1160" s="16"/>
      <c r="D1160" s="16"/>
      <c r="E1160" s="16">
        <v>4</v>
      </c>
      <c r="F1160" s="16">
        <v>15</v>
      </c>
      <c r="G1160" s="16">
        <v>19</v>
      </c>
      <c r="H1160" s="18">
        <v>0</v>
      </c>
      <c r="I1160" s="18">
        <f t="shared" si="296"/>
        <v>0</v>
      </c>
      <c r="J1160" s="18">
        <f t="shared" si="296"/>
        <v>0</v>
      </c>
      <c r="K1160" s="18">
        <f t="shared" si="296"/>
        <v>0.21052631578947367</v>
      </c>
      <c r="L1160" s="18">
        <f>IFERROR(F1161/$G$1159,0)</f>
        <v>0.63157894736842102</v>
      </c>
      <c r="M1160" s="20" t="s">
        <v>22</v>
      </c>
    </row>
    <row r="1161" spans="1:13" ht="15" customHeight="1" thickTop="1" thickBot="1" x14ac:dyDescent="0.25">
      <c r="A1161" s="15" t="s">
        <v>24</v>
      </c>
      <c r="B1161" s="16"/>
      <c r="C1161" s="16"/>
      <c r="D1161" s="16"/>
      <c r="E1161" s="16">
        <v>7</v>
      </c>
      <c r="F1161" s="16">
        <v>12</v>
      </c>
      <c r="G1161" s="16">
        <v>19</v>
      </c>
      <c r="H1161" s="18">
        <f t="shared" ref="H1161:K1161" si="297">IFERROR(B1161/$G$1159,0)</f>
        <v>0</v>
      </c>
      <c r="I1161" s="18">
        <f t="shared" si="297"/>
        <v>0</v>
      </c>
      <c r="J1161" s="18">
        <f t="shared" si="297"/>
        <v>0</v>
      </c>
      <c r="K1161" s="18">
        <f t="shared" si="297"/>
        <v>0.36842105263157893</v>
      </c>
      <c r="L1161" s="18">
        <f>IFERROR(F1162/$G$1159,0)</f>
        <v>0.75438596491228072</v>
      </c>
      <c r="M1161" s="20" t="s">
        <v>22</v>
      </c>
    </row>
    <row r="1162" spans="1:13" ht="15" customHeight="1" thickTop="1" thickBot="1" x14ac:dyDescent="0.25">
      <c r="A1162" s="21" t="s">
        <v>25</v>
      </c>
      <c r="B1162" s="22">
        <f>IFERROR(AVERAGE(B1159:B1161),0)</f>
        <v>0</v>
      </c>
      <c r="C1162" s="22">
        <f t="shared" ref="C1162:F1162" si="298">IFERROR(AVERAGE(C1159:C1161),0)</f>
        <v>0</v>
      </c>
      <c r="D1162" s="22">
        <f t="shared" si="298"/>
        <v>0</v>
      </c>
      <c r="E1162" s="30">
        <f t="shared" si="298"/>
        <v>4.666666666666667</v>
      </c>
      <c r="F1162" s="30">
        <f t="shared" si="298"/>
        <v>14.333333333333334</v>
      </c>
      <c r="G1162" s="22"/>
      <c r="H1162" s="23">
        <f>AVERAGE(H1159:H1161)*0.2</f>
        <v>0</v>
      </c>
      <c r="I1162" s="23">
        <f>AVERAGE(I1159:I1161)*0.4</f>
        <v>0</v>
      </c>
      <c r="J1162" s="23">
        <f>AVERAGE(J1159:J1161)*0.6</f>
        <v>0</v>
      </c>
      <c r="K1162" s="23">
        <f>AVERAGE(K1159:K1161)*0.8</f>
        <v>0.19649122807017544</v>
      </c>
      <c r="L1162" s="23">
        <f>AVERAGE(L1159:L1161)*1</f>
        <v>0.74269005847953207</v>
      </c>
      <c r="M1162" s="24">
        <f>SUM(H1162:L1162)</f>
        <v>0.93918128654970756</v>
      </c>
    </row>
    <row r="1163" spans="1:13" ht="15" customHeight="1" thickTop="1" thickBot="1" x14ac:dyDescent="0.25">
      <c r="A1163" s="27" t="s">
        <v>26</v>
      </c>
      <c r="B1163" s="11" t="s">
        <v>15</v>
      </c>
      <c r="C1163" s="11" t="s">
        <v>16</v>
      </c>
      <c r="D1163" s="11" t="s">
        <v>17</v>
      </c>
      <c r="E1163" s="11" t="s">
        <v>18</v>
      </c>
      <c r="F1163" s="11" t="s">
        <v>19</v>
      </c>
      <c r="G1163" s="12" t="s">
        <v>20</v>
      </c>
      <c r="H1163" s="11" t="s">
        <v>15</v>
      </c>
      <c r="I1163" s="11" t="s">
        <v>16</v>
      </c>
      <c r="J1163" s="11" t="s">
        <v>17</v>
      </c>
      <c r="K1163" s="11" t="s">
        <v>18</v>
      </c>
      <c r="L1163" s="28" t="s">
        <v>19</v>
      </c>
      <c r="M1163" s="12" t="s">
        <v>20</v>
      </c>
    </row>
    <row r="1164" spans="1:13" ht="15" customHeight="1" thickTop="1" thickBot="1" x14ac:dyDescent="0.25">
      <c r="A1164" s="15" t="s">
        <v>27</v>
      </c>
      <c r="B1164" s="16"/>
      <c r="C1164" s="16"/>
      <c r="D1164" s="16"/>
      <c r="E1164" s="16">
        <v>2</v>
      </c>
      <c r="F1164" s="16">
        <v>17</v>
      </c>
      <c r="G1164" s="16">
        <v>19</v>
      </c>
      <c r="H1164" s="18" t="s">
        <v>672</v>
      </c>
      <c r="I1164" s="18">
        <f t="shared" ref="I1164:L1164" si="299">IFERROR(C1164/$G$1164,0)</f>
        <v>0</v>
      </c>
      <c r="J1164" s="18">
        <f t="shared" si="299"/>
        <v>0</v>
      </c>
      <c r="K1164" s="18">
        <f t="shared" si="299"/>
        <v>0.10526315789473684</v>
      </c>
      <c r="L1164" s="18">
        <f t="shared" si="299"/>
        <v>0.89473684210526316</v>
      </c>
      <c r="M1164" s="20" t="s">
        <v>22</v>
      </c>
    </row>
    <row r="1165" spans="1:13" ht="15" customHeight="1" thickTop="1" thickBot="1" x14ac:dyDescent="0.25">
      <c r="A1165" s="15" t="s">
        <v>28</v>
      </c>
      <c r="B1165" s="16"/>
      <c r="C1165" s="16"/>
      <c r="D1165" s="16"/>
      <c r="E1165" s="16"/>
      <c r="F1165" s="16">
        <v>18</v>
      </c>
      <c r="G1165" s="16">
        <v>19</v>
      </c>
      <c r="H1165" s="18">
        <f t="shared" ref="H1165:L1168" si="300">IFERROR(B1165/$G$1164,0)</f>
        <v>0</v>
      </c>
      <c r="I1165" s="18">
        <f t="shared" si="300"/>
        <v>0</v>
      </c>
      <c r="J1165" s="18">
        <f t="shared" si="300"/>
        <v>0</v>
      </c>
      <c r="K1165" s="18">
        <f t="shared" si="300"/>
        <v>0</v>
      </c>
      <c r="L1165" s="18">
        <f>IFERROR(F1165/$G$1164,0)</f>
        <v>0.94736842105263153</v>
      </c>
      <c r="M1165" s="20" t="s">
        <v>22</v>
      </c>
    </row>
    <row r="1166" spans="1:13" ht="15" customHeight="1" thickTop="1" thickBot="1" x14ac:dyDescent="0.25">
      <c r="A1166" s="15" t="s">
        <v>29</v>
      </c>
      <c r="B1166" s="16"/>
      <c r="C1166" s="16"/>
      <c r="D1166" s="16"/>
      <c r="E1166" s="16">
        <v>2</v>
      </c>
      <c r="F1166" s="16">
        <v>17</v>
      </c>
      <c r="G1166" s="16">
        <v>19</v>
      </c>
      <c r="H1166" s="18">
        <f t="shared" si="300"/>
        <v>0</v>
      </c>
      <c r="I1166" s="18">
        <f t="shared" si="300"/>
        <v>0</v>
      </c>
      <c r="J1166" s="18">
        <f t="shared" si="300"/>
        <v>0</v>
      </c>
      <c r="K1166" s="18">
        <f t="shared" si="300"/>
        <v>0.10526315789473684</v>
      </c>
      <c r="L1166" s="18">
        <f>IFERROR(F1166/$G$1164,0)</f>
        <v>0.89473684210526316</v>
      </c>
      <c r="M1166" s="20" t="s">
        <v>22</v>
      </c>
    </row>
    <row r="1167" spans="1:13" ht="15" customHeight="1" thickTop="1" thickBot="1" x14ac:dyDescent="0.25">
      <c r="A1167" s="15" t="s">
        <v>30</v>
      </c>
      <c r="B1167" s="16"/>
      <c r="C1167" s="16"/>
      <c r="D1167" s="16"/>
      <c r="E1167" s="16">
        <v>3</v>
      </c>
      <c r="F1167" s="16">
        <v>16</v>
      </c>
      <c r="G1167" s="16">
        <v>19</v>
      </c>
      <c r="H1167" s="18">
        <f t="shared" si="300"/>
        <v>0</v>
      </c>
      <c r="I1167" s="18">
        <f t="shared" si="300"/>
        <v>0</v>
      </c>
      <c r="J1167" s="18">
        <f t="shared" si="300"/>
        <v>0</v>
      </c>
      <c r="K1167" s="18">
        <f t="shared" si="300"/>
        <v>0.15789473684210525</v>
      </c>
      <c r="L1167" s="18">
        <f t="shared" si="300"/>
        <v>0.84210526315789469</v>
      </c>
      <c r="M1167" s="20" t="s">
        <v>22</v>
      </c>
    </row>
    <row r="1168" spans="1:13" ht="15" customHeight="1" thickTop="1" thickBot="1" x14ac:dyDescent="0.25">
      <c r="A1168" s="15" t="s">
        <v>31</v>
      </c>
      <c r="B1168" s="16"/>
      <c r="C1168" s="16"/>
      <c r="D1168" s="16"/>
      <c r="E1168" s="16">
        <v>4</v>
      </c>
      <c r="F1168" s="16">
        <v>15</v>
      </c>
      <c r="G1168" s="16">
        <v>19</v>
      </c>
      <c r="H1168" s="18">
        <f t="shared" si="300"/>
        <v>0</v>
      </c>
      <c r="I1168" s="18">
        <f t="shared" si="300"/>
        <v>0</v>
      </c>
      <c r="J1168" s="18">
        <f t="shared" si="300"/>
        <v>0</v>
      </c>
      <c r="K1168" s="18">
        <f t="shared" si="300"/>
        <v>0.21052631578947367</v>
      </c>
      <c r="L1168" s="18">
        <f t="shared" si="300"/>
        <v>0.78947368421052633</v>
      </c>
      <c r="M1168" s="20"/>
    </row>
    <row r="1169" spans="1:13" ht="15" customHeight="1" thickTop="1" thickBot="1" x14ac:dyDescent="0.25">
      <c r="A1169" s="21" t="s">
        <v>32</v>
      </c>
      <c r="B1169" s="22"/>
      <c r="C1169" s="22"/>
      <c r="D1169" s="22"/>
      <c r="E1169" s="22"/>
      <c r="F1169" s="22"/>
      <c r="G1169" s="22"/>
      <c r="H1169" s="24">
        <f>AVERAGE(H1164:H1168)*0.2</f>
        <v>0</v>
      </c>
      <c r="I1169" s="24">
        <f>AVERAGE(I1164:I1168)*0.4</f>
        <v>0</v>
      </c>
      <c r="J1169" s="24">
        <f>AVERAGE(J1164:J1168)*0.6</f>
        <v>0</v>
      </c>
      <c r="K1169" s="24">
        <f>AVERAGE(K1164:K1168)*0.8</f>
        <v>9.2631578947368426E-2</v>
      </c>
      <c r="L1169" s="29">
        <f>AVERAGE(L1164:L1168)*1</f>
        <v>0.87368421052631573</v>
      </c>
      <c r="M1169" s="24">
        <f>SUM(H1169:L1169)</f>
        <v>0.96631578947368413</v>
      </c>
    </row>
    <row r="1170" spans="1:13" ht="15" customHeight="1" thickTop="1" thickBot="1" x14ac:dyDescent="0.25">
      <c r="A1170" s="27" t="s">
        <v>33</v>
      </c>
      <c r="B1170" s="11" t="s">
        <v>15</v>
      </c>
      <c r="C1170" s="11" t="s">
        <v>16</v>
      </c>
      <c r="D1170" s="11" t="s">
        <v>17</v>
      </c>
      <c r="E1170" s="11" t="s">
        <v>18</v>
      </c>
      <c r="F1170" s="11" t="s">
        <v>19</v>
      </c>
      <c r="G1170" s="12" t="s">
        <v>20</v>
      </c>
      <c r="H1170" s="11" t="s">
        <v>15</v>
      </c>
      <c r="I1170" s="11" t="s">
        <v>16</v>
      </c>
      <c r="J1170" s="11" t="s">
        <v>17</v>
      </c>
      <c r="K1170" s="11" t="s">
        <v>18</v>
      </c>
      <c r="L1170" s="28" t="s">
        <v>19</v>
      </c>
      <c r="M1170" s="12" t="s">
        <v>20</v>
      </c>
    </row>
    <row r="1171" spans="1:13" ht="15" customHeight="1" thickTop="1" thickBot="1" x14ac:dyDescent="0.25">
      <c r="A1171" s="15" t="s">
        <v>34</v>
      </c>
      <c r="B1171" s="16"/>
      <c r="C1171" s="16"/>
      <c r="D1171" s="16"/>
      <c r="E1171" s="16">
        <v>10</v>
      </c>
      <c r="F1171" s="16">
        <v>9</v>
      </c>
      <c r="G1171" s="16">
        <v>19</v>
      </c>
      <c r="H1171" s="18">
        <f t="shared" ref="H1171:L1173" si="301">IFERROR(B1171/$G$1171,0)</f>
        <v>0</v>
      </c>
      <c r="I1171" s="18">
        <f t="shared" si="301"/>
        <v>0</v>
      </c>
      <c r="J1171" s="18">
        <f t="shared" si="301"/>
        <v>0</v>
      </c>
      <c r="K1171" s="18">
        <f t="shared" si="301"/>
        <v>0.52631578947368418</v>
      </c>
      <c r="L1171" s="18">
        <f t="shared" si="301"/>
        <v>0.47368421052631576</v>
      </c>
      <c r="M1171" s="20" t="s">
        <v>22</v>
      </c>
    </row>
    <row r="1172" spans="1:13" ht="15" customHeight="1" thickTop="1" thickBot="1" x14ac:dyDescent="0.25">
      <c r="A1172" s="15" t="s">
        <v>35</v>
      </c>
      <c r="B1172" s="16"/>
      <c r="C1172" s="16"/>
      <c r="D1172" s="16"/>
      <c r="E1172" s="16">
        <v>12</v>
      </c>
      <c r="F1172" s="16">
        <v>7</v>
      </c>
      <c r="G1172" s="16">
        <v>19</v>
      </c>
      <c r="H1172" s="18">
        <f t="shared" si="301"/>
        <v>0</v>
      </c>
      <c r="I1172" s="18">
        <f t="shared" si="301"/>
        <v>0</v>
      </c>
      <c r="J1172" s="18">
        <f t="shared" si="301"/>
        <v>0</v>
      </c>
      <c r="K1172" s="18">
        <f t="shared" si="301"/>
        <v>0.63157894736842102</v>
      </c>
      <c r="L1172" s="18">
        <f t="shared" si="301"/>
        <v>0.36842105263157893</v>
      </c>
      <c r="M1172" s="20" t="s">
        <v>22</v>
      </c>
    </row>
    <row r="1173" spans="1:13" ht="15" customHeight="1" thickTop="1" thickBot="1" x14ac:dyDescent="0.25">
      <c r="A1173" s="15" t="s">
        <v>36</v>
      </c>
      <c r="B1173" s="16"/>
      <c r="C1173" s="16"/>
      <c r="D1173" s="16"/>
      <c r="E1173" s="16">
        <v>7</v>
      </c>
      <c r="F1173" s="16">
        <v>12</v>
      </c>
      <c r="G1173" s="16">
        <v>19</v>
      </c>
      <c r="H1173" s="18">
        <f t="shared" si="301"/>
        <v>0</v>
      </c>
      <c r="I1173" s="18">
        <f t="shared" si="301"/>
        <v>0</v>
      </c>
      <c r="J1173" s="18">
        <f t="shared" si="301"/>
        <v>0</v>
      </c>
      <c r="K1173" s="18">
        <f>IFERROR(E1173/$G$1171,0)</f>
        <v>0.36842105263157893</v>
      </c>
      <c r="L1173" s="18">
        <f>IFERROR(F1173/$G$1171,0)</f>
        <v>0.63157894736842102</v>
      </c>
      <c r="M1173" s="20" t="s">
        <v>22</v>
      </c>
    </row>
    <row r="1174" spans="1:13" ht="15" customHeight="1" thickTop="1" thickBot="1" x14ac:dyDescent="0.25">
      <c r="A1174" s="21" t="s">
        <v>32</v>
      </c>
      <c r="B1174" s="22"/>
      <c r="C1174" s="22"/>
      <c r="D1174" s="30"/>
      <c r="E1174" s="30"/>
      <c r="F1174" s="30"/>
      <c r="G1174" s="17"/>
      <c r="H1174" s="24">
        <f>AVERAGE(H1171:H1173)*0.2</f>
        <v>0</v>
      </c>
      <c r="I1174" s="24">
        <f>AVERAGE(I1171:I1173)*0.4</f>
        <v>0</v>
      </c>
      <c r="J1174" s="24">
        <f>AVERAGE(J1171:J1173)*0.6</f>
        <v>0</v>
      </c>
      <c r="K1174" s="24">
        <f>AVERAGE(K1171:K1173)*0.8</f>
        <v>0.40701754385964917</v>
      </c>
      <c r="L1174" s="29">
        <f>AVERAGE(L1171:L1173)*1</f>
        <v>0.49122807017543857</v>
      </c>
      <c r="M1174" s="31">
        <f>SUM(H1174:L1174)</f>
        <v>0.89824561403508774</v>
      </c>
    </row>
    <row r="1175" spans="1:13" ht="15" customHeight="1" thickTop="1" thickBot="1" x14ac:dyDescent="0.25">
      <c r="A1175" s="10" t="s">
        <v>37</v>
      </c>
      <c r="B1175" s="11" t="s">
        <v>15</v>
      </c>
      <c r="C1175" s="11" t="s">
        <v>16</v>
      </c>
      <c r="D1175" s="11" t="s">
        <v>17</v>
      </c>
      <c r="E1175" s="11" t="s">
        <v>18</v>
      </c>
      <c r="F1175" s="11" t="s">
        <v>19</v>
      </c>
      <c r="G1175" s="12" t="s">
        <v>20</v>
      </c>
      <c r="H1175" s="11" t="s">
        <v>15</v>
      </c>
      <c r="I1175" s="11" t="s">
        <v>16</v>
      </c>
      <c r="J1175" s="11" t="s">
        <v>17</v>
      </c>
      <c r="K1175" s="11" t="s">
        <v>18</v>
      </c>
      <c r="L1175" s="28" t="s">
        <v>19</v>
      </c>
      <c r="M1175" s="12" t="s">
        <v>20</v>
      </c>
    </row>
    <row r="1176" spans="1:13" ht="15" customHeight="1" thickTop="1" thickBot="1" x14ac:dyDescent="0.25">
      <c r="A1176" s="34" t="s">
        <v>38</v>
      </c>
      <c r="B1176" s="35"/>
      <c r="C1176" s="35"/>
      <c r="D1176" s="35"/>
      <c r="E1176" s="16">
        <v>9</v>
      </c>
      <c r="F1176" s="16">
        <v>9</v>
      </c>
      <c r="G1176" s="16">
        <v>19</v>
      </c>
      <c r="H1176" s="37">
        <f t="shared" ref="H1176:L1179" si="302">IFERROR(B1176/$G$1176,0)</f>
        <v>0</v>
      </c>
      <c r="I1176" s="37">
        <f t="shared" si="302"/>
        <v>0</v>
      </c>
      <c r="J1176" s="37">
        <f t="shared" si="302"/>
        <v>0</v>
      </c>
      <c r="K1176" s="37">
        <f t="shared" si="302"/>
        <v>0.47368421052631576</v>
      </c>
      <c r="L1176" s="37">
        <f>IFERROR(F1176/$G$1176,0)</f>
        <v>0.47368421052631576</v>
      </c>
      <c r="M1176" s="20" t="s">
        <v>22</v>
      </c>
    </row>
    <row r="1177" spans="1:13" ht="15" customHeight="1" thickTop="1" thickBot="1" x14ac:dyDescent="0.25">
      <c r="A1177" s="34" t="s">
        <v>39</v>
      </c>
      <c r="B1177" s="35"/>
      <c r="C1177" s="35"/>
      <c r="D1177" s="35"/>
      <c r="E1177" s="16">
        <v>6</v>
      </c>
      <c r="F1177" s="16">
        <v>13</v>
      </c>
      <c r="G1177" s="16">
        <v>19</v>
      </c>
      <c r="H1177" s="37">
        <f t="shared" si="302"/>
        <v>0</v>
      </c>
      <c r="I1177" s="37">
        <f t="shared" si="302"/>
        <v>0</v>
      </c>
      <c r="J1177" s="37">
        <f t="shared" si="302"/>
        <v>0</v>
      </c>
      <c r="K1177" s="37">
        <f t="shared" si="302"/>
        <v>0.31578947368421051</v>
      </c>
      <c r="L1177" s="37">
        <f t="shared" si="302"/>
        <v>0.68421052631578949</v>
      </c>
      <c r="M1177" s="20" t="s">
        <v>22</v>
      </c>
    </row>
    <row r="1178" spans="1:13" ht="15" customHeight="1" thickTop="1" thickBot="1" x14ac:dyDescent="0.25">
      <c r="A1178" s="34" t="s">
        <v>40</v>
      </c>
      <c r="B1178" s="35"/>
      <c r="C1178" s="35"/>
      <c r="D1178" s="35">
        <v>2</v>
      </c>
      <c r="E1178" s="16">
        <v>5</v>
      </c>
      <c r="F1178" s="16">
        <v>12</v>
      </c>
      <c r="G1178" s="16">
        <v>19</v>
      </c>
      <c r="H1178" s="37">
        <f t="shared" si="302"/>
        <v>0</v>
      </c>
      <c r="I1178" s="37">
        <f t="shared" si="302"/>
        <v>0</v>
      </c>
      <c r="J1178" s="37">
        <f t="shared" si="302"/>
        <v>0.10526315789473684</v>
      </c>
      <c r="K1178" s="37">
        <f t="shared" si="302"/>
        <v>0.26315789473684209</v>
      </c>
      <c r="L1178" s="37">
        <f t="shared" si="302"/>
        <v>0.63157894736842102</v>
      </c>
      <c r="M1178" s="20" t="s">
        <v>22</v>
      </c>
    </row>
    <row r="1179" spans="1:13" ht="15" customHeight="1" thickTop="1" thickBot="1" x14ac:dyDescent="0.25">
      <c r="A1179" s="34" t="s">
        <v>41</v>
      </c>
      <c r="B1179" s="35"/>
      <c r="C1179" s="35"/>
      <c r="D1179" s="35"/>
      <c r="E1179" s="16">
        <v>2</v>
      </c>
      <c r="F1179" s="16">
        <v>17</v>
      </c>
      <c r="G1179" s="16">
        <v>19</v>
      </c>
      <c r="H1179" s="37">
        <f t="shared" si="302"/>
        <v>0</v>
      </c>
      <c r="I1179" s="37">
        <f t="shared" si="302"/>
        <v>0</v>
      </c>
      <c r="J1179" s="37">
        <f t="shared" si="302"/>
        <v>0</v>
      </c>
      <c r="K1179" s="37">
        <f t="shared" si="302"/>
        <v>0.10526315789473684</v>
      </c>
      <c r="L1179" s="37">
        <f t="shared" si="302"/>
        <v>0.89473684210526316</v>
      </c>
      <c r="M1179" s="20" t="s">
        <v>22</v>
      </c>
    </row>
    <row r="1180" spans="1:13" ht="15" customHeight="1" thickTop="1" thickBot="1" x14ac:dyDescent="0.25">
      <c r="A1180" s="38" t="s">
        <v>32</v>
      </c>
      <c r="B1180" s="39"/>
      <c r="C1180" s="39"/>
      <c r="D1180" s="39"/>
      <c r="E1180" s="39"/>
      <c r="F1180" s="16"/>
      <c r="G1180" s="16"/>
      <c r="H1180" s="31">
        <f>AVERAGE(H1176:H1179)*0.2</f>
        <v>0</v>
      </c>
      <c r="I1180" s="31">
        <f>AVERAGE(I1176:I1179)*0.4</f>
        <v>0</v>
      </c>
      <c r="J1180" s="31">
        <f>AVERAGE(J1176:J1179)*0.6</f>
        <v>1.5789473684210523E-2</v>
      </c>
      <c r="K1180" s="31">
        <f>AVERAGE(K1176:K1179)*0.8</f>
        <v>0.23157894736842108</v>
      </c>
      <c r="L1180" s="40">
        <f>AVERAGE(L1176:L1179)*1</f>
        <v>0.67105263157894735</v>
      </c>
      <c r="M1180" s="31">
        <f>SUM(H1180:L1180)</f>
        <v>0.91842105263157892</v>
      </c>
    </row>
    <row r="1181" spans="1:13" ht="15" customHeight="1" thickTop="1" thickBot="1" x14ac:dyDescent="0.25">
      <c r="A1181" s="41" t="s">
        <v>42</v>
      </c>
      <c r="B1181" s="42"/>
      <c r="C1181" s="42"/>
      <c r="D1181" s="42"/>
      <c r="E1181" s="42"/>
      <c r="F1181" s="42"/>
      <c r="G1181" s="43"/>
      <c r="H1181" s="44">
        <f t="shared" ref="H1181:L1181" si="303">IFERROR(B1181/$G$1181,0)</f>
        <v>0</v>
      </c>
      <c r="I1181" s="44">
        <f t="shared" si="303"/>
        <v>0</v>
      </c>
      <c r="J1181" s="44">
        <f t="shared" si="303"/>
        <v>0</v>
      </c>
      <c r="K1181" s="44">
        <f t="shared" si="303"/>
        <v>0</v>
      </c>
      <c r="L1181" s="44">
        <f t="shared" si="303"/>
        <v>0</v>
      </c>
      <c r="M1181" s="20" t="s">
        <v>22</v>
      </c>
    </row>
    <row r="1182" spans="1:13" ht="15" customHeight="1" thickTop="1" thickBot="1" x14ac:dyDescent="0.25">
      <c r="A1182" s="82" t="s">
        <v>43</v>
      </c>
      <c r="B1182" s="83"/>
      <c r="C1182" s="83"/>
      <c r="D1182" s="83"/>
      <c r="E1182" s="83"/>
      <c r="F1182" s="84"/>
      <c r="G1182" s="45">
        <v>19</v>
      </c>
      <c r="H1182" s="31" t="s">
        <v>22</v>
      </c>
      <c r="I1182" s="31" t="s">
        <v>22</v>
      </c>
      <c r="J1182" s="31" t="s">
        <v>22</v>
      </c>
      <c r="K1182" s="31" t="s">
        <v>22</v>
      </c>
      <c r="L1182" s="31" t="s">
        <v>22</v>
      </c>
      <c r="M1182" s="31">
        <f>(M1162+M1169+M1174+M1180)/4</f>
        <v>0.93054093567251461</v>
      </c>
    </row>
    <row r="1183" spans="1:13" ht="15" customHeight="1" thickTop="1" x14ac:dyDescent="0.2"/>
    <row r="1184" spans="1:13" ht="15" customHeight="1" thickBot="1" x14ac:dyDescent="0.25"/>
    <row r="1185" spans="1:13" ht="15" customHeight="1" thickTop="1" thickBot="1" x14ac:dyDescent="0.25">
      <c r="A1185" s="3" t="s">
        <v>0</v>
      </c>
      <c r="B1185" s="85" t="s">
        <v>858</v>
      </c>
      <c r="C1185" s="86"/>
      <c r="D1185" s="86"/>
      <c r="E1185" s="86"/>
      <c r="F1185" s="86"/>
      <c r="G1185" s="87"/>
      <c r="H1185" s="88"/>
      <c r="I1185" s="89"/>
      <c r="J1185" s="90"/>
      <c r="K1185" s="74" t="s">
        <v>1</v>
      </c>
      <c r="L1185" s="91">
        <v>46036</v>
      </c>
      <c r="M1185" s="92"/>
    </row>
    <row r="1186" spans="1:13" ht="15" customHeight="1" thickBot="1" x14ac:dyDescent="0.25">
      <c r="A1186" s="93" t="s">
        <v>9</v>
      </c>
      <c r="B1186" s="94"/>
      <c r="C1186" s="94"/>
      <c r="D1186" s="94"/>
      <c r="E1186" s="94"/>
      <c r="F1186" s="94"/>
      <c r="G1186" s="95"/>
      <c r="H1186" s="4" t="s">
        <v>10</v>
      </c>
      <c r="I1186" s="99">
        <v>18</v>
      </c>
      <c r="J1186" s="87"/>
      <c r="K1186" s="5"/>
      <c r="L1186" s="4"/>
      <c r="M1186" s="4"/>
    </row>
    <row r="1187" spans="1:13" ht="15" customHeight="1" thickBot="1" x14ac:dyDescent="0.25">
      <c r="A1187" s="96"/>
      <c r="B1187" s="97"/>
      <c r="C1187" s="97"/>
      <c r="D1187" s="97"/>
      <c r="E1187" s="97"/>
      <c r="F1187" s="97"/>
      <c r="G1187" s="98"/>
      <c r="H1187" s="4" t="s">
        <v>11</v>
      </c>
      <c r="I1187" s="99">
        <v>1</v>
      </c>
      <c r="J1187" s="87"/>
      <c r="K1187" s="4"/>
      <c r="L1187" s="4"/>
      <c r="M1187" s="4"/>
    </row>
    <row r="1188" spans="1:13" ht="15" customHeight="1" thickBot="1" x14ac:dyDescent="0.25">
      <c r="A1188" s="9" t="s">
        <v>12</v>
      </c>
      <c r="B1188" s="79" t="s">
        <v>13</v>
      </c>
      <c r="C1188" s="80"/>
      <c r="D1188" s="80"/>
      <c r="E1188" s="80"/>
      <c r="F1188" s="80"/>
      <c r="G1188" s="81"/>
      <c r="H1188" s="99" t="s">
        <v>13</v>
      </c>
      <c r="I1188" s="86"/>
      <c r="J1188" s="86"/>
      <c r="K1188" s="86"/>
      <c r="L1188" s="86"/>
      <c r="M1188" s="87"/>
    </row>
    <row r="1189" spans="1:13" ht="15" customHeight="1" thickTop="1" thickBot="1" x14ac:dyDescent="0.25">
      <c r="A1189" s="10" t="s">
        <v>14</v>
      </c>
      <c r="B1189" s="11" t="s">
        <v>15</v>
      </c>
      <c r="C1189" s="11" t="s">
        <v>16</v>
      </c>
      <c r="D1189" s="11" t="s">
        <v>17</v>
      </c>
      <c r="E1189" s="11" t="s">
        <v>18</v>
      </c>
      <c r="F1189" s="11" t="s">
        <v>19</v>
      </c>
      <c r="G1189" s="12" t="s">
        <v>20</v>
      </c>
      <c r="H1189" s="13" t="s">
        <v>15</v>
      </c>
      <c r="I1189" s="13" t="s">
        <v>16</v>
      </c>
      <c r="J1189" s="13" t="s">
        <v>17</v>
      </c>
      <c r="K1189" s="13" t="s">
        <v>18</v>
      </c>
      <c r="L1189" s="13" t="s">
        <v>19</v>
      </c>
      <c r="M1189" s="14" t="s">
        <v>20</v>
      </c>
    </row>
    <row r="1190" spans="1:13" ht="15" customHeight="1" thickTop="1" thickBot="1" x14ac:dyDescent="0.25">
      <c r="A1190" s="15" t="s">
        <v>21</v>
      </c>
      <c r="B1190" s="16"/>
      <c r="C1190" s="16"/>
      <c r="D1190" s="16"/>
      <c r="E1190" s="16">
        <v>3</v>
      </c>
      <c r="F1190" s="16">
        <v>16</v>
      </c>
      <c r="G1190" s="16">
        <v>19</v>
      </c>
      <c r="H1190" s="18">
        <f>IFERROR(B1190/$G$1190,0)</f>
        <v>0</v>
      </c>
      <c r="I1190" s="18">
        <f t="shared" ref="I1190:L1191" si="304">IFERROR(C1190/$G$1190,0)</f>
        <v>0</v>
      </c>
      <c r="J1190" s="18">
        <f t="shared" si="304"/>
        <v>0</v>
      </c>
      <c r="K1190" s="18">
        <f t="shared" si="304"/>
        <v>0.15789473684210525</v>
      </c>
      <c r="L1190" s="18">
        <f t="shared" si="304"/>
        <v>0.84210526315789469</v>
      </c>
      <c r="M1190" s="19" t="s">
        <v>22</v>
      </c>
    </row>
    <row r="1191" spans="1:13" ht="15" customHeight="1" thickTop="1" thickBot="1" x14ac:dyDescent="0.25">
      <c r="A1191" s="15" t="s">
        <v>23</v>
      </c>
      <c r="B1191" s="16"/>
      <c r="C1191" s="16"/>
      <c r="D1191" s="16"/>
      <c r="E1191" s="16">
        <v>4</v>
      </c>
      <c r="F1191" s="16">
        <v>15</v>
      </c>
      <c r="G1191" s="16">
        <v>19</v>
      </c>
      <c r="H1191" s="18">
        <v>0</v>
      </c>
      <c r="I1191" s="18">
        <f t="shared" si="304"/>
        <v>0</v>
      </c>
      <c r="J1191" s="18">
        <f t="shared" si="304"/>
        <v>0</v>
      </c>
      <c r="K1191" s="18">
        <f t="shared" si="304"/>
        <v>0.21052631578947367</v>
      </c>
      <c r="L1191" s="18">
        <f>IFERROR(F1192/$G$1190,0)</f>
        <v>0.63157894736842102</v>
      </c>
      <c r="M1191" s="20" t="s">
        <v>22</v>
      </c>
    </row>
    <row r="1192" spans="1:13" ht="15" customHeight="1" thickTop="1" thickBot="1" x14ac:dyDescent="0.25">
      <c r="A1192" s="15" t="s">
        <v>24</v>
      </c>
      <c r="B1192" s="16"/>
      <c r="C1192" s="16"/>
      <c r="D1192" s="16"/>
      <c r="E1192" s="16">
        <v>7</v>
      </c>
      <c r="F1192" s="16">
        <v>12</v>
      </c>
      <c r="G1192" s="16">
        <v>19</v>
      </c>
      <c r="H1192" s="18">
        <f t="shared" ref="H1192:K1192" si="305">IFERROR(B1192/$G$1190,0)</f>
        <v>0</v>
      </c>
      <c r="I1192" s="18">
        <f t="shared" si="305"/>
        <v>0</v>
      </c>
      <c r="J1192" s="18">
        <f t="shared" si="305"/>
        <v>0</v>
      </c>
      <c r="K1192" s="18">
        <f t="shared" si="305"/>
        <v>0.36842105263157893</v>
      </c>
      <c r="L1192" s="18">
        <f>IFERROR(F1193/$G$1190,0)</f>
        <v>0.75438596491228072</v>
      </c>
      <c r="M1192" s="20" t="s">
        <v>22</v>
      </c>
    </row>
    <row r="1193" spans="1:13" ht="15" customHeight="1" thickTop="1" thickBot="1" x14ac:dyDescent="0.25">
      <c r="A1193" s="21" t="s">
        <v>25</v>
      </c>
      <c r="B1193" s="22">
        <f>IFERROR(AVERAGE(B1190:B1192),0)</f>
        <v>0</v>
      </c>
      <c r="C1193" s="22">
        <f t="shared" ref="C1193:F1193" si="306">IFERROR(AVERAGE(C1190:C1192),0)</f>
        <v>0</v>
      </c>
      <c r="D1193" s="22">
        <f t="shared" si="306"/>
        <v>0</v>
      </c>
      <c r="E1193" s="30">
        <f t="shared" si="306"/>
        <v>4.666666666666667</v>
      </c>
      <c r="F1193" s="30">
        <f t="shared" si="306"/>
        <v>14.333333333333334</v>
      </c>
      <c r="G1193" s="22"/>
      <c r="H1193" s="23">
        <f>AVERAGE(H1190:H1192)*0.2</f>
        <v>0</v>
      </c>
      <c r="I1193" s="23">
        <f>AVERAGE(I1190:I1192)*0.4</f>
        <v>0</v>
      </c>
      <c r="J1193" s="23">
        <f>AVERAGE(J1190:J1192)*0.6</f>
        <v>0</v>
      </c>
      <c r="K1193" s="23">
        <f>AVERAGE(K1190:K1192)*0.8</f>
        <v>0.19649122807017544</v>
      </c>
      <c r="L1193" s="23">
        <f>AVERAGE(L1190:L1192)*1</f>
        <v>0.74269005847953207</v>
      </c>
      <c r="M1193" s="24">
        <f>SUM(H1193:L1193)</f>
        <v>0.93918128654970756</v>
      </c>
    </row>
    <row r="1194" spans="1:13" ht="15" customHeight="1" thickTop="1" thickBot="1" x14ac:dyDescent="0.25">
      <c r="A1194" s="27" t="s">
        <v>26</v>
      </c>
      <c r="B1194" s="11" t="s">
        <v>15</v>
      </c>
      <c r="C1194" s="11" t="s">
        <v>16</v>
      </c>
      <c r="D1194" s="11" t="s">
        <v>17</v>
      </c>
      <c r="E1194" s="11" t="s">
        <v>18</v>
      </c>
      <c r="F1194" s="11" t="s">
        <v>19</v>
      </c>
      <c r="G1194" s="12" t="s">
        <v>20</v>
      </c>
      <c r="H1194" s="11" t="s">
        <v>15</v>
      </c>
      <c r="I1194" s="11" t="s">
        <v>16</v>
      </c>
      <c r="J1194" s="11" t="s">
        <v>17</v>
      </c>
      <c r="K1194" s="11" t="s">
        <v>18</v>
      </c>
      <c r="L1194" s="28" t="s">
        <v>19</v>
      </c>
      <c r="M1194" s="12" t="s">
        <v>20</v>
      </c>
    </row>
    <row r="1195" spans="1:13" ht="15" customHeight="1" thickTop="1" thickBot="1" x14ac:dyDescent="0.25">
      <c r="A1195" s="15" t="s">
        <v>27</v>
      </c>
      <c r="B1195" s="16"/>
      <c r="C1195" s="16"/>
      <c r="D1195" s="16"/>
      <c r="E1195" s="16">
        <v>2</v>
      </c>
      <c r="F1195" s="16">
        <v>17</v>
      </c>
      <c r="G1195" s="16">
        <v>19</v>
      </c>
      <c r="H1195" s="18" t="s">
        <v>672</v>
      </c>
      <c r="I1195" s="18">
        <f t="shared" ref="I1195:L1195" si="307">IFERROR(C1195/$G$1195,0)</f>
        <v>0</v>
      </c>
      <c r="J1195" s="18">
        <f t="shared" si="307"/>
        <v>0</v>
      </c>
      <c r="K1195" s="18">
        <f t="shared" si="307"/>
        <v>0.10526315789473684</v>
      </c>
      <c r="L1195" s="18">
        <f t="shared" si="307"/>
        <v>0.89473684210526316</v>
      </c>
      <c r="M1195" s="20" t="s">
        <v>22</v>
      </c>
    </row>
    <row r="1196" spans="1:13" ht="15" customHeight="1" thickTop="1" thickBot="1" x14ac:dyDescent="0.25">
      <c r="A1196" s="15" t="s">
        <v>28</v>
      </c>
      <c r="B1196" s="16"/>
      <c r="C1196" s="16"/>
      <c r="D1196" s="16"/>
      <c r="E1196" s="16"/>
      <c r="F1196" s="16">
        <v>18</v>
      </c>
      <c r="G1196" s="16">
        <v>19</v>
      </c>
      <c r="H1196" s="18">
        <f t="shared" ref="H1196:L1199" si="308">IFERROR(B1196/$G$1195,0)</f>
        <v>0</v>
      </c>
      <c r="I1196" s="18">
        <f t="shared" si="308"/>
        <v>0</v>
      </c>
      <c r="J1196" s="18">
        <f t="shared" si="308"/>
        <v>0</v>
      </c>
      <c r="K1196" s="18">
        <f t="shared" si="308"/>
        <v>0</v>
      </c>
      <c r="L1196" s="18">
        <f>IFERROR(F1196/$G$1195,0)</f>
        <v>0.94736842105263153</v>
      </c>
      <c r="M1196" s="20" t="s">
        <v>22</v>
      </c>
    </row>
    <row r="1197" spans="1:13" ht="15" customHeight="1" thickTop="1" thickBot="1" x14ac:dyDescent="0.25">
      <c r="A1197" s="15" t="s">
        <v>29</v>
      </c>
      <c r="B1197" s="16"/>
      <c r="C1197" s="16"/>
      <c r="D1197" s="16"/>
      <c r="E1197" s="16">
        <v>2</v>
      </c>
      <c r="F1197" s="16">
        <v>17</v>
      </c>
      <c r="G1197" s="16">
        <v>19</v>
      </c>
      <c r="H1197" s="18">
        <f t="shared" si="308"/>
        <v>0</v>
      </c>
      <c r="I1197" s="18">
        <f t="shared" si="308"/>
        <v>0</v>
      </c>
      <c r="J1197" s="18">
        <f t="shared" si="308"/>
        <v>0</v>
      </c>
      <c r="K1197" s="18">
        <f t="shared" si="308"/>
        <v>0.10526315789473684</v>
      </c>
      <c r="L1197" s="18">
        <f>IFERROR(F1197/$G$1195,0)</f>
        <v>0.89473684210526316</v>
      </c>
      <c r="M1197" s="20" t="s">
        <v>22</v>
      </c>
    </row>
    <row r="1198" spans="1:13" ht="15" customHeight="1" thickTop="1" thickBot="1" x14ac:dyDescent="0.25">
      <c r="A1198" s="15" t="s">
        <v>30</v>
      </c>
      <c r="B1198" s="16"/>
      <c r="C1198" s="16"/>
      <c r="D1198" s="16"/>
      <c r="E1198" s="16">
        <v>3</v>
      </c>
      <c r="F1198" s="16">
        <v>16</v>
      </c>
      <c r="G1198" s="16">
        <v>19</v>
      </c>
      <c r="H1198" s="18">
        <f t="shared" si="308"/>
        <v>0</v>
      </c>
      <c r="I1198" s="18">
        <f t="shared" si="308"/>
        <v>0</v>
      </c>
      <c r="J1198" s="18">
        <f t="shared" si="308"/>
        <v>0</v>
      </c>
      <c r="K1198" s="18">
        <f t="shared" si="308"/>
        <v>0.15789473684210525</v>
      </c>
      <c r="L1198" s="18">
        <f t="shared" si="308"/>
        <v>0.84210526315789469</v>
      </c>
      <c r="M1198" s="20" t="s">
        <v>22</v>
      </c>
    </row>
    <row r="1199" spans="1:13" ht="15" customHeight="1" thickTop="1" thickBot="1" x14ac:dyDescent="0.25">
      <c r="A1199" s="15" t="s">
        <v>31</v>
      </c>
      <c r="B1199" s="16"/>
      <c r="C1199" s="16"/>
      <c r="D1199" s="16"/>
      <c r="E1199" s="16">
        <v>4</v>
      </c>
      <c r="F1199" s="16">
        <v>15</v>
      </c>
      <c r="G1199" s="16">
        <v>19</v>
      </c>
      <c r="H1199" s="18">
        <f t="shared" si="308"/>
        <v>0</v>
      </c>
      <c r="I1199" s="18">
        <f t="shared" si="308"/>
        <v>0</v>
      </c>
      <c r="J1199" s="18">
        <f t="shared" si="308"/>
        <v>0</v>
      </c>
      <c r="K1199" s="18">
        <f t="shared" si="308"/>
        <v>0.21052631578947367</v>
      </c>
      <c r="L1199" s="18">
        <f t="shared" si="308"/>
        <v>0.78947368421052633</v>
      </c>
      <c r="M1199" s="20"/>
    </row>
    <row r="1200" spans="1:13" ht="15" customHeight="1" thickTop="1" thickBot="1" x14ac:dyDescent="0.25">
      <c r="A1200" s="21" t="s">
        <v>32</v>
      </c>
      <c r="B1200" s="22"/>
      <c r="C1200" s="22"/>
      <c r="D1200" s="22"/>
      <c r="E1200" s="22"/>
      <c r="F1200" s="22"/>
      <c r="G1200" s="22"/>
      <c r="H1200" s="24">
        <f>AVERAGE(H1195:H1199)*0.2</f>
        <v>0</v>
      </c>
      <c r="I1200" s="24">
        <f>AVERAGE(I1195:I1199)*0.4</f>
        <v>0</v>
      </c>
      <c r="J1200" s="24">
        <f>AVERAGE(J1195:J1199)*0.6</f>
        <v>0</v>
      </c>
      <c r="K1200" s="24">
        <f>AVERAGE(K1195:K1199)*0.8</f>
        <v>9.2631578947368426E-2</v>
      </c>
      <c r="L1200" s="29">
        <f>AVERAGE(L1195:L1199)*1</f>
        <v>0.87368421052631573</v>
      </c>
      <c r="M1200" s="24">
        <f>SUM(H1200:L1200)</f>
        <v>0.96631578947368413</v>
      </c>
    </row>
    <row r="1201" spans="1:13" ht="15" customHeight="1" thickTop="1" thickBot="1" x14ac:dyDescent="0.25">
      <c r="A1201" s="27" t="s">
        <v>33</v>
      </c>
      <c r="B1201" s="11" t="s">
        <v>15</v>
      </c>
      <c r="C1201" s="11" t="s">
        <v>16</v>
      </c>
      <c r="D1201" s="11" t="s">
        <v>17</v>
      </c>
      <c r="E1201" s="11" t="s">
        <v>18</v>
      </c>
      <c r="F1201" s="11" t="s">
        <v>19</v>
      </c>
      <c r="G1201" s="12" t="s">
        <v>20</v>
      </c>
      <c r="H1201" s="11" t="s">
        <v>15</v>
      </c>
      <c r="I1201" s="11" t="s">
        <v>16</v>
      </c>
      <c r="J1201" s="11" t="s">
        <v>17</v>
      </c>
      <c r="K1201" s="11" t="s">
        <v>18</v>
      </c>
      <c r="L1201" s="28" t="s">
        <v>19</v>
      </c>
      <c r="M1201" s="12" t="s">
        <v>20</v>
      </c>
    </row>
    <row r="1202" spans="1:13" ht="15" customHeight="1" thickTop="1" thickBot="1" x14ac:dyDescent="0.25">
      <c r="A1202" s="15" t="s">
        <v>34</v>
      </c>
      <c r="B1202" s="16"/>
      <c r="C1202" s="16"/>
      <c r="D1202" s="16"/>
      <c r="E1202" s="16">
        <v>10</v>
      </c>
      <c r="F1202" s="16">
        <v>9</v>
      </c>
      <c r="G1202" s="16">
        <v>19</v>
      </c>
      <c r="H1202" s="18">
        <f t="shared" ref="H1202:L1204" si="309">IFERROR(B1202/$G$1202,0)</f>
        <v>0</v>
      </c>
      <c r="I1202" s="18">
        <f t="shared" si="309"/>
        <v>0</v>
      </c>
      <c r="J1202" s="18">
        <f t="shared" si="309"/>
        <v>0</v>
      </c>
      <c r="K1202" s="18">
        <f t="shared" si="309"/>
        <v>0.52631578947368418</v>
      </c>
      <c r="L1202" s="18">
        <f t="shared" si="309"/>
        <v>0.47368421052631576</v>
      </c>
      <c r="M1202" s="20" t="s">
        <v>22</v>
      </c>
    </row>
    <row r="1203" spans="1:13" ht="15" customHeight="1" thickTop="1" thickBot="1" x14ac:dyDescent="0.25">
      <c r="A1203" s="15" t="s">
        <v>35</v>
      </c>
      <c r="B1203" s="16"/>
      <c r="C1203" s="16"/>
      <c r="D1203" s="16"/>
      <c r="E1203" s="16">
        <v>12</v>
      </c>
      <c r="F1203" s="16">
        <v>7</v>
      </c>
      <c r="G1203" s="16">
        <v>19</v>
      </c>
      <c r="H1203" s="18">
        <f t="shared" si="309"/>
        <v>0</v>
      </c>
      <c r="I1203" s="18">
        <f t="shared" si="309"/>
        <v>0</v>
      </c>
      <c r="J1203" s="18">
        <f t="shared" si="309"/>
        <v>0</v>
      </c>
      <c r="K1203" s="18">
        <f t="shared" si="309"/>
        <v>0.63157894736842102</v>
      </c>
      <c r="L1203" s="18">
        <f t="shared" si="309"/>
        <v>0.36842105263157893</v>
      </c>
      <c r="M1203" s="20" t="s">
        <v>22</v>
      </c>
    </row>
    <row r="1204" spans="1:13" ht="15" customHeight="1" thickTop="1" thickBot="1" x14ac:dyDescent="0.25">
      <c r="A1204" s="15" t="s">
        <v>36</v>
      </c>
      <c r="B1204" s="16"/>
      <c r="C1204" s="16"/>
      <c r="D1204" s="16"/>
      <c r="E1204" s="16">
        <v>7</v>
      </c>
      <c r="F1204" s="16">
        <v>12</v>
      </c>
      <c r="G1204" s="16">
        <v>19</v>
      </c>
      <c r="H1204" s="18">
        <f t="shared" si="309"/>
        <v>0</v>
      </c>
      <c r="I1204" s="18">
        <f t="shared" si="309"/>
        <v>0</v>
      </c>
      <c r="J1204" s="18">
        <f t="shared" si="309"/>
        <v>0</v>
      </c>
      <c r="K1204" s="18">
        <f>IFERROR(E1204/$G$1202,0)</f>
        <v>0.36842105263157893</v>
      </c>
      <c r="L1204" s="18">
        <f>IFERROR(F1204/$G$1202,0)</f>
        <v>0.63157894736842102</v>
      </c>
      <c r="M1204" s="20" t="s">
        <v>22</v>
      </c>
    </row>
    <row r="1205" spans="1:13" ht="15" customHeight="1" thickTop="1" thickBot="1" x14ac:dyDescent="0.25">
      <c r="A1205" s="21" t="s">
        <v>32</v>
      </c>
      <c r="B1205" s="22"/>
      <c r="C1205" s="22"/>
      <c r="D1205" s="30"/>
      <c r="E1205" s="30"/>
      <c r="F1205" s="30"/>
      <c r="G1205" s="17"/>
      <c r="H1205" s="24">
        <f>AVERAGE(H1202:H1204)*0.2</f>
        <v>0</v>
      </c>
      <c r="I1205" s="24">
        <f>AVERAGE(I1202:I1204)*0.4</f>
        <v>0</v>
      </c>
      <c r="J1205" s="24">
        <f>AVERAGE(J1202:J1204)*0.6</f>
        <v>0</v>
      </c>
      <c r="K1205" s="24">
        <f>AVERAGE(K1202:K1204)*0.8</f>
        <v>0.40701754385964917</v>
      </c>
      <c r="L1205" s="29">
        <f>AVERAGE(L1202:L1204)*1</f>
        <v>0.49122807017543857</v>
      </c>
      <c r="M1205" s="31">
        <f>SUM(H1205:L1205)</f>
        <v>0.89824561403508774</v>
      </c>
    </row>
    <row r="1206" spans="1:13" ht="15" customHeight="1" thickTop="1" thickBot="1" x14ac:dyDescent="0.25">
      <c r="A1206" s="10" t="s">
        <v>37</v>
      </c>
      <c r="B1206" s="11" t="s">
        <v>15</v>
      </c>
      <c r="C1206" s="11" t="s">
        <v>16</v>
      </c>
      <c r="D1206" s="11" t="s">
        <v>17</v>
      </c>
      <c r="E1206" s="11" t="s">
        <v>18</v>
      </c>
      <c r="F1206" s="11" t="s">
        <v>19</v>
      </c>
      <c r="G1206" s="12" t="s">
        <v>20</v>
      </c>
      <c r="H1206" s="11" t="s">
        <v>15</v>
      </c>
      <c r="I1206" s="11" t="s">
        <v>16</v>
      </c>
      <c r="J1206" s="11" t="s">
        <v>17</v>
      </c>
      <c r="K1206" s="11" t="s">
        <v>18</v>
      </c>
      <c r="L1206" s="28" t="s">
        <v>19</v>
      </c>
      <c r="M1206" s="12" t="s">
        <v>20</v>
      </c>
    </row>
    <row r="1207" spans="1:13" ht="15" customHeight="1" thickTop="1" thickBot="1" x14ac:dyDescent="0.25">
      <c r="A1207" s="34" t="s">
        <v>38</v>
      </c>
      <c r="B1207" s="35"/>
      <c r="C1207" s="35"/>
      <c r="D1207" s="35"/>
      <c r="E1207" s="16">
        <v>9</v>
      </c>
      <c r="F1207" s="16">
        <v>9</v>
      </c>
      <c r="G1207" s="16">
        <v>19</v>
      </c>
      <c r="H1207" s="37">
        <f t="shared" ref="H1207:L1210" si="310">IFERROR(B1207/$G$1207,0)</f>
        <v>0</v>
      </c>
      <c r="I1207" s="37">
        <f t="shared" si="310"/>
        <v>0</v>
      </c>
      <c r="J1207" s="37">
        <f t="shared" si="310"/>
        <v>0</v>
      </c>
      <c r="K1207" s="37">
        <f t="shared" si="310"/>
        <v>0.47368421052631576</v>
      </c>
      <c r="L1207" s="37">
        <f>IFERROR(F1207/$G$1207,0)</f>
        <v>0.47368421052631576</v>
      </c>
      <c r="M1207" s="20" t="s">
        <v>22</v>
      </c>
    </row>
    <row r="1208" spans="1:13" ht="15" customHeight="1" thickTop="1" thickBot="1" x14ac:dyDescent="0.25">
      <c r="A1208" s="34" t="s">
        <v>39</v>
      </c>
      <c r="B1208" s="35"/>
      <c r="C1208" s="35"/>
      <c r="D1208" s="35"/>
      <c r="E1208" s="16">
        <v>6</v>
      </c>
      <c r="F1208" s="16">
        <v>13</v>
      </c>
      <c r="G1208" s="16">
        <v>19</v>
      </c>
      <c r="H1208" s="37">
        <f t="shared" si="310"/>
        <v>0</v>
      </c>
      <c r="I1208" s="37">
        <f t="shared" si="310"/>
        <v>0</v>
      </c>
      <c r="J1208" s="37">
        <f t="shared" si="310"/>
        <v>0</v>
      </c>
      <c r="K1208" s="37">
        <f t="shared" si="310"/>
        <v>0.31578947368421051</v>
      </c>
      <c r="L1208" s="37">
        <f t="shared" si="310"/>
        <v>0.68421052631578949</v>
      </c>
      <c r="M1208" s="20" t="s">
        <v>22</v>
      </c>
    </row>
    <row r="1209" spans="1:13" ht="15" customHeight="1" thickTop="1" thickBot="1" x14ac:dyDescent="0.25">
      <c r="A1209" s="34" t="s">
        <v>40</v>
      </c>
      <c r="B1209" s="35"/>
      <c r="C1209" s="35"/>
      <c r="D1209" s="35">
        <v>2</v>
      </c>
      <c r="E1209" s="16">
        <v>5</v>
      </c>
      <c r="F1209" s="16">
        <v>12</v>
      </c>
      <c r="G1209" s="16">
        <v>19</v>
      </c>
      <c r="H1209" s="37">
        <f t="shared" si="310"/>
        <v>0</v>
      </c>
      <c r="I1209" s="37">
        <f t="shared" si="310"/>
        <v>0</v>
      </c>
      <c r="J1209" s="37">
        <f t="shared" si="310"/>
        <v>0.10526315789473684</v>
      </c>
      <c r="K1209" s="37">
        <f t="shared" si="310"/>
        <v>0.26315789473684209</v>
      </c>
      <c r="L1209" s="37">
        <f t="shared" si="310"/>
        <v>0.63157894736842102</v>
      </c>
      <c r="M1209" s="20" t="s">
        <v>22</v>
      </c>
    </row>
    <row r="1210" spans="1:13" ht="15" customHeight="1" thickTop="1" thickBot="1" x14ac:dyDescent="0.25">
      <c r="A1210" s="34" t="s">
        <v>41</v>
      </c>
      <c r="B1210" s="35"/>
      <c r="C1210" s="35"/>
      <c r="D1210" s="35"/>
      <c r="E1210" s="16">
        <v>2</v>
      </c>
      <c r="F1210" s="16">
        <v>17</v>
      </c>
      <c r="G1210" s="16">
        <v>19</v>
      </c>
      <c r="H1210" s="37">
        <f t="shared" si="310"/>
        <v>0</v>
      </c>
      <c r="I1210" s="37">
        <f t="shared" si="310"/>
        <v>0</v>
      </c>
      <c r="J1210" s="37">
        <f t="shared" si="310"/>
        <v>0</v>
      </c>
      <c r="K1210" s="37">
        <f t="shared" si="310"/>
        <v>0.10526315789473684</v>
      </c>
      <c r="L1210" s="37">
        <f t="shared" si="310"/>
        <v>0.89473684210526316</v>
      </c>
      <c r="M1210" s="20" t="s">
        <v>22</v>
      </c>
    </row>
    <row r="1211" spans="1:13" ht="15" customHeight="1" thickTop="1" thickBot="1" x14ac:dyDescent="0.25">
      <c r="A1211" s="38" t="s">
        <v>32</v>
      </c>
      <c r="B1211" s="39"/>
      <c r="C1211" s="39"/>
      <c r="D1211" s="39"/>
      <c r="E1211" s="39"/>
      <c r="F1211" s="16"/>
      <c r="G1211" s="16"/>
      <c r="H1211" s="31">
        <f>AVERAGE(H1207:H1210)*0.2</f>
        <v>0</v>
      </c>
      <c r="I1211" s="31">
        <f>AVERAGE(I1207:I1210)*0.4</f>
        <v>0</v>
      </c>
      <c r="J1211" s="31">
        <f>AVERAGE(J1207:J1210)*0.6</f>
        <v>1.5789473684210523E-2</v>
      </c>
      <c r="K1211" s="31">
        <f>AVERAGE(K1207:K1210)*0.8</f>
        <v>0.23157894736842108</v>
      </c>
      <c r="L1211" s="40">
        <f>AVERAGE(L1207:L1210)*1</f>
        <v>0.67105263157894735</v>
      </c>
      <c r="M1211" s="31">
        <f>SUM(H1211:L1211)</f>
        <v>0.91842105263157892</v>
      </c>
    </row>
    <row r="1212" spans="1:13" ht="15" customHeight="1" thickTop="1" thickBot="1" x14ac:dyDescent="0.25">
      <c r="A1212" s="41" t="s">
        <v>42</v>
      </c>
      <c r="B1212" s="42"/>
      <c r="C1212" s="42"/>
      <c r="D1212" s="42"/>
      <c r="E1212" s="42"/>
      <c r="F1212" s="42"/>
      <c r="G1212" s="43"/>
      <c r="H1212" s="44">
        <f t="shared" ref="H1212:L1212" si="311">IFERROR(B1212/$G$1212,0)</f>
        <v>0</v>
      </c>
      <c r="I1212" s="44">
        <f t="shared" si="311"/>
        <v>0</v>
      </c>
      <c r="J1212" s="44">
        <f t="shared" si="311"/>
        <v>0</v>
      </c>
      <c r="K1212" s="44">
        <f t="shared" si="311"/>
        <v>0</v>
      </c>
      <c r="L1212" s="44">
        <f t="shared" si="311"/>
        <v>0</v>
      </c>
      <c r="M1212" s="20" t="s">
        <v>22</v>
      </c>
    </row>
    <row r="1213" spans="1:13" ht="15" customHeight="1" thickTop="1" thickBot="1" x14ac:dyDescent="0.25">
      <c r="A1213" s="82" t="s">
        <v>43</v>
      </c>
      <c r="B1213" s="83"/>
      <c r="C1213" s="83"/>
      <c r="D1213" s="83"/>
      <c r="E1213" s="83"/>
      <c r="F1213" s="84"/>
      <c r="G1213" s="45">
        <v>19</v>
      </c>
      <c r="H1213" s="31" t="s">
        <v>22</v>
      </c>
      <c r="I1213" s="31" t="s">
        <v>22</v>
      </c>
      <c r="J1213" s="31" t="s">
        <v>22</v>
      </c>
      <c r="K1213" s="31" t="s">
        <v>22</v>
      </c>
      <c r="L1213" s="31" t="s">
        <v>22</v>
      </c>
      <c r="M1213" s="31">
        <f>(M1193+M1200+M1205+M1211)/4</f>
        <v>0.93054093567251461</v>
      </c>
    </row>
    <row r="1214" spans="1:13" ht="15" customHeight="1" thickTop="1" x14ac:dyDescent="0.2"/>
    <row r="1215" spans="1:13" ht="15" customHeight="1" thickBot="1" x14ac:dyDescent="0.25"/>
    <row r="1216" spans="1:13" ht="15" customHeight="1" thickTop="1" thickBot="1" x14ac:dyDescent="0.25">
      <c r="A1216" s="3" t="s">
        <v>0</v>
      </c>
      <c r="B1216" s="85" t="s">
        <v>857</v>
      </c>
      <c r="C1216" s="86"/>
      <c r="D1216" s="86"/>
      <c r="E1216" s="86"/>
      <c r="F1216" s="86"/>
      <c r="G1216" s="87"/>
      <c r="H1216" s="88"/>
      <c r="I1216" s="89"/>
      <c r="J1216" s="90"/>
      <c r="K1216" s="74" t="s">
        <v>1</v>
      </c>
      <c r="L1216" s="91">
        <v>46072</v>
      </c>
      <c r="M1216" s="92"/>
    </row>
    <row r="1217" spans="1:13" ht="15" customHeight="1" thickBot="1" x14ac:dyDescent="0.25">
      <c r="A1217" s="93" t="s">
        <v>9</v>
      </c>
      <c r="B1217" s="94"/>
      <c r="C1217" s="94"/>
      <c r="D1217" s="94"/>
      <c r="E1217" s="94"/>
      <c r="F1217" s="94"/>
      <c r="G1217" s="95"/>
      <c r="H1217" s="4" t="s">
        <v>10</v>
      </c>
      <c r="I1217" s="99">
        <v>18</v>
      </c>
      <c r="J1217" s="87"/>
      <c r="K1217" s="5"/>
      <c r="L1217" s="4"/>
      <c r="M1217" s="4"/>
    </row>
    <row r="1218" spans="1:13" ht="15" customHeight="1" thickBot="1" x14ac:dyDescent="0.25">
      <c r="A1218" s="96"/>
      <c r="B1218" s="97"/>
      <c r="C1218" s="97"/>
      <c r="D1218" s="97"/>
      <c r="E1218" s="97"/>
      <c r="F1218" s="97"/>
      <c r="G1218" s="98"/>
      <c r="H1218" s="4" t="s">
        <v>11</v>
      </c>
      <c r="I1218" s="99">
        <v>0</v>
      </c>
      <c r="J1218" s="87"/>
      <c r="K1218" s="4"/>
      <c r="L1218" s="4"/>
      <c r="M1218" s="4"/>
    </row>
    <row r="1219" spans="1:13" ht="15" customHeight="1" thickBot="1" x14ac:dyDescent="0.25">
      <c r="A1219" s="9" t="s">
        <v>12</v>
      </c>
      <c r="B1219" s="79" t="s">
        <v>13</v>
      </c>
      <c r="C1219" s="80"/>
      <c r="D1219" s="80"/>
      <c r="E1219" s="80"/>
      <c r="F1219" s="80"/>
      <c r="G1219" s="81"/>
      <c r="H1219" s="99" t="s">
        <v>13</v>
      </c>
      <c r="I1219" s="86"/>
      <c r="J1219" s="86"/>
      <c r="K1219" s="86"/>
      <c r="L1219" s="86"/>
      <c r="M1219" s="87"/>
    </row>
    <row r="1220" spans="1:13" ht="15" customHeight="1" thickTop="1" thickBot="1" x14ac:dyDescent="0.25">
      <c r="A1220" s="10" t="s">
        <v>14</v>
      </c>
      <c r="B1220" s="11" t="s">
        <v>15</v>
      </c>
      <c r="C1220" s="11" t="s">
        <v>16</v>
      </c>
      <c r="D1220" s="11" t="s">
        <v>17</v>
      </c>
      <c r="E1220" s="11" t="s">
        <v>18</v>
      </c>
      <c r="F1220" s="11" t="s">
        <v>19</v>
      </c>
      <c r="G1220" s="12" t="s">
        <v>20</v>
      </c>
      <c r="H1220" s="13" t="s">
        <v>15</v>
      </c>
      <c r="I1220" s="13" t="s">
        <v>16</v>
      </c>
      <c r="J1220" s="13" t="s">
        <v>17</v>
      </c>
      <c r="K1220" s="13" t="s">
        <v>18</v>
      </c>
      <c r="L1220" s="13" t="s">
        <v>19</v>
      </c>
      <c r="M1220" s="14" t="s">
        <v>20</v>
      </c>
    </row>
    <row r="1221" spans="1:13" ht="15" customHeight="1" thickTop="1" thickBot="1" x14ac:dyDescent="0.25">
      <c r="A1221" s="15" t="s">
        <v>21</v>
      </c>
      <c r="B1221" s="16"/>
      <c r="C1221" s="16"/>
      <c r="D1221" s="16"/>
      <c r="E1221" s="16">
        <v>2</v>
      </c>
      <c r="F1221" s="16">
        <v>16</v>
      </c>
      <c r="G1221" s="16">
        <v>18</v>
      </c>
      <c r="H1221" s="18">
        <f>IFERROR(B1221/$G$1221,0)</f>
        <v>0</v>
      </c>
      <c r="I1221" s="18">
        <f t="shared" ref="I1221:L1222" si="312">IFERROR(C1221/$G$1221,0)</f>
        <v>0</v>
      </c>
      <c r="J1221" s="18">
        <f t="shared" si="312"/>
        <v>0</v>
      </c>
      <c r="K1221" s="18">
        <f t="shared" si="312"/>
        <v>0.1111111111111111</v>
      </c>
      <c r="L1221" s="18">
        <f t="shared" si="312"/>
        <v>0.88888888888888884</v>
      </c>
      <c r="M1221" s="19" t="s">
        <v>22</v>
      </c>
    </row>
    <row r="1222" spans="1:13" ht="15" customHeight="1" thickTop="1" thickBot="1" x14ac:dyDescent="0.25">
      <c r="A1222" s="15" t="s">
        <v>23</v>
      </c>
      <c r="B1222" s="16"/>
      <c r="C1222" s="16"/>
      <c r="D1222" s="16"/>
      <c r="E1222" s="16">
        <v>3</v>
      </c>
      <c r="F1222" s="16">
        <v>15</v>
      </c>
      <c r="G1222" s="16">
        <v>18</v>
      </c>
      <c r="H1222" s="18">
        <v>0</v>
      </c>
      <c r="I1222" s="18">
        <f t="shared" si="312"/>
        <v>0</v>
      </c>
      <c r="J1222" s="18">
        <f t="shared" si="312"/>
        <v>0</v>
      </c>
      <c r="K1222" s="18">
        <f t="shared" si="312"/>
        <v>0.16666666666666666</v>
      </c>
      <c r="L1222" s="18">
        <f>IFERROR(F1223/$G$1221,0)</f>
        <v>0.94444444444444442</v>
      </c>
      <c r="M1222" s="20" t="s">
        <v>22</v>
      </c>
    </row>
    <row r="1223" spans="1:13" ht="15" customHeight="1" thickTop="1" thickBot="1" x14ac:dyDescent="0.25">
      <c r="A1223" s="15" t="s">
        <v>24</v>
      </c>
      <c r="B1223" s="16"/>
      <c r="C1223" s="16"/>
      <c r="D1223" s="16"/>
      <c r="E1223" s="16">
        <v>1</v>
      </c>
      <c r="F1223" s="16">
        <v>17</v>
      </c>
      <c r="G1223" s="16">
        <v>18</v>
      </c>
      <c r="H1223" s="18">
        <f t="shared" ref="H1223:K1223" si="313">IFERROR(B1223/$G$1221,0)</f>
        <v>0</v>
      </c>
      <c r="I1223" s="18">
        <f t="shared" si="313"/>
        <v>0</v>
      </c>
      <c r="J1223" s="18">
        <f t="shared" si="313"/>
        <v>0</v>
      </c>
      <c r="K1223" s="18">
        <f t="shared" si="313"/>
        <v>5.5555555555555552E-2</v>
      </c>
      <c r="L1223" s="18">
        <f>IFERROR(F1224/$G$1221,0)</f>
        <v>0.88888888888888884</v>
      </c>
      <c r="M1223" s="20" t="s">
        <v>22</v>
      </c>
    </row>
    <row r="1224" spans="1:13" ht="15" customHeight="1" thickTop="1" thickBot="1" x14ac:dyDescent="0.25">
      <c r="A1224" s="21" t="s">
        <v>25</v>
      </c>
      <c r="B1224" s="22">
        <f>IFERROR(AVERAGE(B1221:B1223),0)</f>
        <v>0</v>
      </c>
      <c r="C1224" s="22">
        <f t="shared" ref="C1224:F1224" si="314">IFERROR(AVERAGE(C1221:C1223),0)</f>
        <v>0</v>
      </c>
      <c r="D1224" s="22">
        <f t="shared" si="314"/>
        <v>0</v>
      </c>
      <c r="E1224" s="30">
        <f t="shared" si="314"/>
        <v>2</v>
      </c>
      <c r="F1224" s="30">
        <f t="shared" si="314"/>
        <v>16</v>
      </c>
      <c r="G1224" s="22"/>
      <c r="H1224" s="23">
        <f>AVERAGE(H1221:H1223)*0.2</f>
        <v>0</v>
      </c>
      <c r="I1224" s="23">
        <f>AVERAGE(I1221:I1223)*0.4</f>
        <v>0</v>
      </c>
      <c r="J1224" s="23">
        <f>AVERAGE(J1221:J1223)*0.6</f>
        <v>0</v>
      </c>
      <c r="K1224" s="23">
        <f>AVERAGE(K1221:K1223)*0.8</f>
        <v>8.8888888888888906E-2</v>
      </c>
      <c r="L1224" s="23">
        <f>AVERAGE(L1221:L1223)*1</f>
        <v>0.90740740740740744</v>
      </c>
      <c r="M1224" s="24">
        <f>SUM(H1224:L1224)</f>
        <v>0.99629629629629635</v>
      </c>
    </row>
    <row r="1225" spans="1:13" ht="15" customHeight="1" thickTop="1" thickBot="1" x14ac:dyDescent="0.25">
      <c r="A1225" s="27" t="s">
        <v>26</v>
      </c>
      <c r="B1225" s="11" t="s">
        <v>15</v>
      </c>
      <c r="C1225" s="11" t="s">
        <v>16</v>
      </c>
      <c r="D1225" s="11" t="s">
        <v>17</v>
      </c>
      <c r="E1225" s="11" t="s">
        <v>18</v>
      </c>
      <c r="F1225" s="11" t="s">
        <v>19</v>
      </c>
      <c r="G1225" s="12" t="s">
        <v>20</v>
      </c>
      <c r="H1225" s="11" t="s">
        <v>15</v>
      </c>
      <c r="I1225" s="11" t="s">
        <v>16</v>
      </c>
      <c r="J1225" s="11" t="s">
        <v>17</v>
      </c>
      <c r="K1225" s="11" t="s">
        <v>18</v>
      </c>
      <c r="L1225" s="28" t="s">
        <v>19</v>
      </c>
      <c r="M1225" s="12" t="s">
        <v>20</v>
      </c>
    </row>
    <row r="1226" spans="1:13" ht="15" customHeight="1" thickTop="1" thickBot="1" x14ac:dyDescent="0.25">
      <c r="A1226" s="15" t="s">
        <v>27</v>
      </c>
      <c r="B1226" s="16"/>
      <c r="C1226" s="16"/>
      <c r="D1226" s="16"/>
      <c r="E1226" s="16">
        <v>4</v>
      </c>
      <c r="F1226" s="16">
        <v>14</v>
      </c>
      <c r="G1226" s="16">
        <v>18</v>
      </c>
      <c r="H1226" s="18" t="s">
        <v>672</v>
      </c>
      <c r="I1226" s="18">
        <f t="shared" ref="I1226:L1226" si="315">IFERROR(C1226/$G$1226,0)</f>
        <v>0</v>
      </c>
      <c r="J1226" s="18">
        <f t="shared" si="315"/>
        <v>0</v>
      </c>
      <c r="K1226" s="18">
        <f t="shared" si="315"/>
        <v>0.22222222222222221</v>
      </c>
      <c r="L1226" s="18">
        <f t="shared" si="315"/>
        <v>0.77777777777777779</v>
      </c>
      <c r="M1226" s="20" t="s">
        <v>22</v>
      </c>
    </row>
    <row r="1227" spans="1:13" ht="15" customHeight="1" thickTop="1" thickBot="1" x14ac:dyDescent="0.25">
      <c r="A1227" s="15" t="s">
        <v>28</v>
      </c>
      <c r="B1227" s="16"/>
      <c r="C1227" s="16"/>
      <c r="D1227" s="16"/>
      <c r="E1227" s="16">
        <v>2</v>
      </c>
      <c r="F1227" s="16">
        <v>16</v>
      </c>
      <c r="G1227" s="16">
        <v>18</v>
      </c>
      <c r="H1227" s="18">
        <f t="shared" ref="H1227:L1230" si="316">IFERROR(B1227/$G$1226,0)</f>
        <v>0</v>
      </c>
      <c r="I1227" s="18">
        <f t="shared" si="316"/>
        <v>0</v>
      </c>
      <c r="J1227" s="18">
        <f t="shared" si="316"/>
        <v>0</v>
      </c>
      <c r="K1227" s="18">
        <f t="shared" si="316"/>
        <v>0.1111111111111111</v>
      </c>
      <c r="L1227" s="18">
        <f>IFERROR(F1227/$G$1226,0)</f>
        <v>0.88888888888888884</v>
      </c>
      <c r="M1227" s="20" t="s">
        <v>22</v>
      </c>
    </row>
    <row r="1228" spans="1:13" ht="15" customHeight="1" thickTop="1" thickBot="1" x14ac:dyDescent="0.25">
      <c r="A1228" s="15" t="s">
        <v>29</v>
      </c>
      <c r="B1228" s="16"/>
      <c r="C1228" s="16"/>
      <c r="D1228" s="16"/>
      <c r="E1228" s="16">
        <v>1</v>
      </c>
      <c r="F1228" s="16">
        <v>17</v>
      </c>
      <c r="G1228" s="16">
        <v>18</v>
      </c>
      <c r="H1228" s="18">
        <f t="shared" si="316"/>
        <v>0</v>
      </c>
      <c r="I1228" s="18">
        <f t="shared" si="316"/>
        <v>0</v>
      </c>
      <c r="J1228" s="18">
        <f t="shared" si="316"/>
        <v>0</v>
      </c>
      <c r="K1228" s="18">
        <f t="shared" si="316"/>
        <v>5.5555555555555552E-2</v>
      </c>
      <c r="L1228" s="18">
        <f>IFERROR(F1228/$G$1226,0)</f>
        <v>0.94444444444444442</v>
      </c>
      <c r="M1228" s="20" t="s">
        <v>22</v>
      </c>
    </row>
    <row r="1229" spans="1:13" ht="15" customHeight="1" thickTop="1" thickBot="1" x14ac:dyDescent="0.25">
      <c r="A1229" s="15" t="s">
        <v>30</v>
      </c>
      <c r="B1229" s="16"/>
      <c r="C1229" s="16"/>
      <c r="D1229" s="16"/>
      <c r="E1229" s="16"/>
      <c r="F1229" s="16">
        <v>18</v>
      </c>
      <c r="G1229" s="16">
        <v>18</v>
      </c>
      <c r="H1229" s="18">
        <f t="shared" si="316"/>
        <v>0</v>
      </c>
      <c r="I1229" s="18">
        <f t="shared" si="316"/>
        <v>0</v>
      </c>
      <c r="J1229" s="18">
        <f t="shared" si="316"/>
        <v>0</v>
      </c>
      <c r="K1229" s="18">
        <f t="shared" si="316"/>
        <v>0</v>
      </c>
      <c r="L1229" s="18">
        <f t="shared" si="316"/>
        <v>1</v>
      </c>
      <c r="M1229" s="20" t="s">
        <v>22</v>
      </c>
    </row>
    <row r="1230" spans="1:13" ht="15" customHeight="1" thickTop="1" thickBot="1" x14ac:dyDescent="0.25">
      <c r="A1230" s="15" t="s">
        <v>31</v>
      </c>
      <c r="B1230" s="16"/>
      <c r="C1230" s="16"/>
      <c r="D1230" s="16"/>
      <c r="E1230" s="16">
        <v>5</v>
      </c>
      <c r="F1230" s="16">
        <v>13</v>
      </c>
      <c r="G1230" s="16">
        <v>18</v>
      </c>
      <c r="H1230" s="18">
        <f t="shared" si="316"/>
        <v>0</v>
      </c>
      <c r="I1230" s="18">
        <f t="shared" si="316"/>
        <v>0</v>
      </c>
      <c r="J1230" s="18">
        <f t="shared" si="316"/>
        <v>0</v>
      </c>
      <c r="K1230" s="18">
        <f t="shared" si="316"/>
        <v>0.27777777777777779</v>
      </c>
      <c r="L1230" s="18">
        <f t="shared" si="316"/>
        <v>0.72222222222222221</v>
      </c>
      <c r="M1230" s="20"/>
    </row>
    <row r="1231" spans="1:13" ht="15" customHeight="1" thickTop="1" thickBot="1" x14ac:dyDescent="0.25">
      <c r="A1231" s="21" t="s">
        <v>32</v>
      </c>
      <c r="B1231" s="22"/>
      <c r="C1231" s="22"/>
      <c r="D1231" s="22"/>
      <c r="E1231" s="22"/>
      <c r="F1231" s="22"/>
      <c r="G1231" s="22"/>
      <c r="H1231" s="24">
        <f>AVERAGE(H1226:H1230)*0.2</f>
        <v>0</v>
      </c>
      <c r="I1231" s="24">
        <f>AVERAGE(I1226:I1230)*0.4</f>
        <v>0</v>
      </c>
      <c r="J1231" s="24">
        <f>AVERAGE(J1226:J1230)*0.6</f>
        <v>0</v>
      </c>
      <c r="K1231" s="24">
        <f>AVERAGE(K1226:K1230)*0.8</f>
        <v>0.10666666666666667</v>
      </c>
      <c r="L1231" s="29">
        <f>AVERAGE(L1226:L1230)*1</f>
        <v>0.86666666666666659</v>
      </c>
      <c r="M1231" s="24">
        <f>SUM(H1231:L1231)</f>
        <v>0.97333333333333327</v>
      </c>
    </row>
    <row r="1232" spans="1:13" ht="15" customHeight="1" thickTop="1" thickBot="1" x14ac:dyDescent="0.25">
      <c r="A1232" s="27" t="s">
        <v>33</v>
      </c>
      <c r="B1232" s="11" t="s">
        <v>15</v>
      </c>
      <c r="C1232" s="11" t="s">
        <v>16</v>
      </c>
      <c r="D1232" s="11" t="s">
        <v>17</v>
      </c>
      <c r="E1232" s="11" t="s">
        <v>18</v>
      </c>
      <c r="F1232" s="11" t="s">
        <v>19</v>
      </c>
      <c r="G1232" s="12" t="s">
        <v>20</v>
      </c>
      <c r="H1232" s="11" t="s">
        <v>15</v>
      </c>
      <c r="I1232" s="11" t="s">
        <v>16</v>
      </c>
      <c r="J1232" s="11" t="s">
        <v>17</v>
      </c>
      <c r="K1232" s="11" t="s">
        <v>18</v>
      </c>
      <c r="L1232" s="28" t="s">
        <v>19</v>
      </c>
      <c r="M1232" s="12" t="s">
        <v>20</v>
      </c>
    </row>
    <row r="1233" spans="1:13" ht="15" customHeight="1" thickTop="1" thickBot="1" x14ac:dyDescent="0.25">
      <c r="A1233" s="15" t="s">
        <v>34</v>
      </c>
      <c r="B1233" s="16"/>
      <c r="C1233" s="16"/>
      <c r="D1233" s="16"/>
      <c r="E1233" s="16">
        <v>9</v>
      </c>
      <c r="F1233" s="16">
        <v>9</v>
      </c>
      <c r="G1233" s="16">
        <v>18</v>
      </c>
      <c r="H1233" s="18">
        <f t="shared" ref="H1233:L1235" si="317">IFERROR(B1233/$G$1233,0)</f>
        <v>0</v>
      </c>
      <c r="I1233" s="18">
        <f t="shared" si="317"/>
        <v>0</v>
      </c>
      <c r="J1233" s="18">
        <f t="shared" si="317"/>
        <v>0</v>
      </c>
      <c r="K1233" s="18">
        <f t="shared" si="317"/>
        <v>0.5</v>
      </c>
      <c r="L1233" s="18">
        <f t="shared" si="317"/>
        <v>0.5</v>
      </c>
      <c r="M1233" s="20" t="s">
        <v>22</v>
      </c>
    </row>
    <row r="1234" spans="1:13" ht="15" customHeight="1" thickTop="1" thickBot="1" x14ac:dyDescent="0.25">
      <c r="A1234" s="15" t="s">
        <v>35</v>
      </c>
      <c r="B1234" s="16"/>
      <c r="C1234" s="16"/>
      <c r="D1234" s="16"/>
      <c r="E1234" s="16">
        <v>8</v>
      </c>
      <c r="F1234" s="16">
        <v>10</v>
      </c>
      <c r="G1234" s="16">
        <v>18</v>
      </c>
      <c r="H1234" s="18">
        <f t="shared" si="317"/>
        <v>0</v>
      </c>
      <c r="I1234" s="18">
        <f t="shared" si="317"/>
        <v>0</v>
      </c>
      <c r="J1234" s="18">
        <f t="shared" si="317"/>
        <v>0</v>
      </c>
      <c r="K1234" s="18">
        <f t="shared" si="317"/>
        <v>0.44444444444444442</v>
      </c>
      <c r="L1234" s="18">
        <f t="shared" si="317"/>
        <v>0.55555555555555558</v>
      </c>
      <c r="M1234" s="20" t="s">
        <v>22</v>
      </c>
    </row>
    <row r="1235" spans="1:13" ht="15" customHeight="1" thickTop="1" thickBot="1" x14ac:dyDescent="0.25">
      <c r="A1235" s="15" t="s">
        <v>36</v>
      </c>
      <c r="B1235" s="16"/>
      <c r="C1235" s="16"/>
      <c r="D1235" s="16"/>
      <c r="E1235" s="16">
        <v>7</v>
      </c>
      <c r="F1235" s="16">
        <v>11</v>
      </c>
      <c r="G1235" s="16">
        <v>18</v>
      </c>
      <c r="H1235" s="18">
        <f t="shared" si="317"/>
        <v>0</v>
      </c>
      <c r="I1235" s="18">
        <f t="shared" si="317"/>
        <v>0</v>
      </c>
      <c r="J1235" s="18">
        <f t="shared" si="317"/>
        <v>0</v>
      </c>
      <c r="K1235" s="18">
        <f>IFERROR(E1235/$G$1233,0)</f>
        <v>0.3888888888888889</v>
      </c>
      <c r="L1235" s="18">
        <f>IFERROR(F1235/$G$1233,0)</f>
        <v>0.61111111111111116</v>
      </c>
      <c r="M1235" s="20" t="s">
        <v>22</v>
      </c>
    </row>
    <row r="1236" spans="1:13" ht="15" customHeight="1" thickTop="1" thickBot="1" x14ac:dyDescent="0.25">
      <c r="A1236" s="21" t="s">
        <v>32</v>
      </c>
      <c r="B1236" s="22"/>
      <c r="C1236" s="22"/>
      <c r="D1236" s="30"/>
      <c r="E1236" s="30"/>
      <c r="F1236" s="30"/>
      <c r="G1236" s="17"/>
      <c r="H1236" s="24">
        <f>AVERAGE(H1233:H1235)*0.2</f>
        <v>0</v>
      </c>
      <c r="I1236" s="24">
        <f>AVERAGE(I1233:I1235)*0.4</f>
        <v>0</v>
      </c>
      <c r="J1236" s="24">
        <f>AVERAGE(J1233:J1235)*0.6</f>
        <v>0</v>
      </c>
      <c r="K1236" s="24">
        <f>AVERAGE(K1233:K1235)*0.8</f>
        <v>0.35555555555555557</v>
      </c>
      <c r="L1236" s="29">
        <f>AVERAGE(L1233:L1235)*1</f>
        <v>0.55555555555555558</v>
      </c>
      <c r="M1236" s="31">
        <f>SUM(H1236:L1236)</f>
        <v>0.9111111111111112</v>
      </c>
    </row>
    <row r="1237" spans="1:13" ht="15" customHeight="1" thickTop="1" thickBot="1" x14ac:dyDescent="0.25">
      <c r="A1237" s="10" t="s">
        <v>37</v>
      </c>
      <c r="B1237" s="11" t="s">
        <v>15</v>
      </c>
      <c r="C1237" s="11" t="s">
        <v>16</v>
      </c>
      <c r="D1237" s="11" t="s">
        <v>17</v>
      </c>
      <c r="E1237" s="11" t="s">
        <v>18</v>
      </c>
      <c r="F1237" s="11" t="s">
        <v>19</v>
      </c>
      <c r="G1237" s="12" t="s">
        <v>20</v>
      </c>
      <c r="H1237" s="11" t="s">
        <v>15</v>
      </c>
      <c r="I1237" s="11" t="s">
        <v>16</v>
      </c>
      <c r="J1237" s="11" t="s">
        <v>17</v>
      </c>
      <c r="K1237" s="11" t="s">
        <v>18</v>
      </c>
      <c r="L1237" s="28" t="s">
        <v>19</v>
      </c>
      <c r="M1237" s="12" t="s">
        <v>20</v>
      </c>
    </row>
    <row r="1238" spans="1:13" ht="15" customHeight="1" thickTop="1" thickBot="1" x14ac:dyDescent="0.25">
      <c r="A1238" s="34" t="s">
        <v>38</v>
      </c>
      <c r="B1238" s="35"/>
      <c r="C1238" s="35"/>
      <c r="D1238" s="35"/>
      <c r="E1238" s="16">
        <v>7</v>
      </c>
      <c r="F1238" s="16">
        <v>11</v>
      </c>
      <c r="G1238" s="16">
        <v>18</v>
      </c>
      <c r="H1238" s="37">
        <f t="shared" ref="H1238:L1241" si="318">IFERROR(B1238/$G$1238,0)</f>
        <v>0</v>
      </c>
      <c r="I1238" s="37">
        <f t="shared" si="318"/>
        <v>0</v>
      </c>
      <c r="J1238" s="37">
        <f t="shared" si="318"/>
        <v>0</v>
      </c>
      <c r="K1238" s="37">
        <f t="shared" si="318"/>
        <v>0.3888888888888889</v>
      </c>
      <c r="L1238" s="37">
        <f>IFERROR(F1238/$G$1238,0)</f>
        <v>0.61111111111111116</v>
      </c>
      <c r="M1238" s="20" t="s">
        <v>22</v>
      </c>
    </row>
    <row r="1239" spans="1:13" ht="15" customHeight="1" thickTop="1" thickBot="1" x14ac:dyDescent="0.25">
      <c r="A1239" s="34" t="s">
        <v>39</v>
      </c>
      <c r="B1239" s="35"/>
      <c r="C1239" s="35"/>
      <c r="D1239" s="35"/>
      <c r="E1239" s="16">
        <v>6</v>
      </c>
      <c r="F1239" s="16">
        <v>12</v>
      </c>
      <c r="G1239" s="16">
        <v>18</v>
      </c>
      <c r="H1239" s="37">
        <f t="shared" si="318"/>
        <v>0</v>
      </c>
      <c r="I1239" s="37">
        <f t="shared" si="318"/>
        <v>0</v>
      </c>
      <c r="J1239" s="37">
        <f t="shared" si="318"/>
        <v>0</v>
      </c>
      <c r="K1239" s="37">
        <f t="shared" si="318"/>
        <v>0.33333333333333331</v>
      </c>
      <c r="L1239" s="37">
        <f t="shared" si="318"/>
        <v>0.66666666666666663</v>
      </c>
      <c r="M1239" s="20" t="s">
        <v>22</v>
      </c>
    </row>
    <row r="1240" spans="1:13" ht="15" customHeight="1" thickTop="1" thickBot="1" x14ac:dyDescent="0.25">
      <c r="A1240" s="34" t="s">
        <v>40</v>
      </c>
      <c r="B1240" s="35"/>
      <c r="C1240" s="35"/>
      <c r="D1240" s="35"/>
      <c r="E1240" s="16">
        <v>4</v>
      </c>
      <c r="F1240" s="16">
        <v>14</v>
      </c>
      <c r="G1240" s="16">
        <v>18</v>
      </c>
      <c r="H1240" s="37">
        <f t="shared" si="318"/>
        <v>0</v>
      </c>
      <c r="I1240" s="37">
        <f t="shared" si="318"/>
        <v>0</v>
      </c>
      <c r="J1240" s="37">
        <f t="shared" si="318"/>
        <v>0</v>
      </c>
      <c r="K1240" s="37">
        <f t="shared" si="318"/>
        <v>0.22222222222222221</v>
      </c>
      <c r="L1240" s="37">
        <f t="shared" si="318"/>
        <v>0.77777777777777779</v>
      </c>
      <c r="M1240" s="20" t="s">
        <v>22</v>
      </c>
    </row>
    <row r="1241" spans="1:13" ht="15" customHeight="1" thickTop="1" thickBot="1" x14ac:dyDescent="0.25">
      <c r="A1241" s="34" t="s">
        <v>41</v>
      </c>
      <c r="B1241" s="35"/>
      <c r="C1241" s="35"/>
      <c r="D1241" s="35"/>
      <c r="E1241" s="16">
        <v>1</v>
      </c>
      <c r="F1241" s="16">
        <v>17</v>
      </c>
      <c r="G1241" s="16">
        <v>18</v>
      </c>
      <c r="H1241" s="37">
        <f t="shared" si="318"/>
        <v>0</v>
      </c>
      <c r="I1241" s="37">
        <f t="shared" si="318"/>
        <v>0</v>
      </c>
      <c r="J1241" s="37">
        <f t="shared" si="318"/>
        <v>0</v>
      </c>
      <c r="K1241" s="37">
        <f t="shared" si="318"/>
        <v>5.5555555555555552E-2</v>
      </c>
      <c r="L1241" s="37">
        <f t="shared" si="318"/>
        <v>0.94444444444444442</v>
      </c>
      <c r="M1241" s="20" t="s">
        <v>22</v>
      </c>
    </row>
    <row r="1242" spans="1:13" ht="15" customHeight="1" thickTop="1" thickBot="1" x14ac:dyDescent="0.25">
      <c r="A1242" s="38" t="s">
        <v>32</v>
      </c>
      <c r="B1242" s="39"/>
      <c r="C1242" s="39"/>
      <c r="D1242" s="39"/>
      <c r="E1242" s="39"/>
      <c r="F1242" s="16"/>
      <c r="G1242" s="16"/>
      <c r="H1242" s="31">
        <f>AVERAGE(H1238:H1241)*0.2</f>
        <v>0</v>
      </c>
      <c r="I1242" s="31">
        <f>AVERAGE(I1238:I1241)*0.4</f>
        <v>0</v>
      </c>
      <c r="J1242" s="31">
        <f>AVERAGE(J1238:J1241)*0.6</f>
        <v>0</v>
      </c>
      <c r="K1242" s="31">
        <f>AVERAGE(K1238:K1241)*0.8</f>
        <v>0.2</v>
      </c>
      <c r="L1242" s="40">
        <f>AVERAGE(L1238:L1241)*1</f>
        <v>0.75</v>
      </c>
      <c r="M1242" s="31">
        <f>SUM(H1242:L1242)</f>
        <v>0.95</v>
      </c>
    </row>
    <row r="1243" spans="1:13" ht="15" customHeight="1" thickTop="1" thickBot="1" x14ac:dyDescent="0.25">
      <c r="A1243" s="41" t="s">
        <v>42</v>
      </c>
      <c r="B1243" s="42"/>
      <c r="C1243" s="42"/>
      <c r="D1243" s="42"/>
      <c r="E1243" s="42"/>
      <c r="F1243" s="42"/>
      <c r="G1243" s="43"/>
      <c r="H1243" s="44">
        <f t="shared" ref="H1243:L1243" si="319">IFERROR(B1243/$G$1243,0)</f>
        <v>0</v>
      </c>
      <c r="I1243" s="44">
        <f t="shared" si="319"/>
        <v>0</v>
      </c>
      <c r="J1243" s="44">
        <f t="shared" si="319"/>
        <v>0</v>
      </c>
      <c r="K1243" s="44">
        <f t="shared" si="319"/>
        <v>0</v>
      </c>
      <c r="L1243" s="44">
        <f t="shared" si="319"/>
        <v>0</v>
      </c>
      <c r="M1243" s="20" t="s">
        <v>22</v>
      </c>
    </row>
    <row r="1244" spans="1:13" ht="15" customHeight="1" thickTop="1" thickBot="1" x14ac:dyDescent="0.25">
      <c r="A1244" s="82" t="s">
        <v>43</v>
      </c>
      <c r="B1244" s="83"/>
      <c r="C1244" s="83"/>
      <c r="D1244" s="83"/>
      <c r="E1244" s="83"/>
      <c r="F1244" s="84"/>
      <c r="G1244" s="45">
        <v>18</v>
      </c>
      <c r="H1244" s="31" t="s">
        <v>22</v>
      </c>
      <c r="I1244" s="31" t="s">
        <v>22</v>
      </c>
      <c r="J1244" s="31" t="s">
        <v>22</v>
      </c>
      <c r="K1244" s="31" t="s">
        <v>22</v>
      </c>
      <c r="L1244" s="31" t="s">
        <v>22</v>
      </c>
      <c r="M1244" s="31">
        <f>(M1224+M1231+M1236+M1242)/4</f>
        <v>0.95768518518518531</v>
      </c>
    </row>
    <row r="1245" spans="1:13" ht="15" customHeight="1" thickTop="1" x14ac:dyDescent="0.2"/>
    <row r="1246" spans="1:13" ht="15" customHeight="1" thickBot="1" x14ac:dyDescent="0.25"/>
    <row r="1247" spans="1:13" ht="15" customHeight="1" thickTop="1" thickBot="1" x14ac:dyDescent="0.25">
      <c r="A1247" s="3" t="s">
        <v>0</v>
      </c>
      <c r="B1247" s="85" t="s">
        <v>856</v>
      </c>
      <c r="C1247" s="86"/>
      <c r="D1247" s="86"/>
      <c r="E1247" s="86"/>
      <c r="F1247" s="86"/>
      <c r="G1247" s="87"/>
      <c r="H1247" s="88"/>
      <c r="I1247" s="89"/>
      <c r="J1247" s="90"/>
      <c r="K1247" s="74" t="s">
        <v>1</v>
      </c>
      <c r="L1247" s="91">
        <v>46056</v>
      </c>
      <c r="M1247" s="92"/>
    </row>
    <row r="1248" spans="1:13" ht="15" customHeight="1" thickBot="1" x14ac:dyDescent="0.25">
      <c r="A1248" s="93" t="s">
        <v>9</v>
      </c>
      <c r="B1248" s="94"/>
      <c r="C1248" s="94"/>
      <c r="D1248" s="94"/>
      <c r="E1248" s="94"/>
      <c r="F1248" s="94"/>
      <c r="G1248" s="95"/>
      <c r="H1248" s="4" t="s">
        <v>10</v>
      </c>
      <c r="I1248" s="99">
        <v>18</v>
      </c>
      <c r="J1248" s="87"/>
      <c r="K1248" s="5"/>
      <c r="L1248" s="4"/>
      <c r="M1248" s="4"/>
    </row>
    <row r="1249" spans="1:13" ht="15" customHeight="1" thickBot="1" x14ac:dyDescent="0.25">
      <c r="A1249" s="96"/>
      <c r="B1249" s="97"/>
      <c r="C1249" s="97"/>
      <c r="D1249" s="97"/>
      <c r="E1249" s="97"/>
      <c r="F1249" s="97"/>
      <c r="G1249" s="98"/>
      <c r="H1249" s="4" t="s">
        <v>11</v>
      </c>
      <c r="I1249" s="99">
        <v>0</v>
      </c>
      <c r="J1249" s="87"/>
      <c r="K1249" s="4"/>
      <c r="L1249" s="4"/>
      <c r="M1249" s="4"/>
    </row>
    <row r="1250" spans="1:13" ht="15" customHeight="1" thickBot="1" x14ac:dyDescent="0.25">
      <c r="A1250" s="9" t="s">
        <v>12</v>
      </c>
      <c r="B1250" s="79" t="s">
        <v>13</v>
      </c>
      <c r="C1250" s="80"/>
      <c r="D1250" s="80"/>
      <c r="E1250" s="80"/>
      <c r="F1250" s="80"/>
      <c r="G1250" s="81"/>
      <c r="H1250" s="99" t="s">
        <v>13</v>
      </c>
      <c r="I1250" s="86"/>
      <c r="J1250" s="86"/>
      <c r="K1250" s="86"/>
      <c r="L1250" s="86"/>
      <c r="M1250" s="87"/>
    </row>
    <row r="1251" spans="1:13" ht="15" customHeight="1" thickTop="1" thickBot="1" x14ac:dyDescent="0.25">
      <c r="A1251" s="10" t="s">
        <v>14</v>
      </c>
      <c r="B1251" s="11" t="s">
        <v>15</v>
      </c>
      <c r="C1251" s="11" t="s">
        <v>16</v>
      </c>
      <c r="D1251" s="11" t="s">
        <v>17</v>
      </c>
      <c r="E1251" s="11" t="s">
        <v>18</v>
      </c>
      <c r="F1251" s="11" t="s">
        <v>19</v>
      </c>
      <c r="G1251" s="12" t="s">
        <v>20</v>
      </c>
      <c r="H1251" s="13" t="s">
        <v>15</v>
      </c>
      <c r="I1251" s="13" t="s">
        <v>16</v>
      </c>
      <c r="J1251" s="13" t="s">
        <v>17</v>
      </c>
      <c r="K1251" s="13" t="s">
        <v>18</v>
      </c>
      <c r="L1251" s="13" t="s">
        <v>19</v>
      </c>
      <c r="M1251" s="14" t="s">
        <v>20</v>
      </c>
    </row>
    <row r="1252" spans="1:13" ht="15" customHeight="1" thickTop="1" thickBot="1" x14ac:dyDescent="0.25">
      <c r="A1252" s="15" t="s">
        <v>21</v>
      </c>
      <c r="B1252" s="16"/>
      <c r="C1252" s="16"/>
      <c r="D1252" s="16"/>
      <c r="E1252" s="16">
        <v>2</v>
      </c>
      <c r="F1252" s="16">
        <v>16</v>
      </c>
      <c r="G1252" s="16">
        <v>18</v>
      </c>
      <c r="H1252" s="18">
        <f>IFERROR(B1252/$G$1252,0)</f>
        <v>0</v>
      </c>
      <c r="I1252" s="18">
        <f t="shared" ref="I1252:L1253" si="320">IFERROR(C1252/$G$1252,0)</f>
        <v>0</v>
      </c>
      <c r="J1252" s="18">
        <f t="shared" si="320"/>
        <v>0</v>
      </c>
      <c r="K1252" s="18">
        <f t="shared" si="320"/>
        <v>0.1111111111111111</v>
      </c>
      <c r="L1252" s="18">
        <f t="shared" si="320"/>
        <v>0.88888888888888884</v>
      </c>
      <c r="M1252" s="19" t="s">
        <v>22</v>
      </c>
    </row>
    <row r="1253" spans="1:13" ht="15" customHeight="1" thickTop="1" thickBot="1" x14ac:dyDescent="0.25">
      <c r="A1253" s="15" t="s">
        <v>23</v>
      </c>
      <c r="B1253" s="16"/>
      <c r="C1253" s="16"/>
      <c r="D1253" s="16"/>
      <c r="E1253" s="16">
        <v>3</v>
      </c>
      <c r="F1253" s="16">
        <v>15</v>
      </c>
      <c r="G1253" s="16">
        <v>18</v>
      </c>
      <c r="H1253" s="18">
        <v>0</v>
      </c>
      <c r="I1253" s="18">
        <f t="shared" si="320"/>
        <v>0</v>
      </c>
      <c r="J1253" s="18">
        <f t="shared" si="320"/>
        <v>0</v>
      </c>
      <c r="K1253" s="18">
        <f t="shared" si="320"/>
        <v>0.16666666666666666</v>
      </c>
      <c r="L1253" s="18">
        <f>IFERROR(F1254/$G$1252,0)</f>
        <v>0.94444444444444442</v>
      </c>
      <c r="M1253" s="20" t="s">
        <v>22</v>
      </c>
    </row>
    <row r="1254" spans="1:13" ht="15" customHeight="1" thickTop="1" thickBot="1" x14ac:dyDescent="0.25">
      <c r="A1254" s="15" t="s">
        <v>24</v>
      </c>
      <c r="B1254" s="16"/>
      <c r="C1254" s="16"/>
      <c r="D1254" s="16"/>
      <c r="E1254" s="16">
        <v>1</v>
      </c>
      <c r="F1254" s="16">
        <v>17</v>
      </c>
      <c r="G1254" s="16">
        <v>18</v>
      </c>
      <c r="H1254" s="18">
        <f t="shared" ref="H1254:K1254" si="321">IFERROR(B1254/$G$1252,0)</f>
        <v>0</v>
      </c>
      <c r="I1254" s="18">
        <f t="shared" si="321"/>
        <v>0</v>
      </c>
      <c r="J1254" s="18">
        <f t="shared" si="321"/>
        <v>0</v>
      </c>
      <c r="K1254" s="18">
        <f t="shared" si="321"/>
        <v>5.5555555555555552E-2</v>
      </c>
      <c r="L1254" s="18">
        <f>IFERROR(F1255/$G$1252,0)</f>
        <v>0.88888888888888884</v>
      </c>
      <c r="M1254" s="20" t="s">
        <v>22</v>
      </c>
    </row>
    <row r="1255" spans="1:13" ht="15" customHeight="1" thickTop="1" thickBot="1" x14ac:dyDescent="0.25">
      <c r="A1255" s="21" t="s">
        <v>25</v>
      </c>
      <c r="B1255" s="22">
        <f>IFERROR(AVERAGE(B1252:B1254),0)</f>
        <v>0</v>
      </c>
      <c r="C1255" s="22">
        <f t="shared" ref="C1255:F1255" si="322">IFERROR(AVERAGE(C1252:C1254),0)</f>
        <v>0</v>
      </c>
      <c r="D1255" s="22">
        <f t="shared" si="322"/>
        <v>0</v>
      </c>
      <c r="E1255" s="30">
        <f t="shared" si="322"/>
        <v>2</v>
      </c>
      <c r="F1255" s="30">
        <f t="shared" si="322"/>
        <v>16</v>
      </c>
      <c r="G1255" s="22"/>
      <c r="H1255" s="23">
        <f>AVERAGE(H1252:H1254)*0.2</f>
        <v>0</v>
      </c>
      <c r="I1255" s="23">
        <f>AVERAGE(I1252:I1254)*0.4</f>
        <v>0</v>
      </c>
      <c r="J1255" s="23">
        <f>AVERAGE(J1252:J1254)*0.6</f>
        <v>0</v>
      </c>
      <c r="K1255" s="23">
        <f>AVERAGE(K1252:K1254)*0.8</f>
        <v>8.8888888888888906E-2</v>
      </c>
      <c r="L1255" s="23">
        <f>AVERAGE(L1252:L1254)*1</f>
        <v>0.90740740740740744</v>
      </c>
      <c r="M1255" s="24">
        <f>SUM(H1255:L1255)</f>
        <v>0.99629629629629635</v>
      </c>
    </row>
    <row r="1256" spans="1:13" ht="15" customHeight="1" thickTop="1" thickBot="1" x14ac:dyDescent="0.25">
      <c r="A1256" s="27" t="s">
        <v>26</v>
      </c>
      <c r="B1256" s="11" t="s">
        <v>15</v>
      </c>
      <c r="C1256" s="11" t="s">
        <v>16</v>
      </c>
      <c r="D1256" s="11" t="s">
        <v>17</v>
      </c>
      <c r="E1256" s="11" t="s">
        <v>18</v>
      </c>
      <c r="F1256" s="11" t="s">
        <v>19</v>
      </c>
      <c r="G1256" s="12" t="s">
        <v>20</v>
      </c>
      <c r="H1256" s="11" t="s">
        <v>15</v>
      </c>
      <c r="I1256" s="11" t="s">
        <v>16</v>
      </c>
      <c r="J1256" s="11" t="s">
        <v>17</v>
      </c>
      <c r="K1256" s="11" t="s">
        <v>18</v>
      </c>
      <c r="L1256" s="28" t="s">
        <v>19</v>
      </c>
      <c r="M1256" s="12" t="s">
        <v>20</v>
      </c>
    </row>
    <row r="1257" spans="1:13" ht="15" customHeight="1" thickTop="1" thickBot="1" x14ac:dyDescent="0.25">
      <c r="A1257" s="15" t="s">
        <v>27</v>
      </c>
      <c r="B1257" s="16"/>
      <c r="C1257" s="16"/>
      <c r="D1257" s="16"/>
      <c r="E1257" s="16">
        <v>4</v>
      </c>
      <c r="F1257" s="16">
        <v>14</v>
      </c>
      <c r="G1257" s="16">
        <v>18</v>
      </c>
      <c r="H1257" s="18" t="s">
        <v>672</v>
      </c>
      <c r="I1257" s="18">
        <f t="shared" ref="I1257:L1257" si="323">IFERROR(C1257/$G$1257,0)</f>
        <v>0</v>
      </c>
      <c r="J1257" s="18">
        <f t="shared" si="323"/>
        <v>0</v>
      </c>
      <c r="K1257" s="18">
        <f t="shared" si="323"/>
        <v>0.22222222222222221</v>
      </c>
      <c r="L1257" s="18">
        <f t="shared" si="323"/>
        <v>0.77777777777777779</v>
      </c>
      <c r="M1257" s="20" t="s">
        <v>22</v>
      </c>
    </row>
    <row r="1258" spans="1:13" ht="15" customHeight="1" thickTop="1" thickBot="1" x14ac:dyDescent="0.25">
      <c r="A1258" s="15" t="s">
        <v>28</v>
      </c>
      <c r="B1258" s="16"/>
      <c r="C1258" s="16"/>
      <c r="D1258" s="16"/>
      <c r="E1258" s="16">
        <v>2</v>
      </c>
      <c r="F1258" s="16">
        <v>16</v>
      </c>
      <c r="G1258" s="16">
        <v>18</v>
      </c>
      <c r="H1258" s="18">
        <f t="shared" ref="H1258:L1261" si="324">IFERROR(B1258/$G$1257,0)</f>
        <v>0</v>
      </c>
      <c r="I1258" s="18">
        <f t="shared" si="324"/>
        <v>0</v>
      </c>
      <c r="J1258" s="18">
        <f t="shared" si="324"/>
        <v>0</v>
      </c>
      <c r="K1258" s="18">
        <f t="shared" si="324"/>
        <v>0.1111111111111111</v>
      </c>
      <c r="L1258" s="18">
        <f>IFERROR(F1258/$G$1257,0)</f>
        <v>0.88888888888888884</v>
      </c>
      <c r="M1258" s="20" t="s">
        <v>22</v>
      </c>
    </row>
    <row r="1259" spans="1:13" ht="15" customHeight="1" thickTop="1" thickBot="1" x14ac:dyDescent="0.25">
      <c r="A1259" s="15" t="s">
        <v>29</v>
      </c>
      <c r="B1259" s="16"/>
      <c r="C1259" s="16"/>
      <c r="D1259" s="16"/>
      <c r="E1259" s="16">
        <v>1</v>
      </c>
      <c r="F1259" s="16">
        <v>17</v>
      </c>
      <c r="G1259" s="16">
        <v>18</v>
      </c>
      <c r="H1259" s="18">
        <f t="shared" si="324"/>
        <v>0</v>
      </c>
      <c r="I1259" s="18">
        <f t="shared" si="324"/>
        <v>0</v>
      </c>
      <c r="J1259" s="18">
        <f t="shared" si="324"/>
        <v>0</v>
      </c>
      <c r="K1259" s="18">
        <f t="shared" si="324"/>
        <v>5.5555555555555552E-2</v>
      </c>
      <c r="L1259" s="18">
        <f>IFERROR(F1259/$G$1257,0)</f>
        <v>0.94444444444444442</v>
      </c>
      <c r="M1259" s="20" t="s">
        <v>22</v>
      </c>
    </row>
    <row r="1260" spans="1:13" ht="15" customHeight="1" thickTop="1" thickBot="1" x14ac:dyDescent="0.25">
      <c r="A1260" s="15" t="s">
        <v>30</v>
      </c>
      <c r="B1260" s="16"/>
      <c r="C1260" s="16"/>
      <c r="D1260" s="16"/>
      <c r="E1260" s="16"/>
      <c r="F1260" s="16">
        <v>18</v>
      </c>
      <c r="G1260" s="16">
        <v>18</v>
      </c>
      <c r="H1260" s="18">
        <f t="shared" si="324"/>
        <v>0</v>
      </c>
      <c r="I1260" s="18">
        <f t="shared" si="324"/>
        <v>0</v>
      </c>
      <c r="J1260" s="18">
        <f t="shared" si="324"/>
        <v>0</v>
      </c>
      <c r="K1260" s="18">
        <f t="shared" si="324"/>
        <v>0</v>
      </c>
      <c r="L1260" s="18">
        <f t="shared" si="324"/>
        <v>1</v>
      </c>
      <c r="M1260" s="20" t="s">
        <v>22</v>
      </c>
    </row>
    <row r="1261" spans="1:13" ht="15" customHeight="1" thickTop="1" thickBot="1" x14ac:dyDescent="0.25">
      <c r="A1261" s="15" t="s">
        <v>31</v>
      </c>
      <c r="B1261" s="16"/>
      <c r="C1261" s="16"/>
      <c r="D1261" s="16"/>
      <c r="E1261" s="16">
        <v>5</v>
      </c>
      <c r="F1261" s="16">
        <v>13</v>
      </c>
      <c r="G1261" s="16">
        <v>18</v>
      </c>
      <c r="H1261" s="18">
        <f t="shared" si="324"/>
        <v>0</v>
      </c>
      <c r="I1261" s="18">
        <f t="shared" si="324"/>
        <v>0</v>
      </c>
      <c r="J1261" s="18">
        <f t="shared" si="324"/>
        <v>0</v>
      </c>
      <c r="K1261" s="18">
        <f t="shared" si="324"/>
        <v>0.27777777777777779</v>
      </c>
      <c r="L1261" s="18">
        <f t="shared" si="324"/>
        <v>0.72222222222222221</v>
      </c>
      <c r="M1261" s="20"/>
    </row>
    <row r="1262" spans="1:13" ht="15" customHeight="1" thickTop="1" thickBot="1" x14ac:dyDescent="0.25">
      <c r="A1262" s="21" t="s">
        <v>32</v>
      </c>
      <c r="B1262" s="22"/>
      <c r="C1262" s="22"/>
      <c r="D1262" s="22"/>
      <c r="E1262" s="22"/>
      <c r="F1262" s="22"/>
      <c r="G1262" s="22"/>
      <c r="H1262" s="24">
        <f>AVERAGE(H1257:H1261)*0.2</f>
        <v>0</v>
      </c>
      <c r="I1262" s="24">
        <f>AVERAGE(I1257:I1261)*0.4</f>
        <v>0</v>
      </c>
      <c r="J1262" s="24">
        <f>AVERAGE(J1257:J1261)*0.6</f>
        <v>0</v>
      </c>
      <c r="K1262" s="24">
        <f>AVERAGE(K1257:K1261)*0.8</f>
        <v>0.10666666666666667</v>
      </c>
      <c r="L1262" s="29">
        <f>AVERAGE(L1257:L1261)*1</f>
        <v>0.86666666666666659</v>
      </c>
      <c r="M1262" s="24">
        <f>SUM(H1262:L1262)</f>
        <v>0.97333333333333327</v>
      </c>
    </row>
    <row r="1263" spans="1:13" ht="15" customHeight="1" thickTop="1" thickBot="1" x14ac:dyDescent="0.25">
      <c r="A1263" s="27" t="s">
        <v>33</v>
      </c>
      <c r="B1263" s="11" t="s">
        <v>15</v>
      </c>
      <c r="C1263" s="11" t="s">
        <v>16</v>
      </c>
      <c r="D1263" s="11" t="s">
        <v>17</v>
      </c>
      <c r="E1263" s="11" t="s">
        <v>18</v>
      </c>
      <c r="F1263" s="11" t="s">
        <v>19</v>
      </c>
      <c r="G1263" s="12" t="s">
        <v>20</v>
      </c>
      <c r="H1263" s="11" t="s">
        <v>15</v>
      </c>
      <c r="I1263" s="11" t="s">
        <v>16</v>
      </c>
      <c r="J1263" s="11" t="s">
        <v>17</v>
      </c>
      <c r="K1263" s="11" t="s">
        <v>18</v>
      </c>
      <c r="L1263" s="28" t="s">
        <v>19</v>
      </c>
      <c r="M1263" s="12" t="s">
        <v>20</v>
      </c>
    </row>
    <row r="1264" spans="1:13" ht="15" customHeight="1" thickTop="1" thickBot="1" x14ac:dyDescent="0.25">
      <c r="A1264" s="15" t="s">
        <v>34</v>
      </c>
      <c r="B1264" s="16"/>
      <c r="C1264" s="16"/>
      <c r="D1264" s="16"/>
      <c r="E1264" s="16">
        <v>9</v>
      </c>
      <c r="F1264" s="16">
        <v>9</v>
      </c>
      <c r="G1264" s="16">
        <v>18</v>
      </c>
      <c r="H1264" s="18">
        <f t="shared" ref="H1264:L1266" si="325">IFERROR(B1264/$G$1264,0)</f>
        <v>0</v>
      </c>
      <c r="I1264" s="18">
        <f t="shared" si="325"/>
        <v>0</v>
      </c>
      <c r="J1264" s="18">
        <f t="shared" si="325"/>
        <v>0</v>
      </c>
      <c r="K1264" s="18">
        <f t="shared" si="325"/>
        <v>0.5</v>
      </c>
      <c r="L1264" s="18">
        <f t="shared" si="325"/>
        <v>0.5</v>
      </c>
      <c r="M1264" s="20" t="s">
        <v>22</v>
      </c>
    </row>
    <row r="1265" spans="1:13" ht="15" customHeight="1" thickTop="1" thickBot="1" x14ac:dyDescent="0.25">
      <c r="A1265" s="15" t="s">
        <v>35</v>
      </c>
      <c r="B1265" s="16"/>
      <c r="C1265" s="16"/>
      <c r="D1265" s="16"/>
      <c r="E1265" s="16">
        <v>8</v>
      </c>
      <c r="F1265" s="16">
        <v>10</v>
      </c>
      <c r="G1265" s="16">
        <v>18</v>
      </c>
      <c r="H1265" s="18">
        <f t="shared" si="325"/>
        <v>0</v>
      </c>
      <c r="I1265" s="18">
        <f t="shared" si="325"/>
        <v>0</v>
      </c>
      <c r="J1265" s="18">
        <f t="shared" si="325"/>
        <v>0</v>
      </c>
      <c r="K1265" s="18">
        <f t="shared" si="325"/>
        <v>0.44444444444444442</v>
      </c>
      <c r="L1265" s="18">
        <f t="shared" si="325"/>
        <v>0.55555555555555558</v>
      </c>
      <c r="M1265" s="20" t="s">
        <v>22</v>
      </c>
    </row>
    <row r="1266" spans="1:13" ht="15" customHeight="1" thickTop="1" thickBot="1" x14ac:dyDescent="0.25">
      <c r="A1266" s="15" t="s">
        <v>36</v>
      </c>
      <c r="B1266" s="16"/>
      <c r="C1266" s="16"/>
      <c r="D1266" s="16"/>
      <c r="E1266" s="16">
        <v>7</v>
      </c>
      <c r="F1266" s="16">
        <v>11</v>
      </c>
      <c r="G1266" s="16">
        <v>18</v>
      </c>
      <c r="H1266" s="18">
        <f t="shared" si="325"/>
        <v>0</v>
      </c>
      <c r="I1266" s="18">
        <f t="shared" si="325"/>
        <v>0</v>
      </c>
      <c r="J1266" s="18">
        <f t="shared" si="325"/>
        <v>0</v>
      </c>
      <c r="K1266" s="18">
        <f>IFERROR(E1266/$G$1264,0)</f>
        <v>0.3888888888888889</v>
      </c>
      <c r="L1266" s="18">
        <f>IFERROR(F1266/$G$1264,0)</f>
        <v>0.61111111111111116</v>
      </c>
      <c r="M1266" s="20" t="s">
        <v>22</v>
      </c>
    </row>
    <row r="1267" spans="1:13" ht="15" customHeight="1" thickTop="1" thickBot="1" x14ac:dyDescent="0.25">
      <c r="A1267" s="21" t="s">
        <v>32</v>
      </c>
      <c r="B1267" s="22"/>
      <c r="C1267" s="22"/>
      <c r="D1267" s="30"/>
      <c r="E1267" s="30"/>
      <c r="F1267" s="30"/>
      <c r="G1267" s="17"/>
      <c r="H1267" s="24">
        <f>AVERAGE(H1264:H1266)*0.2</f>
        <v>0</v>
      </c>
      <c r="I1267" s="24">
        <f>AVERAGE(I1264:I1266)*0.4</f>
        <v>0</v>
      </c>
      <c r="J1267" s="24">
        <f>AVERAGE(J1264:J1266)*0.6</f>
        <v>0</v>
      </c>
      <c r="K1267" s="24">
        <f>AVERAGE(K1264:K1266)*0.8</f>
        <v>0.35555555555555557</v>
      </c>
      <c r="L1267" s="29">
        <f>AVERAGE(L1264:L1266)*1</f>
        <v>0.55555555555555558</v>
      </c>
      <c r="M1267" s="31">
        <f>SUM(H1267:L1267)</f>
        <v>0.9111111111111112</v>
      </c>
    </row>
    <row r="1268" spans="1:13" ht="15" customHeight="1" thickTop="1" thickBot="1" x14ac:dyDescent="0.25">
      <c r="A1268" s="10" t="s">
        <v>37</v>
      </c>
      <c r="B1268" s="11" t="s">
        <v>15</v>
      </c>
      <c r="C1268" s="11" t="s">
        <v>16</v>
      </c>
      <c r="D1268" s="11" t="s">
        <v>17</v>
      </c>
      <c r="E1268" s="11" t="s">
        <v>18</v>
      </c>
      <c r="F1268" s="11" t="s">
        <v>19</v>
      </c>
      <c r="G1268" s="12" t="s">
        <v>20</v>
      </c>
      <c r="H1268" s="11" t="s">
        <v>15</v>
      </c>
      <c r="I1268" s="11" t="s">
        <v>16</v>
      </c>
      <c r="J1268" s="11" t="s">
        <v>17</v>
      </c>
      <c r="K1268" s="11" t="s">
        <v>18</v>
      </c>
      <c r="L1268" s="28" t="s">
        <v>19</v>
      </c>
      <c r="M1268" s="12" t="s">
        <v>20</v>
      </c>
    </row>
    <row r="1269" spans="1:13" ht="15" customHeight="1" thickTop="1" thickBot="1" x14ac:dyDescent="0.25">
      <c r="A1269" s="34" t="s">
        <v>38</v>
      </c>
      <c r="B1269" s="35"/>
      <c r="C1269" s="35"/>
      <c r="D1269" s="35"/>
      <c r="E1269" s="16">
        <v>7</v>
      </c>
      <c r="F1269" s="16">
        <v>11</v>
      </c>
      <c r="G1269" s="16">
        <v>18</v>
      </c>
      <c r="H1269" s="37">
        <f t="shared" ref="H1269:L1272" si="326">IFERROR(B1269/$G$1269,0)</f>
        <v>0</v>
      </c>
      <c r="I1269" s="37">
        <f t="shared" si="326"/>
        <v>0</v>
      </c>
      <c r="J1269" s="37">
        <f t="shared" si="326"/>
        <v>0</v>
      </c>
      <c r="K1269" s="37">
        <f t="shared" si="326"/>
        <v>0.3888888888888889</v>
      </c>
      <c r="L1269" s="37">
        <f>IFERROR(F1269/$G$1269,0)</f>
        <v>0.61111111111111116</v>
      </c>
      <c r="M1269" s="20" t="s">
        <v>22</v>
      </c>
    </row>
    <row r="1270" spans="1:13" ht="15" customHeight="1" thickTop="1" thickBot="1" x14ac:dyDescent="0.25">
      <c r="A1270" s="34" t="s">
        <v>39</v>
      </c>
      <c r="B1270" s="35"/>
      <c r="C1270" s="35"/>
      <c r="D1270" s="35"/>
      <c r="E1270" s="16">
        <v>6</v>
      </c>
      <c r="F1270" s="16">
        <v>12</v>
      </c>
      <c r="G1270" s="16">
        <v>18</v>
      </c>
      <c r="H1270" s="37">
        <f t="shared" si="326"/>
        <v>0</v>
      </c>
      <c r="I1270" s="37">
        <f t="shared" si="326"/>
        <v>0</v>
      </c>
      <c r="J1270" s="37">
        <f t="shared" si="326"/>
        <v>0</v>
      </c>
      <c r="K1270" s="37">
        <f t="shared" si="326"/>
        <v>0.33333333333333331</v>
      </c>
      <c r="L1270" s="37">
        <f t="shared" si="326"/>
        <v>0.66666666666666663</v>
      </c>
      <c r="M1270" s="20" t="s">
        <v>22</v>
      </c>
    </row>
    <row r="1271" spans="1:13" ht="15" customHeight="1" thickTop="1" thickBot="1" x14ac:dyDescent="0.25">
      <c r="A1271" s="34" t="s">
        <v>40</v>
      </c>
      <c r="B1271" s="35"/>
      <c r="C1271" s="35"/>
      <c r="D1271" s="35"/>
      <c r="E1271" s="16">
        <v>4</v>
      </c>
      <c r="F1271" s="16">
        <v>14</v>
      </c>
      <c r="G1271" s="16">
        <v>18</v>
      </c>
      <c r="H1271" s="37">
        <f t="shared" si="326"/>
        <v>0</v>
      </c>
      <c r="I1271" s="37">
        <f t="shared" si="326"/>
        <v>0</v>
      </c>
      <c r="J1271" s="37">
        <f t="shared" si="326"/>
        <v>0</v>
      </c>
      <c r="K1271" s="37">
        <f t="shared" si="326"/>
        <v>0.22222222222222221</v>
      </c>
      <c r="L1271" s="37">
        <f t="shared" si="326"/>
        <v>0.77777777777777779</v>
      </c>
      <c r="M1271" s="20" t="s">
        <v>22</v>
      </c>
    </row>
    <row r="1272" spans="1:13" ht="15" customHeight="1" thickTop="1" thickBot="1" x14ac:dyDescent="0.25">
      <c r="A1272" s="34" t="s">
        <v>41</v>
      </c>
      <c r="B1272" s="35"/>
      <c r="C1272" s="35"/>
      <c r="D1272" s="35"/>
      <c r="E1272" s="16">
        <v>1</v>
      </c>
      <c r="F1272" s="16">
        <v>17</v>
      </c>
      <c r="G1272" s="16">
        <v>18</v>
      </c>
      <c r="H1272" s="37">
        <f t="shared" si="326"/>
        <v>0</v>
      </c>
      <c r="I1272" s="37">
        <f t="shared" si="326"/>
        <v>0</v>
      </c>
      <c r="J1272" s="37">
        <f t="shared" si="326"/>
        <v>0</v>
      </c>
      <c r="K1272" s="37">
        <f t="shared" si="326"/>
        <v>5.5555555555555552E-2</v>
      </c>
      <c r="L1272" s="37">
        <f t="shared" si="326"/>
        <v>0.94444444444444442</v>
      </c>
      <c r="M1272" s="20" t="s">
        <v>22</v>
      </c>
    </row>
    <row r="1273" spans="1:13" ht="15" customHeight="1" thickTop="1" thickBot="1" x14ac:dyDescent="0.25">
      <c r="A1273" s="38" t="s">
        <v>32</v>
      </c>
      <c r="B1273" s="39"/>
      <c r="C1273" s="39"/>
      <c r="D1273" s="39"/>
      <c r="E1273" s="39"/>
      <c r="F1273" s="16"/>
      <c r="G1273" s="16"/>
      <c r="H1273" s="31">
        <f>AVERAGE(H1269:H1272)*0.2</f>
        <v>0</v>
      </c>
      <c r="I1273" s="31">
        <f>AVERAGE(I1269:I1272)*0.4</f>
        <v>0</v>
      </c>
      <c r="J1273" s="31">
        <f>AVERAGE(J1269:J1272)*0.6</f>
        <v>0</v>
      </c>
      <c r="K1273" s="31">
        <f>AVERAGE(K1269:K1272)*0.8</f>
        <v>0.2</v>
      </c>
      <c r="L1273" s="40">
        <f>AVERAGE(L1269:L1272)*1</f>
        <v>0.75</v>
      </c>
      <c r="M1273" s="31">
        <f>SUM(H1273:L1273)</f>
        <v>0.95</v>
      </c>
    </row>
    <row r="1274" spans="1:13" ht="15" customHeight="1" thickTop="1" thickBot="1" x14ac:dyDescent="0.25">
      <c r="A1274" s="41" t="s">
        <v>42</v>
      </c>
      <c r="B1274" s="42"/>
      <c r="C1274" s="42"/>
      <c r="D1274" s="42"/>
      <c r="E1274" s="42"/>
      <c r="F1274" s="42"/>
      <c r="G1274" s="43"/>
      <c r="H1274" s="44">
        <f t="shared" ref="H1274:L1274" si="327">IFERROR(B1274/$G$1274,0)</f>
        <v>0</v>
      </c>
      <c r="I1274" s="44">
        <f t="shared" si="327"/>
        <v>0</v>
      </c>
      <c r="J1274" s="44">
        <f t="shared" si="327"/>
        <v>0</v>
      </c>
      <c r="K1274" s="44">
        <f t="shared" si="327"/>
        <v>0</v>
      </c>
      <c r="L1274" s="44">
        <f t="shared" si="327"/>
        <v>0</v>
      </c>
      <c r="M1274" s="20" t="s">
        <v>22</v>
      </c>
    </row>
    <row r="1275" spans="1:13" ht="15" customHeight="1" thickTop="1" thickBot="1" x14ac:dyDescent="0.25">
      <c r="A1275" s="82" t="s">
        <v>43</v>
      </c>
      <c r="B1275" s="83"/>
      <c r="C1275" s="83"/>
      <c r="D1275" s="83"/>
      <c r="E1275" s="83"/>
      <c r="F1275" s="84"/>
      <c r="G1275" s="45">
        <v>18</v>
      </c>
      <c r="H1275" s="31" t="s">
        <v>22</v>
      </c>
      <c r="I1275" s="31" t="s">
        <v>22</v>
      </c>
      <c r="J1275" s="31" t="s">
        <v>22</v>
      </c>
      <c r="K1275" s="31" t="s">
        <v>22</v>
      </c>
      <c r="L1275" s="31" t="s">
        <v>22</v>
      </c>
      <c r="M1275" s="31">
        <f>(M1255+M1262+M1267+M1273)/4</f>
        <v>0.95768518518518531</v>
      </c>
    </row>
    <row r="1276" spans="1:13" ht="15" customHeight="1" thickTop="1" x14ac:dyDescent="0.2"/>
    <row r="1277" spans="1:13" ht="15" customHeight="1" thickBot="1" x14ac:dyDescent="0.25"/>
    <row r="1278" spans="1:13" ht="15" customHeight="1" thickTop="1" thickBot="1" x14ac:dyDescent="0.25">
      <c r="A1278" s="3" t="s">
        <v>0</v>
      </c>
      <c r="B1278" s="85" t="s">
        <v>855</v>
      </c>
      <c r="C1278" s="86"/>
      <c r="D1278" s="86"/>
      <c r="E1278" s="86"/>
      <c r="F1278" s="86"/>
      <c r="G1278" s="87"/>
      <c r="H1278" s="88"/>
      <c r="I1278" s="89"/>
      <c r="J1278" s="90"/>
      <c r="K1278" s="74" t="s">
        <v>1</v>
      </c>
      <c r="L1278" s="91">
        <v>46044</v>
      </c>
      <c r="M1278" s="92"/>
    </row>
    <row r="1279" spans="1:13" ht="15" customHeight="1" thickBot="1" x14ac:dyDescent="0.25">
      <c r="A1279" s="93" t="s">
        <v>9</v>
      </c>
      <c r="B1279" s="94"/>
      <c r="C1279" s="94"/>
      <c r="D1279" s="94"/>
      <c r="E1279" s="94"/>
      <c r="F1279" s="94"/>
      <c r="G1279" s="95"/>
      <c r="H1279" s="4" t="s">
        <v>10</v>
      </c>
      <c r="I1279" s="99">
        <v>18</v>
      </c>
      <c r="J1279" s="87"/>
      <c r="K1279" s="5"/>
      <c r="L1279" s="4"/>
      <c r="M1279" s="4"/>
    </row>
    <row r="1280" spans="1:13" ht="15" customHeight="1" thickBot="1" x14ac:dyDescent="0.25">
      <c r="A1280" s="96"/>
      <c r="B1280" s="97"/>
      <c r="C1280" s="97"/>
      <c r="D1280" s="97"/>
      <c r="E1280" s="97"/>
      <c r="F1280" s="97"/>
      <c r="G1280" s="98"/>
      <c r="H1280" s="4" t="s">
        <v>11</v>
      </c>
      <c r="I1280" s="99">
        <v>0</v>
      </c>
      <c r="J1280" s="87"/>
      <c r="K1280" s="4"/>
      <c r="L1280" s="4"/>
      <c r="M1280" s="4"/>
    </row>
    <row r="1281" spans="1:13" ht="15" customHeight="1" thickBot="1" x14ac:dyDescent="0.25">
      <c r="A1281" s="9" t="s">
        <v>12</v>
      </c>
      <c r="B1281" s="79" t="s">
        <v>13</v>
      </c>
      <c r="C1281" s="80"/>
      <c r="D1281" s="80"/>
      <c r="E1281" s="80"/>
      <c r="F1281" s="80"/>
      <c r="G1281" s="81"/>
      <c r="H1281" s="99" t="s">
        <v>13</v>
      </c>
      <c r="I1281" s="86"/>
      <c r="J1281" s="86"/>
      <c r="K1281" s="86"/>
      <c r="L1281" s="86"/>
      <c r="M1281" s="87"/>
    </row>
    <row r="1282" spans="1:13" ht="15" customHeight="1" thickTop="1" thickBot="1" x14ac:dyDescent="0.25">
      <c r="A1282" s="10" t="s">
        <v>14</v>
      </c>
      <c r="B1282" s="11" t="s">
        <v>15</v>
      </c>
      <c r="C1282" s="11" t="s">
        <v>16</v>
      </c>
      <c r="D1282" s="11" t="s">
        <v>17</v>
      </c>
      <c r="E1282" s="11" t="s">
        <v>18</v>
      </c>
      <c r="F1282" s="11" t="s">
        <v>19</v>
      </c>
      <c r="G1282" s="12" t="s">
        <v>20</v>
      </c>
      <c r="H1282" s="13" t="s">
        <v>15</v>
      </c>
      <c r="I1282" s="13" t="s">
        <v>16</v>
      </c>
      <c r="J1282" s="13" t="s">
        <v>17</v>
      </c>
      <c r="K1282" s="13" t="s">
        <v>18</v>
      </c>
      <c r="L1282" s="13" t="s">
        <v>19</v>
      </c>
      <c r="M1282" s="14" t="s">
        <v>20</v>
      </c>
    </row>
    <row r="1283" spans="1:13" ht="15" customHeight="1" thickTop="1" thickBot="1" x14ac:dyDescent="0.25">
      <c r="A1283" s="15" t="s">
        <v>21</v>
      </c>
      <c r="B1283" s="16"/>
      <c r="C1283" s="16"/>
      <c r="D1283" s="16"/>
      <c r="E1283" s="16">
        <v>2</v>
      </c>
      <c r="F1283" s="16">
        <v>16</v>
      </c>
      <c r="G1283" s="16">
        <v>18</v>
      </c>
      <c r="H1283" s="18">
        <f>IFERROR(B1283/$G$1283,0)</f>
        <v>0</v>
      </c>
      <c r="I1283" s="18">
        <f t="shared" ref="I1283:L1284" si="328">IFERROR(C1283/$G$1283,0)</f>
        <v>0</v>
      </c>
      <c r="J1283" s="18">
        <f t="shared" si="328"/>
        <v>0</v>
      </c>
      <c r="K1283" s="18">
        <f t="shared" si="328"/>
        <v>0.1111111111111111</v>
      </c>
      <c r="L1283" s="18">
        <f t="shared" si="328"/>
        <v>0.88888888888888884</v>
      </c>
      <c r="M1283" s="19" t="s">
        <v>22</v>
      </c>
    </row>
    <row r="1284" spans="1:13" ht="15" customHeight="1" thickTop="1" thickBot="1" x14ac:dyDescent="0.25">
      <c r="A1284" s="15" t="s">
        <v>23</v>
      </c>
      <c r="B1284" s="16"/>
      <c r="C1284" s="16"/>
      <c r="D1284" s="16"/>
      <c r="E1284" s="16">
        <v>3</v>
      </c>
      <c r="F1284" s="16">
        <v>15</v>
      </c>
      <c r="G1284" s="16">
        <v>18</v>
      </c>
      <c r="H1284" s="18">
        <v>0</v>
      </c>
      <c r="I1284" s="18">
        <f t="shared" si="328"/>
        <v>0</v>
      </c>
      <c r="J1284" s="18">
        <f t="shared" si="328"/>
        <v>0</v>
      </c>
      <c r="K1284" s="18">
        <f t="shared" si="328"/>
        <v>0.16666666666666666</v>
      </c>
      <c r="L1284" s="18">
        <f>IFERROR(F1285/$G$1283,0)</f>
        <v>0.94444444444444442</v>
      </c>
      <c r="M1284" s="20" t="s">
        <v>22</v>
      </c>
    </row>
    <row r="1285" spans="1:13" ht="15" customHeight="1" thickTop="1" thickBot="1" x14ac:dyDescent="0.25">
      <c r="A1285" s="15" t="s">
        <v>24</v>
      </c>
      <c r="B1285" s="16"/>
      <c r="C1285" s="16"/>
      <c r="D1285" s="16"/>
      <c r="E1285" s="16">
        <v>1</v>
      </c>
      <c r="F1285" s="16">
        <v>17</v>
      </c>
      <c r="G1285" s="16">
        <v>18</v>
      </c>
      <c r="H1285" s="18">
        <f t="shared" ref="H1285:K1285" si="329">IFERROR(B1285/$G$1283,0)</f>
        <v>0</v>
      </c>
      <c r="I1285" s="18">
        <f t="shared" si="329"/>
        <v>0</v>
      </c>
      <c r="J1285" s="18">
        <f t="shared" si="329"/>
        <v>0</v>
      </c>
      <c r="K1285" s="18">
        <f t="shared" si="329"/>
        <v>5.5555555555555552E-2</v>
      </c>
      <c r="L1285" s="18">
        <f>IFERROR(F1286/$G$1283,0)</f>
        <v>0.88888888888888884</v>
      </c>
      <c r="M1285" s="20" t="s">
        <v>22</v>
      </c>
    </row>
    <row r="1286" spans="1:13" ht="15" customHeight="1" thickTop="1" thickBot="1" x14ac:dyDescent="0.25">
      <c r="A1286" s="21" t="s">
        <v>25</v>
      </c>
      <c r="B1286" s="22">
        <f>IFERROR(AVERAGE(B1283:B1285),0)</f>
        <v>0</v>
      </c>
      <c r="C1286" s="22">
        <f t="shared" ref="C1286:F1286" si="330">IFERROR(AVERAGE(C1283:C1285),0)</f>
        <v>0</v>
      </c>
      <c r="D1286" s="22">
        <f t="shared" si="330"/>
        <v>0</v>
      </c>
      <c r="E1286" s="30">
        <f t="shared" si="330"/>
        <v>2</v>
      </c>
      <c r="F1286" s="30">
        <f t="shared" si="330"/>
        <v>16</v>
      </c>
      <c r="G1286" s="22"/>
      <c r="H1286" s="23">
        <f>AVERAGE(H1283:H1285)*0.2</f>
        <v>0</v>
      </c>
      <c r="I1286" s="23">
        <f>AVERAGE(I1283:I1285)*0.4</f>
        <v>0</v>
      </c>
      <c r="J1286" s="23">
        <f>AVERAGE(J1283:J1285)*0.6</f>
        <v>0</v>
      </c>
      <c r="K1286" s="23">
        <f>AVERAGE(K1283:K1285)*0.8</f>
        <v>8.8888888888888906E-2</v>
      </c>
      <c r="L1286" s="23">
        <f>AVERAGE(L1283:L1285)*1</f>
        <v>0.90740740740740744</v>
      </c>
      <c r="M1286" s="24">
        <f>SUM(H1286:L1286)</f>
        <v>0.99629629629629635</v>
      </c>
    </row>
    <row r="1287" spans="1:13" ht="15" customHeight="1" thickTop="1" thickBot="1" x14ac:dyDescent="0.25">
      <c r="A1287" s="27" t="s">
        <v>26</v>
      </c>
      <c r="B1287" s="11" t="s">
        <v>15</v>
      </c>
      <c r="C1287" s="11" t="s">
        <v>16</v>
      </c>
      <c r="D1287" s="11" t="s">
        <v>17</v>
      </c>
      <c r="E1287" s="11" t="s">
        <v>18</v>
      </c>
      <c r="F1287" s="11" t="s">
        <v>19</v>
      </c>
      <c r="G1287" s="12" t="s">
        <v>20</v>
      </c>
      <c r="H1287" s="11" t="s">
        <v>15</v>
      </c>
      <c r="I1287" s="11" t="s">
        <v>16</v>
      </c>
      <c r="J1287" s="11" t="s">
        <v>17</v>
      </c>
      <c r="K1287" s="11" t="s">
        <v>18</v>
      </c>
      <c r="L1287" s="28" t="s">
        <v>19</v>
      </c>
      <c r="M1287" s="12" t="s">
        <v>20</v>
      </c>
    </row>
    <row r="1288" spans="1:13" ht="15" customHeight="1" thickTop="1" thickBot="1" x14ac:dyDescent="0.25">
      <c r="A1288" s="15" t="s">
        <v>27</v>
      </c>
      <c r="B1288" s="16"/>
      <c r="C1288" s="16"/>
      <c r="D1288" s="16"/>
      <c r="E1288" s="16">
        <v>4</v>
      </c>
      <c r="F1288" s="16">
        <v>14</v>
      </c>
      <c r="G1288" s="16">
        <v>18</v>
      </c>
      <c r="H1288" s="18" t="s">
        <v>672</v>
      </c>
      <c r="I1288" s="18">
        <f t="shared" ref="I1288:L1288" si="331">IFERROR(C1288/$G$1288,0)</f>
        <v>0</v>
      </c>
      <c r="J1288" s="18">
        <f t="shared" si="331"/>
        <v>0</v>
      </c>
      <c r="K1288" s="18">
        <f t="shared" si="331"/>
        <v>0.22222222222222221</v>
      </c>
      <c r="L1288" s="18">
        <f t="shared" si="331"/>
        <v>0.77777777777777779</v>
      </c>
      <c r="M1288" s="20" t="s">
        <v>22</v>
      </c>
    </row>
    <row r="1289" spans="1:13" ht="15" customHeight="1" thickTop="1" thickBot="1" x14ac:dyDescent="0.25">
      <c r="A1289" s="15" t="s">
        <v>28</v>
      </c>
      <c r="B1289" s="16"/>
      <c r="C1289" s="16"/>
      <c r="D1289" s="16"/>
      <c r="E1289" s="16">
        <v>2</v>
      </c>
      <c r="F1289" s="16">
        <v>16</v>
      </c>
      <c r="G1289" s="16">
        <v>18</v>
      </c>
      <c r="H1289" s="18">
        <f t="shared" ref="H1289:L1292" si="332">IFERROR(B1289/$G$1288,0)</f>
        <v>0</v>
      </c>
      <c r="I1289" s="18">
        <f t="shared" si="332"/>
        <v>0</v>
      </c>
      <c r="J1289" s="18">
        <f t="shared" si="332"/>
        <v>0</v>
      </c>
      <c r="K1289" s="18">
        <f t="shared" si="332"/>
        <v>0.1111111111111111</v>
      </c>
      <c r="L1289" s="18">
        <f>IFERROR(F1289/$G$1288,0)</f>
        <v>0.88888888888888884</v>
      </c>
      <c r="M1289" s="20" t="s">
        <v>22</v>
      </c>
    </row>
    <row r="1290" spans="1:13" ht="15" customHeight="1" thickTop="1" thickBot="1" x14ac:dyDescent="0.25">
      <c r="A1290" s="15" t="s">
        <v>29</v>
      </c>
      <c r="B1290" s="16"/>
      <c r="C1290" s="16"/>
      <c r="D1290" s="16"/>
      <c r="E1290" s="16">
        <v>1</v>
      </c>
      <c r="F1290" s="16">
        <v>17</v>
      </c>
      <c r="G1290" s="16">
        <v>18</v>
      </c>
      <c r="H1290" s="18">
        <f t="shared" si="332"/>
        <v>0</v>
      </c>
      <c r="I1290" s="18">
        <f t="shared" si="332"/>
        <v>0</v>
      </c>
      <c r="J1290" s="18">
        <f t="shared" si="332"/>
        <v>0</v>
      </c>
      <c r="K1290" s="18">
        <f t="shared" si="332"/>
        <v>5.5555555555555552E-2</v>
      </c>
      <c r="L1290" s="18">
        <f>IFERROR(F1290/$G$1288,0)</f>
        <v>0.94444444444444442</v>
      </c>
      <c r="M1290" s="20" t="s">
        <v>22</v>
      </c>
    </row>
    <row r="1291" spans="1:13" ht="15" customHeight="1" thickTop="1" thickBot="1" x14ac:dyDescent="0.25">
      <c r="A1291" s="15" t="s">
        <v>30</v>
      </c>
      <c r="B1291" s="16"/>
      <c r="C1291" s="16"/>
      <c r="D1291" s="16"/>
      <c r="E1291" s="16"/>
      <c r="F1291" s="16">
        <v>18</v>
      </c>
      <c r="G1291" s="16">
        <v>18</v>
      </c>
      <c r="H1291" s="18">
        <f t="shared" si="332"/>
        <v>0</v>
      </c>
      <c r="I1291" s="18">
        <f t="shared" si="332"/>
        <v>0</v>
      </c>
      <c r="J1291" s="18">
        <f t="shared" si="332"/>
        <v>0</v>
      </c>
      <c r="K1291" s="18">
        <f t="shared" si="332"/>
        <v>0</v>
      </c>
      <c r="L1291" s="18">
        <f t="shared" si="332"/>
        <v>1</v>
      </c>
      <c r="M1291" s="20" t="s">
        <v>22</v>
      </c>
    </row>
    <row r="1292" spans="1:13" ht="15" customHeight="1" thickTop="1" thickBot="1" x14ac:dyDescent="0.25">
      <c r="A1292" s="15" t="s">
        <v>31</v>
      </c>
      <c r="B1292" s="16"/>
      <c r="C1292" s="16"/>
      <c r="D1292" s="16"/>
      <c r="E1292" s="16">
        <v>5</v>
      </c>
      <c r="F1292" s="16">
        <v>13</v>
      </c>
      <c r="G1292" s="16">
        <v>18</v>
      </c>
      <c r="H1292" s="18">
        <f t="shared" si="332"/>
        <v>0</v>
      </c>
      <c r="I1292" s="18">
        <f t="shared" si="332"/>
        <v>0</v>
      </c>
      <c r="J1292" s="18">
        <f t="shared" si="332"/>
        <v>0</v>
      </c>
      <c r="K1292" s="18">
        <f t="shared" si="332"/>
        <v>0.27777777777777779</v>
      </c>
      <c r="L1292" s="18">
        <f t="shared" si="332"/>
        <v>0.72222222222222221</v>
      </c>
      <c r="M1292" s="20"/>
    </row>
    <row r="1293" spans="1:13" ht="15" customHeight="1" thickTop="1" thickBot="1" x14ac:dyDescent="0.25">
      <c r="A1293" s="21" t="s">
        <v>32</v>
      </c>
      <c r="B1293" s="22"/>
      <c r="C1293" s="22"/>
      <c r="D1293" s="22"/>
      <c r="E1293" s="22"/>
      <c r="F1293" s="22"/>
      <c r="G1293" s="22"/>
      <c r="H1293" s="24">
        <f>AVERAGE(H1288:H1292)*0.2</f>
        <v>0</v>
      </c>
      <c r="I1293" s="24">
        <f>AVERAGE(I1288:I1292)*0.4</f>
        <v>0</v>
      </c>
      <c r="J1293" s="24">
        <f>AVERAGE(J1288:J1292)*0.6</f>
        <v>0</v>
      </c>
      <c r="K1293" s="24">
        <f>AVERAGE(K1288:K1292)*0.8</f>
        <v>0.10666666666666667</v>
      </c>
      <c r="L1293" s="29">
        <f>AVERAGE(L1288:L1292)*1</f>
        <v>0.86666666666666659</v>
      </c>
      <c r="M1293" s="24">
        <f>SUM(H1293:L1293)</f>
        <v>0.97333333333333327</v>
      </c>
    </row>
    <row r="1294" spans="1:13" ht="15" customHeight="1" thickTop="1" thickBot="1" x14ac:dyDescent="0.25">
      <c r="A1294" s="27" t="s">
        <v>33</v>
      </c>
      <c r="B1294" s="11" t="s">
        <v>15</v>
      </c>
      <c r="C1294" s="11" t="s">
        <v>16</v>
      </c>
      <c r="D1294" s="11" t="s">
        <v>17</v>
      </c>
      <c r="E1294" s="11" t="s">
        <v>18</v>
      </c>
      <c r="F1294" s="11" t="s">
        <v>19</v>
      </c>
      <c r="G1294" s="12" t="s">
        <v>20</v>
      </c>
      <c r="H1294" s="11" t="s">
        <v>15</v>
      </c>
      <c r="I1294" s="11" t="s">
        <v>16</v>
      </c>
      <c r="J1294" s="11" t="s">
        <v>17</v>
      </c>
      <c r="K1294" s="11" t="s">
        <v>18</v>
      </c>
      <c r="L1294" s="28" t="s">
        <v>19</v>
      </c>
      <c r="M1294" s="12" t="s">
        <v>20</v>
      </c>
    </row>
    <row r="1295" spans="1:13" ht="15" customHeight="1" thickTop="1" thickBot="1" x14ac:dyDescent="0.25">
      <c r="A1295" s="15" t="s">
        <v>34</v>
      </c>
      <c r="B1295" s="16"/>
      <c r="C1295" s="16"/>
      <c r="D1295" s="16"/>
      <c r="E1295" s="16">
        <v>9</v>
      </c>
      <c r="F1295" s="16">
        <v>9</v>
      </c>
      <c r="G1295" s="16">
        <v>18</v>
      </c>
      <c r="H1295" s="18">
        <f t="shared" ref="H1295:L1297" si="333">IFERROR(B1295/$G$1295,0)</f>
        <v>0</v>
      </c>
      <c r="I1295" s="18">
        <f t="shared" si="333"/>
        <v>0</v>
      </c>
      <c r="J1295" s="18">
        <f t="shared" si="333"/>
        <v>0</v>
      </c>
      <c r="K1295" s="18">
        <f t="shared" si="333"/>
        <v>0.5</v>
      </c>
      <c r="L1295" s="18">
        <f t="shared" si="333"/>
        <v>0.5</v>
      </c>
      <c r="M1295" s="20" t="s">
        <v>22</v>
      </c>
    </row>
    <row r="1296" spans="1:13" ht="15" customHeight="1" thickTop="1" thickBot="1" x14ac:dyDescent="0.25">
      <c r="A1296" s="15" t="s">
        <v>35</v>
      </c>
      <c r="B1296" s="16"/>
      <c r="C1296" s="16"/>
      <c r="D1296" s="16"/>
      <c r="E1296" s="16">
        <v>8</v>
      </c>
      <c r="F1296" s="16">
        <v>10</v>
      </c>
      <c r="G1296" s="16">
        <v>18</v>
      </c>
      <c r="H1296" s="18">
        <f t="shared" si="333"/>
        <v>0</v>
      </c>
      <c r="I1296" s="18">
        <f t="shared" si="333"/>
        <v>0</v>
      </c>
      <c r="J1296" s="18">
        <f t="shared" si="333"/>
        <v>0</v>
      </c>
      <c r="K1296" s="18">
        <f t="shared" si="333"/>
        <v>0.44444444444444442</v>
      </c>
      <c r="L1296" s="18">
        <f t="shared" si="333"/>
        <v>0.55555555555555558</v>
      </c>
      <c r="M1296" s="20" t="s">
        <v>22</v>
      </c>
    </row>
    <row r="1297" spans="1:13" ht="15" customHeight="1" thickTop="1" thickBot="1" x14ac:dyDescent="0.25">
      <c r="A1297" s="15" t="s">
        <v>36</v>
      </c>
      <c r="B1297" s="16"/>
      <c r="C1297" s="16"/>
      <c r="D1297" s="16"/>
      <c r="E1297" s="16">
        <v>7</v>
      </c>
      <c r="F1297" s="16">
        <v>11</v>
      </c>
      <c r="G1297" s="16">
        <v>18</v>
      </c>
      <c r="H1297" s="18">
        <f t="shared" si="333"/>
        <v>0</v>
      </c>
      <c r="I1297" s="18">
        <f t="shared" si="333"/>
        <v>0</v>
      </c>
      <c r="J1297" s="18">
        <f t="shared" si="333"/>
        <v>0</v>
      </c>
      <c r="K1297" s="18">
        <f>IFERROR(E1297/$G$1295,0)</f>
        <v>0.3888888888888889</v>
      </c>
      <c r="L1297" s="18">
        <f>IFERROR(F1297/$G$1295,0)</f>
        <v>0.61111111111111116</v>
      </c>
      <c r="M1297" s="20" t="s">
        <v>22</v>
      </c>
    </row>
    <row r="1298" spans="1:13" ht="15" customHeight="1" thickTop="1" thickBot="1" x14ac:dyDescent="0.25">
      <c r="A1298" s="21" t="s">
        <v>32</v>
      </c>
      <c r="B1298" s="22"/>
      <c r="C1298" s="22"/>
      <c r="D1298" s="30"/>
      <c r="E1298" s="30"/>
      <c r="F1298" s="30"/>
      <c r="G1298" s="17"/>
      <c r="H1298" s="24">
        <f>AVERAGE(H1295:H1297)*0.2</f>
        <v>0</v>
      </c>
      <c r="I1298" s="24">
        <f>AVERAGE(I1295:I1297)*0.4</f>
        <v>0</v>
      </c>
      <c r="J1298" s="24">
        <f>AVERAGE(J1295:J1297)*0.6</f>
        <v>0</v>
      </c>
      <c r="K1298" s="24">
        <f>AVERAGE(K1295:K1297)*0.8</f>
        <v>0.35555555555555557</v>
      </c>
      <c r="L1298" s="29">
        <f>AVERAGE(L1295:L1297)*1</f>
        <v>0.55555555555555558</v>
      </c>
      <c r="M1298" s="31">
        <f>SUM(H1298:L1298)</f>
        <v>0.9111111111111112</v>
      </c>
    </row>
    <row r="1299" spans="1:13" ht="15" customHeight="1" thickTop="1" thickBot="1" x14ac:dyDescent="0.25">
      <c r="A1299" s="10" t="s">
        <v>37</v>
      </c>
      <c r="B1299" s="11" t="s">
        <v>15</v>
      </c>
      <c r="C1299" s="11" t="s">
        <v>16</v>
      </c>
      <c r="D1299" s="11" t="s">
        <v>17</v>
      </c>
      <c r="E1299" s="11" t="s">
        <v>18</v>
      </c>
      <c r="F1299" s="11" t="s">
        <v>19</v>
      </c>
      <c r="G1299" s="12" t="s">
        <v>20</v>
      </c>
      <c r="H1299" s="11" t="s">
        <v>15</v>
      </c>
      <c r="I1299" s="11" t="s">
        <v>16</v>
      </c>
      <c r="J1299" s="11" t="s">
        <v>17</v>
      </c>
      <c r="K1299" s="11" t="s">
        <v>18</v>
      </c>
      <c r="L1299" s="28" t="s">
        <v>19</v>
      </c>
      <c r="M1299" s="12" t="s">
        <v>20</v>
      </c>
    </row>
    <row r="1300" spans="1:13" ht="15" customHeight="1" thickTop="1" thickBot="1" x14ac:dyDescent="0.25">
      <c r="A1300" s="34" t="s">
        <v>38</v>
      </c>
      <c r="B1300" s="35"/>
      <c r="C1300" s="35"/>
      <c r="D1300" s="35"/>
      <c r="E1300" s="16">
        <v>7</v>
      </c>
      <c r="F1300" s="16">
        <v>11</v>
      </c>
      <c r="G1300" s="16">
        <v>18</v>
      </c>
      <c r="H1300" s="37">
        <f t="shared" ref="H1300:L1303" si="334">IFERROR(B1300/$G$1300,0)</f>
        <v>0</v>
      </c>
      <c r="I1300" s="37">
        <f t="shared" si="334"/>
        <v>0</v>
      </c>
      <c r="J1300" s="37">
        <f t="shared" si="334"/>
        <v>0</v>
      </c>
      <c r="K1300" s="37">
        <f t="shared" si="334"/>
        <v>0.3888888888888889</v>
      </c>
      <c r="L1300" s="37">
        <f>IFERROR(F1300/$G$1300,0)</f>
        <v>0.61111111111111116</v>
      </c>
      <c r="M1300" s="20" t="s">
        <v>22</v>
      </c>
    </row>
    <row r="1301" spans="1:13" ht="15" customHeight="1" thickTop="1" thickBot="1" x14ac:dyDescent="0.25">
      <c r="A1301" s="34" t="s">
        <v>39</v>
      </c>
      <c r="B1301" s="35"/>
      <c r="C1301" s="35"/>
      <c r="D1301" s="35"/>
      <c r="E1301" s="16">
        <v>6</v>
      </c>
      <c r="F1301" s="16">
        <v>12</v>
      </c>
      <c r="G1301" s="16">
        <v>18</v>
      </c>
      <c r="H1301" s="37">
        <f t="shared" si="334"/>
        <v>0</v>
      </c>
      <c r="I1301" s="37">
        <f t="shared" si="334"/>
        <v>0</v>
      </c>
      <c r="J1301" s="37">
        <f t="shared" si="334"/>
        <v>0</v>
      </c>
      <c r="K1301" s="37">
        <f t="shared" si="334"/>
        <v>0.33333333333333331</v>
      </c>
      <c r="L1301" s="37">
        <f t="shared" si="334"/>
        <v>0.66666666666666663</v>
      </c>
      <c r="M1301" s="20" t="s">
        <v>22</v>
      </c>
    </row>
    <row r="1302" spans="1:13" ht="15" customHeight="1" thickTop="1" thickBot="1" x14ac:dyDescent="0.25">
      <c r="A1302" s="34" t="s">
        <v>40</v>
      </c>
      <c r="B1302" s="35"/>
      <c r="C1302" s="35"/>
      <c r="D1302" s="35"/>
      <c r="E1302" s="16">
        <v>4</v>
      </c>
      <c r="F1302" s="16">
        <v>14</v>
      </c>
      <c r="G1302" s="16">
        <v>18</v>
      </c>
      <c r="H1302" s="37">
        <f t="shared" si="334"/>
        <v>0</v>
      </c>
      <c r="I1302" s="37">
        <f t="shared" si="334"/>
        <v>0</v>
      </c>
      <c r="J1302" s="37">
        <f t="shared" si="334"/>
        <v>0</v>
      </c>
      <c r="K1302" s="37">
        <f t="shared" si="334"/>
        <v>0.22222222222222221</v>
      </c>
      <c r="L1302" s="37">
        <f t="shared" si="334"/>
        <v>0.77777777777777779</v>
      </c>
      <c r="M1302" s="20" t="s">
        <v>22</v>
      </c>
    </row>
    <row r="1303" spans="1:13" ht="15" customHeight="1" thickTop="1" thickBot="1" x14ac:dyDescent="0.25">
      <c r="A1303" s="34" t="s">
        <v>41</v>
      </c>
      <c r="B1303" s="35"/>
      <c r="C1303" s="35"/>
      <c r="D1303" s="35"/>
      <c r="E1303" s="16">
        <v>1</v>
      </c>
      <c r="F1303" s="16">
        <v>17</v>
      </c>
      <c r="G1303" s="16">
        <v>18</v>
      </c>
      <c r="H1303" s="37">
        <f t="shared" si="334"/>
        <v>0</v>
      </c>
      <c r="I1303" s="37">
        <f t="shared" si="334"/>
        <v>0</v>
      </c>
      <c r="J1303" s="37">
        <f t="shared" si="334"/>
        <v>0</v>
      </c>
      <c r="K1303" s="37">
        <f t="shared" si="334"/>
        <v>5.5555555555555552E-2</v>
      </c>
      <c r="L1303" s="37">
        <f t="shared" si="334"/>
        <v>0.94444444444444442</v>
      </c>
      <c r="M1303" s="20" t="s">
        <v>22</v>
      </c>
    </row>
    <row r="1304" spans="1:13" ht="15" customHeight="1" thickTop="1" thickBot="1" x14ac:dyDescent="0.25">
      <c r="A1304" s="38" t="s">
        <v>32</v>
      </c>
      <c r="B1304" s="39"/>
      <c r="C1304" s="39"/>
      <c r="D1304" s="39"/>
      <c r="E1304" s="39"/>
      <c r="F1304" s="16"/>
      <c r="G1304" s="16"/>
      <c r="H1304" s="31">
        <f>AVERAGE(H1300:H1303)*0.2</f>
        <v>0</v>
      </c>
      <c r="I1304" s="31">
        <f>AVERAGE(I1300:I1303)*0.4</f>
        <v>0</v>
      </c>
      <c r="J1304" s="31">
        <f>AVERAGE(J1300:J1303)*0.6</f>
        <v>0</v>
      </c>
      <c r="K1304" s="31">
        <f>AVERAGE(K1300:K1303)*0.8</f>
        <v>0.2</v>
      </c>
      <c r="L1304" s="40">
        <f>AVERAGE(L1300:L1303)*1</f>
        <v>0.75</v>
      </c>
      <c r="M1304" s="31">
        <f>SUM(H1304:L1304)</f>
        <v>0.95</v>
      </c>
    </row>
    <row r="1305" spans="1:13" ht="15" customHeight="1" thickTop="1" thickBot="1" x14ac:dyDescent="0.25">
      <c r="A1305" s="41" t="s">
        <v>42</v>
      </c>
      <c r="B1305" s="42"/>
      <c r="C1305" s="42"/>
      <c r="D1305" s="42"/>
      <c r="E1305" s="42"/>
      <c r="F1305" s="42"/>
      <c r="G1305" s="43"/>
      <c r="H1305" s="44">
        <f t="shared" ref="H1305:L1305" si="335">IFERROR(B1305/$G$1305,0)</f>
        <v>0</v>
      </c>
      <c r="I1305" s="44">
        <f t="shared" si="335"/>
        <v>0</v>
      </c>
      <c r="J1305" s="44">
        <f t="shared" si="335"/>
        <v>0</v>
      </c>
      <c r="K1305" s="44">
        <f t="shared" si="335"/>
        <v>0</v>
      </c>
      <c r="L1305" s="44">
        <f t="shared" si="335"/>
        <v>0</v>
      </c>
      <c r="M1305" s="20" t="s">
        <v>22</v>
      </c>
    </row>
    <row r="1306" spans="1:13" ht="15" customHeight="1" thickTop="1" thickBot="1" x14ac:dyDescent="0.25">
      <c r="A1306" s="82" t="s">
        <v>43</v>
      </c>
      <c r="B1306" s="83"/>
      <c r="C1306" s="83"/>
      <c r="D1306" s="83"/>
      <c r="E1306" s="83"/>
      <c r="F1306" s="84"/>
      <c r="G1306" s="45">
        <v>18</v>
      </c>
      <c r="H1306" s="31" t="s">
        <v>22</v>
      </c>
      <c r="I1306" s="31" t="s">
        <v>22</v>
      </c>
      <c r="J1306" s="31" t="s">
        <v>22</v>
      </c>
      <c r="K1306" s="31" t="s">
        <v>22</v>
      </c>
      <c r="L1306" s="31" t="s">
        <v>22</v>
      </c>
      <c r="M1306" s="31">
        <f>(M1286+M1293+M1298+M1304)/4</f>
        <v>0.95768518518518531</v>
      </c>
    </row>
    <row r="1307" spans="1:13" ht="15" customHeight="1" thickTop="1" x14ac:dyDescent="0.2"/>
    <row r="1308" spans="1:13" ht="15" customHeight="1" thickBot="1" x14ac:dyDescent="0.25"/>
    <row r="1309" spans="1:13" ht="15" customHeight="1" thickTop="1" thickBot="1" x14ac:dyDescent="0.25">
      <c r="A1309" s="3" t="s">
        <v>0</v>
      </c>
      <c r="B1309" s="85" t="s">
        <v>854</v>
      </c>
      <c r="C1309" s="86"/>
      <c r="D1309" s="86"/>
      <c r="E1309" s="86"/>
      <c r="F1309" s="86"/>
      <c r="G1309" s="87"/>
      <c r="H1309" s="88"/>
      <c r="I1309" s="89"/>
      <c r="J1309" s="90"/>
      <c r="K1309" s="74" t="s">
        <v>1</v>
      </c>
      <c r="L1309" s="91">
        <v>46036</v>
      </c>
      <c r="M1309" s="92"/>
    </row>
    <row r="1310" spans="1:13" ht="15" customHeight="1" thickBot="1" x14ac:dyDescent="0.25">
      <c r="A1310" s="93" t="s">
        <v>9</v>
      </c>
      <c r="B1310" s="94"/>
      <c r="C1310" s="94"/>
      <c r="D1310" s="94"/>
      <c r="E1310" s="94"/>
      <c r="F1310" s="94"/>
      <c r="G1310" s="95"/>
      <c r="H1310" s="4" t="s">
        <v>10</v>
      </c>
      <c r="I1310" s="99">
        <v>18</v>
      </c>
      <c r="J1310" s="87"/>
      <c r="K1310" s="5"/>
      <c r="L1310" s="4"/>
      <c r="M1310" s="4"/>
    </row>
    <row r="1311" spans="1:13" ht="15" customHeight="1" thickBot="1" x14ac:dyDescent="0.25">
      <c r="A1311" s="96"/>
      <c r="B1311" s="97"/>
      <c r="C1311" s="97"/>
      <c r="D1311" s="97"/>
      <c r="E1311" s="97"/>
      <c r="F1311" s="97"/>
      <c r="G1311" s="98"/>
      <c r="H1311" s="4" t="s">
        <v>11</v>
      </c>
      <c r="I1311" s="99">
        <v>0</v>
      </c>
      <c r="J1311" s="87"/>
      <c r="K1311" s="4"/>
      <c r="L1311" s="4"/>
      <c r="M1311" s="4"/>
    </row>
    <row r="1312" spans="1:13" ht="15" customHeight="1" thickBot="1" x14ac:dyDescent="0.25">
      <c r="A1312" s="9" t="s">
        <v>12</v>
      </c>
      <c r="B1312" s="79" t="s">
        <v>13</v>
      </c>
      <c r="C1312" s="80"/>
      <c r="D1312" s="80"/>
      <c r="E1312" s="80"/>
      <c r="F1312" s="80"/>
      <c r="G1312" s="81"/>
      <c r="H1312" s="99" t="s">
        <v>13</v>
      </c>
      <c r="I1312" s="86"/>
      <c r="J1312" s="86"/>
      <c r="K1312" s="86"/>
      <c r="L1312" s="86"/>
      <c r="M1312" s="87"/>
    </row>
    <row r="1313" spans="1:13" ht="15" customHeight="1" thickTop="1" thickBot="1" x14ac:dyDescent="0.25">
      <c r="A1313" s="10" t="s">
        <v>14</v>
      </c>
      <c r="B1313" s="11" t="s">
        <v>15</v>
      </c>
      <c r="C1313" s="11" t="s">
        <v>16</v>
      </c>
      <c r="D1313" s="11" t="s">
        <v>17</v>
      </c>
      <c r="E1313" s="11" t="s">
        <v>18</v>
      </c>
      <c r="F1313" s="11" t="s">
        <v>19</v>
      </c>
      <c r="G1313" s="12" t="s">
        <v>20</v>
      </c>
      <c r="H1313" s="13" t="s">
        <v>15</v>
      </c>
      <c r="I1313" s="13" t="s">
        <v>16</v>
      </c>
      <c r="J1313" s="13" t="s">
        <v>17</v>
      </c>
      <c r="K1313" s="13" t="s">
        <v>18</v>
      </c>
      <c r="L1313" s="13" t="s">
        <v>19</v>
      </c>
      <c r="M1313" s="14" t="s">
        <v>20</v>
      </c>
    </row>
    <row r="1314" spans="1:13" ht="15" customHeight="1" thickTop="1" thickBot="1" x14ac:dyDescent="0.25">
      <c r="A1314" s="15" t="s">
        <v>21</v>
      </c>
      <c r="B1314" s="16"/>
      <c r="C1314" s="16"/>
      <c r="D1314" s="16"/>
      <c r="E1314" s="16">
        <v>2</v>
      </c>
      <c r="F1314" s="16">
        <v>16</v>
      </c>
      <c r="G1314" s="16">
        <v>18</v>
      </c>
      <c r="H1314" s="18">
        <f>IFERROR(B1314/$G$1314,0)</f>
        <v>0</v>
      </c>
      <c r="I1314" s="18">
        <f t="shared" ref="I1314:L1315" si="336">IFERROR(C1314/$G$1314,0)</f>
        <v>0</v>
      </c>
      <c r="J1314" s="18">
        <f t="shared" si="336"/>
        <v>0</v>
      </c>
      <c r="K1314" s="18">
        <f t="shared" si="336"/>
        <v>0.1111111111111111</v>
      </c>
      <c r="L1314" s="18">
        <f t="shared" si="336"/>
        <v>0.88888888888888884</v>
      </c>
      <c r="M1314" s="19" t="s">
        <v>22</v>
      </c>
    </row>
    <row r="1315" spans="1:13" ht="15" customHeight="1" thickTop="1" thickBot="1" x14ac:dyDescent="0.25">
      <c r="A1315" s="15" t="s">
        <v>23</v>
      </c>
      <c r="B1315" s="16"/>
      <c r="C1315" s="16"/>
      <c r="D1315" s="16"/>
      <c r="E1315" s="16">
        <v>3</v>
      </c>
      <c r="F1315" s="16">
        <v>15</v>
      </c>
      <c r="G1315" s="16">
        <v>18</v>
      </c>
      <c r="H1315" s="18">
        <v>0</v>
      </c>
      <c r="I1315" s="18">
        <f t="shared" si="336"/>
        <v>0</v>
      </c>
      <c r="J1315" s="18">
        <f t="shared" si="336"/>
        <v>0</v>
      </c>
      <c r="K1315" s="18">
        <f t="shared" si="336"/>
        <v>0.16666666666666666</v>
      </c>
      <c r="L1315" s="18">
        <f>IFERROR(F1316/$G$1314,0)</f>
        <v>0.94444444444444442</v>
      </c>
      <c r="M1315" s="20" t="s">
        <v>22</v>
      </c>
    </row>
    <row r="1316" spans="1:13" ht="15" customHeight="1" thickTop="1" thickBot="1" x14ac:dyDescent="0.25">
      <c r="A1316" s="15" t="s">
        <v>24</v>
      </c>
      <c r="B1316" s="16"/>
      <c r="C1316" s="16"/>
      <c r="D1316" s="16"/>
      <c r="E1316" s="16">
        <v>1</v>
      </c>
      <c r="F1316" s="16">
        <v>17</v>
      </c>
      <c r="G1316" s="16">
        <v>18</v>
      </c>
      <c r="H1316" s="18">
        <f t="shared" ref="H1316:K1316" si="337">IFERROR(B1316/$G$1314,0)</f>
        <v>0</v>
      </c>
      <c r="I1316" s="18">
        <f t="shared" si="337"/>
        <v>0</v>
      </c>
      <c r="J1316" s="18">
        <f t="shared" si="337"/>
        <v>0</v>
      </c>
      <c r="K1316" s="18">
        <f t="shared" si="337"/>
        <v>5.5555555555555552E-2</v>
      </c>
      <c r="L1316" s="18">
        <f>IFERROR(F1317/$G$1314,0)</f>
        <v>0.88888888888888884</v>
      </c>
      <c r="M1316" s="20" t="s">
        <v>22</v>
      </c>
    </row>
    <row r="1317" spans="1:13" ht="15" customHeight="1" thickTop="1" thickBot="1" x14ac:dyDescent="0.25">
      <c r="A1317" s="21" t="s">
        <v>25</v>
      </c>
      <c r="B1317" s="22">
        <f>IFERROR(AVERAGE(B1314:B1316),0)</f>
        <v>0</v>
      </c>
      <c r="C1317" s="22">
        <f t="shared" ref="C1317:F1317" si="338">IFERROR(AVERAGE(C1314:C1316),0)</f>
        <v>0</v>
      </c>
      <c r="D1317" s="22">
        <f t="shared" si="338"/>
        <v>0</v>
      </c>
      <c r="E1317" s="30">
        <f t="shared" si="338"/>
        <v>2</v>
      </c>
      <c r="F1317" s="30">
        <f t="shared" si="338"/>
        <v>16</v>
      </c>
      <c r="G1317" s="22"/>
      <c r="H1317" s="23">
        <f>AVERAGE(H1314:H1316)*0.2</f>
        <v>0</v>
      </c>
      <c r="I1317" s="23">
        <f>AVERAGE(I1314:I1316)*0.4</f>
        <v>0</v>
      </c>
      <c r="J1317" s="23">
        <f>AVERAGE(J1314:J1316)*0.6</f>
        <v>0</v>
      </c>
      <c r="K1317" s="23">
        <f>AVERAGE(K1314:K1316)*0.8</f>
        <v>8.8888888888888906E-2</v>
      </c>
      <c r="L1317" s="23">
        <f>AVERAGE(L1314:L1316)*1</f>
        <v>0.90740740740740744</v>
      </c>
      <c r="M1317" s="24">
        <f>SUM(H1317:L1317)</f>
        <v>0.99629629629629635</v>
      </c>
    </row>
    <row r="1318" spans="1:13" ht="15" customHeight="1" thickTop="1" thickBot="1" x14ac:dyDescent="0.25">
      <c r="A1318" s="27" t="s">
        <v>26</v>
      </c>
      <c r="B1318" s="11" t="s">
        <v>15</v>
      </c>
      <c r="C1318" s="11" t="s">
        <v>16</v>
      </c>
      <c r="D1318" s="11" t="s">
        <v>17</v>
      </c>
      <c r="E1318" s="11" t="s">
        <v>18</v>
      </c>
      <c r="F1318" s="11" t="s">
        <v>19</v>
      </c>
      <c r="G1318" s="12" t="s">
        <v>20</v>
      </c>
      <c r="H1318" s="11" t="s">
        <v>15</v>
      </c>
      <c r="I1318" s="11" t="s">
        <v>16</v>
      </c>
      <c r="J1318" s="11" t="s">
        <v>17</v>
      </c>
      <c r="K1318" s="11" t="s">
        <v>18</v>
      </c>
      <c r="L1318" s="28" t="s">
        <v>19</v>
      </c>
      <c r="M1318" s="12" t="s">
        <v>20</v>
      </c>
    </row>
    <row r="1319" spans="1:13" ht="15" customHeight="1" thickTop="1" thickBot="1" x14ac:dyDescent="0.25">
      <c r="A1319" s="15" t="s">
        <v>27</v>
      </c>
      <c r="B1319" s="16"/>
      <c r="C1319" s="16"/>
      <c r="D1319" s="16"/>
      <c r="E1319" s="16">
        <v>4</v>
      </c>
      <c r="F1319" s="16">
        <v>14</v>
      </c>
      <c r="G1319" s="16">
        <v>18</v>
      </c>
      <c r="H1319" s="18" t="s">
        <v>672</v>
      </c>
      <c r="I1319" s="18">
        <f t="shared" ref="I1319:L1319" si="339">IFERROR(C1319/$G$1319,0)</f>
        <v>0</v>
      </c>
      <c r="J1319" s="18">
        <f t="shared" si="339"/>
        <v>0</v>
      </c>
      <c r="K1319" s="18">
        <f t="shared" si="339"/>
        <v>0.22222222222222221</v>
      </c>
      <c r="L1319" s="18">
        <f t="shared" si="339"/>
        <v>0.77777777777777779</v>
      </c>
      <c r="M1319" s="20" t="s">
        <v>22</v>
      </c>
    </row>
    <row r="1320" spans="1:13" ht="15" customHeight="1" thickTop="1" thickBot="1" x14ac:dyDescent="0.25">
      <c r="A1320" s="15" t="s">
        <v>28</v>
      </c>
      <c r="B1320" s="16"/>
      <c r="C1320" s="16"/>
      <c r="D1320" s="16"/>
      <c r="E1320" s="16">
        <v>2</v>
      </c>
      <c r="F1320" s="16">
        <v>16</v>
      </c>
      <c r="G1320" s="16">
        <v>18</v>
      </c>
      <c r="H1320" s="18">
        <f t="shared" ref="H1320:L1323" si="340">IFERROR(B1320/$G$1319,0)</f>
        <v>0</v>
      </c>
      <c r="I1320" s="18">
        <f t="shared" si="340"/>
        <v>0</v>
      </c>
      <c r="J1320" s="18">
        <f t="shared" si="340"/>
        <v>0</v>
      </c>
      <c r="K1320" s="18">
        <f t="shared" si="340"/>
        <v>0.1111111111111111</v>
      </c>
      <c r="L1320" s="18">
        <f>IFERROR(F1320/$G$1319,0)</f>
        <v>0.88888888888888884</v>
      </c>
      <c r="M1320" s="20" t="s">
        <v>22</v>
      </c>
    </row>
    <row r="1321" spans="1:13" ht="15" customHeight="1" thickTop="1" thickBot="1" x14ac:dyDescent="0.25">
      <c r="A1321" s="15" t="s">
        <v>29</v>
      </c>
      <c r="B1321" s="16"/>
      <c r="C1321" s="16"/>
      <c r="D1321" s="16"/>
      <c r="E1321" s="16">
        <v>1</v>
      </c>
      <c r="F1321" s="16">
        <v>17</v>
      </c>
      <c r="G1321" s="16">
        <v>18</v>
      </c>
      <c r="H1321" s="18">
        <f t="shared" si="340"/>
        <v>0</v>
      </c>
      <c r="I1321" s="18">
        <f t="shared" si="340"/>
        <v>0</v>
      </c>
      <c r="J1321" s="18">
        <f t="shared" si="340"/>
        <v>0</v>
      </c>
      <c r="K1321" s="18">
        <f t="shared" si="340"/>
        <v>5.5555555555555552E-2</v>
      </c>
      <c r="L1321" s="18">
        <f>IFERROR(F1321/$G$1319,0)</f>
        <v>0.94444444444444442</v>
      </c>
      <c r="M1321" s="20" t="s">
        <v>22</v>
      </c>
    </row>
    <row r="1322" spans="1:13" ht="15" customHeight="1" thickTop="1" thickBot="1" x14ac:dyDescent="0.25">
      <c r="A1322" s="15" t="s">
        <v>30</v>
      </c>
      <c r="B1322" s="16"/>
      <c r="C1322" s="16"/>
      <c r="D1322" s="16"/>
      <c r="E1322" s="16"/>
      <c r="F1322" s="16">
        <v>18</v>
      </c>
      <c r="G1322" s="16">
        <v>18</v>
      </c>
      <c r="H1322" s="18">
        <f t="shared" si="340"/>
        <v>0</v>
      </c>
      <c r="I1322" s="18">
        <f t="shared" si="340"/>
        <v>0</v>
      </c>
      <c r="J1322" s="18">
        <f t="shared" si="340"/>
        <v>0</v>
      </c>
      <c r="K1322" s="18">
        <f t="shared" si="340"/>
        <v>0</v>
      </c>
      <c r="L1322" s="18">
        <f t="shared" si="340"/>
        <v>1</v>
      </c>
      <c r="M1322" s="20" t="s">
        <v>22</v>
      </c>
    </row>
    <row r="1323" spans="1:13" ht="15" customHeight="1" thickTop="1" thickBot="1" x14ac:dyDescent="0.25">
      <c r="A1323" s="15" t="s">
        <v>31</v>
      </c>
      <c r="B1323" s="16"/>
      <c r="C1323" s="16"/>
      <c r="D1323" s="16"/>
      <c r="E1323" s="16">
        <v>5</v>
      </c>
      <c r="F1323" s="16">
        <v>13</v>
      </c>
      <c r="G1323" s="16">
        <v>18</v>
      </c>
      <c r="H1323" s="18">
        <f t="shared" si="340"/>
        <v>0</v>
      </c>
      <c r="I1323" s="18">
        <f t="shared" si="340"/>
        <v>0</v>
      </c>
      <c r="J1323" s="18">
        <f t="shared" si="340"/>
        <v>0</v>
      </c>
      <c r="K1323" s="18">
        <f t="shared" si="340"/>
        <v>0.27777777777777779</v>
      </c>
      <c r="L1323" s="18">
        <f t="shared" si="340"/>
        <v>0.72222222222222221</v>
      </c>
      <c r="M1323" s="20"/>
    </row>
    <row r="1324" spans="1:13" ht="15" customHeight="1" thickTop="1" thickBot="1" x14ac:dyDescent="0.25">
      <c r="A1324" s="21" t="s">
        <v>32</v>
      </c>
      <c r="B1324" s="22"/>
      <c r="C1324" s="22"/>
      <c r="D1324" s="22"/>
      <c r="E1324" s="22"/>
      <c r="F1324" s="22"/>
      <c r="G1324" s="22"/>
      <c r="H1324" s="24">
        <f>AVERAGE(H1319:H1323)*0.2</f>
        <v>0</v>
      </c>
      <c r="I1324" s="24">
        <f>AVERAGE(I1319:I1323)*0.4</f>
        <v>0</v>
      </c>
      <c r="J1324" s="24">
        <f>AVERAGE(J1319:J1323)*0.6</f>
        <v>0</v>
      </c>
      <c r="K1324" s="24">
        <f>AVERAGE(K1319:K1323)*0.8</f>
        <v>0.10666666666666667</v>
      </c>
      <c r="L1324" s="29">
        <f>AVERAGE(L1319:L1323)*1</f>
        <v>0.86666666666666659</v>
      </c>
      <c r="M1324" s="24">
        <f>SUM(H1324:L1324)</f>
        <v>0.97333333333333327</v>
      </c>
    </row>
    <row r="1325" spans="1:13" ht="15" customHeight="1" thickTop="1" thickBot="1" x14ac:dyDescent="0.25">
      <c r="A1325" s="27" t="s">
        <v>33</v>
      </c>
      <c r="B1325" s="11" t="s">
        <v>15</v>
      </c>
      <c r="C1325" s="11" t="s">
        <v>16</v>
      </c>
      <c r="D1325" s="11" t="s">
        <v>17</v>
      </c>
      <c r="E1325" s="11" t="s">
        <v>18</v>
      </c>
      <c r="F1325" s="11" t="s">
        <v>19</v>
      </c>
      <c r="G1325" s="12" t="s">
        <v>20</v>
      </c>
      <c r="H1325" s="11" t="s">
        <v>15</v>
      </c>
      <c r="I1325" s="11" t="s">
        <v>16</v>
      </c>
      <c r="J1325" s="11" t="s">
        <v>17</v>
      </c>
      <c r="K1325" s="11" t="s">
        <v>18</v>
      </c>
      <c r="L1325" s="28" t="s">
        <v>19</v>
      </c>
      <c r="M1325" s="12" t="s">
        <v>20</v>
      </c>
    </row>
    <row r="1326" spans="1:13" ht="15" customHeight="1" thickTop="1" thickBot="1" x14ac:dyDescent="0.25">
      <c r="A1326" s="15" t="s">
        <v>34</v>
      </c>
      <c r="B1326" s="16"/>
      <c r="C1326" s="16"/>
      <c r="D1326" s="16"/>
      <c r="E1326" s="16">
        <v>9</v>
      </c>
      <c r="F1326" s="16">
        <v>9</v>
      </c>
      <c r="G1326" s="16">
        <v>18</v>
      </c>
      <c r="H1326" s="18">
        <f t="shared" ref="H1326:L1328" si="341">IFERROR(B1326/$G$1326,0)</f>
        <v>0</v>
      </c>
      <c r="I1326" s="18">
        <f t="shared" si="341"/>
        <v>0</v>
      </c>
      <c r="J1326" s="18">
        <f t="shared" si="341"/>
        <v>0</v>
      </c>
      <c r="K1326" s="18">
        <f t="shared" si="341"/>
        <v>0.5</v>
      </c>
      <c r="L1326" s="18">
        <f t="shared" si="341"/>
        <v>0.5</v>
      </c>
      <c r="M1326" s="20" t="s">
        <v>22</v>
      </c>
    </row>
    <row r="1327" spans="1:13" ht="15" customHeight="1" thickTop="1" thickBot="1" x14ac:dyDescent="0.25">
      <c r="A1327" s="15" t="s">
        <v>35</v>
      </c>
      <c r="B1327" s="16"/>
      <c r="C1327" s="16"/>
      <c r="D1327" s="16"/>
      <c r="E1327" s="16">
        <v>8</v>
      </c>
      <c r="F1327" s="16">
        <v>10</v>
      </c>
      <c r="G1327" s="16">
        <v>18</v>
      </c>
      <c r="H1327" s="18">
        <f t="shared" si="341"/>
        <v>0</v>
      </c>
      <c r="I1327" s="18">
        <f t="shared" si="341"/>
        <v>0</v>
      </c>
      <c r="J1327" s="18">
        <f t="shared" si="341"/>
        <v>0</v>
      </c>
      <c r="K1327" s="18">
        <f t="shared" si="341"/>
        <v>0.44444444444444442</v>
      </c>
      <c r="L1327" s="18">
        <f t="shared" si="341"/>
        <v>0.55555555555555558</v>
      </c>
      <c r="M1327" s="20" t="s">
        <v>22</v>
      </c>
    </row>
    <row r="1328" spans="1:13" ht="15" customHeight="1" thickTop="1" thickBot="1" x14ac:dyDescent="0.25">
      <c r="A1328" s="15" t="s">
        <v>36</v>
      </c>
      <c r="B1328" s="16"/>
      <c r="C1328" s="16"/>
      <c r="D1328" s="16"/>
      <c r="E1328" s="16">
        <v>7</v>
      </c>
      <c r="F1328" s="16">
        <v>11</v>
      </c>
      <c r="G1328" s="16">
        <v>18</v>
      </c>
      <c r="H1328" s="18">
        <f t="shared" si="341"/>
        <v>0</v>
      </c>
      <c r="I1328" s="18">
        <f t="shared" si="341"/>
        <v>0</v>
      </c>
      <c r="J1328" s="18">
        <f t="shared" si="341"/>
        <v>0</v>
      </c>
      <c r="K1328" s="18">
        <f>IFERROR(E1328/$G$1326,0)</f>
        <v>0.3888888888888889</v>
      </c>
      <c r="L1328" s="18">
        <f>IFERROR(F1328/$G$1326,0)</f>
        <v>0.61111111111111116</v>
      </c>
      <c r="M1328" s="20" t="s">
        <v>22</v>
      </c>
    </row>
    <row r="1329" spans="1:13" ht="15" customHeight="1" thickTop="1" thickBot="1" x14ac:dyDescent="0.25">
      <c r="A1329" s="21" t="s">
        <v>32</v>
      </c>
      <c r="B1329" s="22"/>
      <c r="C1329" s="22"/>
      <c r="D1329" s="30"/>
      <c r="E1329" s="30"/>
      <c r="F1329" s="30"/>
      <c r="G1329" s="17"/>
      <c r="H1329" s="24">
        <f>AVERAGE(H1326:H1328)*0.2</f>
        <v>0</v>
      </c>
      <c r="I1329" s="24">
        <f>AVERAGE(I1326:I1328)*0.4</f>
        <v>0</v>
      </c>
      <c r="J1329" s="24">
        <f>AVERAGE(J1326:J1328)*0.6</f>
        <v>0</v>
      </c>
      <c r="K1329" s="24">
        <f>AVERAGE(K1326:K1328)*0.8</f>
        <v>0.35555555555555557</v>
      </c>
      <c r="L1329" s="29">
        <f>AVERAGE(L1326:L1328)*1</f>
        <v>0.55555555555555558</v>
      </c>
      <c r="M1329" s="31">
        <f>SUM(H1329:L1329)</f>
        <v>0.9111111111111112</v>
      </c>
    </row>
    <row r="1330" spans="1:13" ht="15" customHeight="1" thickTop="1" thickBot="1" x14ac:dyDescent="0.25">
      <c r="A1330" s="10" t="s">
        <v>37</v>
      </c>
      <c r="B1330" s="11" t="s">
        <v>15</v>
      </c>
      <c r="C1330" s="11" t="s">
        <v>16</v>
      </c>
      <c r="D1330" s="11" t="s">
        <v>17</v>
      </c>
      <c r="E1330" s="11" t="s">
        <v>18</v>
      </c>
      <c r="F1330" s="11" t="s">
        <v>19</v>
      </c>
      <c r="G1330" s="12" t="s">
        <v>20</v>
      </c>
      <c r="H1330" s="11" t="s">
        <v>15</v>
      </c>
      <c r="I1330" s="11" t="s">
        <v>16</v>
      </c>
      <c r="J1330" s="11" t="s">
        <v>17</v>
      </c>
      <c r="K1330" s="11" t="s">
        <v>18</v>
      </c>
      <c r="L1330" s="28" t="s">
        <v>19</v>
      </c>
      <c r="M1330" s="12" t="s">
        <v>20</v>
      </c>
    </row>
    <row r="1331" spans="1:13" ht="15" customHeight="1" thickTop="1" thickBot="1" x14ac:dyDescent="0.25">
      <c r="A1331" s="34" t="s">
        <v>38</v>
      </c>
      <c r="B1331" s="35"/>
      <c r="C1331" s="35"/>
      <c r="D1331" s="35"/>
      <c r="E1331" s="16">
        <v>7</v>
      </c>
      <c r="F1331" s="16">
        <v>11</v>
      </c>
      <c r="G1331" s="16">
        <v>18</v>
      </c>
      <c r="H1331" s="37">
        <f t="shared" ref="H1331:L1334" si="342">IFERROR(B1331/$G$1331,0)</f>
        <v>0</v>
      </c>
      <c r="I1331" s="37">
        <f t="shared" si="342"/>
        <v>0</v>
      </c>
      <c r="J1331" s="37">
        <f t="shared" si="342"/>
        <v>0</v>
      </c>
      <c r="K1331" s="37">
        <f t="shared" si="342"/>
        <v>0.3888888888888889</v>
      </c>
      <c r="L1331" s="37">
        <f>IFERROR(F1331/$G$1331,0)</f>
        <v>0.61111111111111116</v>
      </c>
      <c r="M1331" s="20" t="s">
        <v>22</v>
      </c>
    </row>
    <row r="1332" spans="1:13" ht="15" customHeight="1" thickTop="1" thickBot="1" x14ac:dyDescent="0.25">
      <c r="A1332" s="34" t="s">
        <v>39</v>
      </c>
      <c r="B1332" s="35"/>
      <c r="C1332" s="35"/>
      <c r="D1332" s="35"/>
      <c r="E1332" s="16">
        <v>6</v>
      </c>
      <c r="F1332" s="16">
        <v>12</v>
      </c>
      <c r="G1332" s="16">
        <v>18</v>
      </c>
      <c r="H1332" s="37">
        <f t="shared" si="342"/>
        <v>0</v>
      </c>
      <c r="I1332" s="37">
        <f t="shared" si="342"/>
        <v>0</v>
      </c>
      <c r="J1332" s="37">
        <f t="shared" si="342"/>
        <v>0</v>
      </c>
      <c r="K1332" s="37">
        <f t="shared" si="342"/>
        <v>0.33333333333333331</v>
      </c>
      <c r="L1332" s="37">
        <f t="shared" si="342"/>
        <v>0.66666666666666663</v>
      </c>
      <c r="M1332" s="20" t="s">
        <v>22</v>
      </c>
    </row>
    <row r="1333" spans="1:13" ht="15" customHeight="1" thickTop="1" thickBot="1" x14ac:dyDescent="0.25">
      <c r="A1333" s="34" t="s">
        <v>40</v>
      </c>
      <c r="B1333" s="35"/>
      <c r="C1333" s="35"/>
      <c r="D1333" s="35"/>
      <c r="E1333" s="16">
        <v>4</v>
      </c>
      <c r="F1333" s="16">
        <v>14</v>
      </c>
      <c r="G1333" s="16">
        <v>18</v>
      </c>
      <c r="H1333" s="37">
        <f t="shared" si="342"/>
        <v>0</v>
      </c>
      <c r="I1333" s="37">
        <f t="shared" si="342"/>
        <v>0</v>
      </c>
      <c r="J1333" s="37">
        <f t="shared" si="342"/>
        <v>0</v>
      </c>
      <c r="K1333" s="37">
        <f t="shared" si="342"/>
        <v>0.22222222222222221</v>
      </c>
      <c r="L1333" s="37">
        <f t="shared" si="342"/>
        <v>0.77777777777777779</v>
      </c>
      <c r="M1333" s="20" t="s">
        <v>22</v>
      </c>
    </row>
    <row r="1334" spans="1:13" ht="15" customHeight="1" thickTop="1" thickBot="1" x14ac:dyDescent="0.25">
      <c r="A1334" s="34" t="s">
        <v>41</v>
      </c>
      <c r="B1334" s="35"/>
      <c r="C1334" s="35"/>
      <c r="D1334" s="35"/>
      <c r="E1334" s="16">
        <v>1</v>
      </c>
      <c r="F1334" s="16">
        <v>17</v>
      </c>
      <c r="G1334" s="16">
        <v>18</v>
      </c>
      <c r="H1334" s="37">
        <f t="shared" si="342"/>
        <v>0</v>
      </c>
      <c r="I1334" s="37">
        <f t="shared" si="342"/>
        <v>0</v>
      </c>
      <c r="J1334" s="37">
        <f t="shared" si="342"/>
        <v>0</v>
      </c>
      <c r="K1334" s="37">
        <f t="shared" si="342"/>
        <v>5.5555555555555552E-2</v>
      </c>
      <c r="L1334" s="37">
        <f t="shared" si="342"/>
        <v>0.94444444444444442</v>
      </c>
      <c r="M1334" s="20" t="s">
        <v>22</v>
      </c>
    </row>
    <row r="1335" spans="1:13" ht="15" customHeight="1" thickTop="1" thickBot="1" x14ac:dyDescent="0.25">
      <c r="A1335" s="38" t="s">
        <v>32</v>
      </c>
      <c r="B1335" s="39"/>
      <c r="C1335" s="39"/>
      <c r="D1335" s="39"/>
      <c r="E1335" s="39"/>
      <c r="F1335" s="16"/>
      <c r="G1335" s="16"/>
      <c r="H1335" s="31">
        <f>AVERAGE(H1331:H1334)*0.2</f>
        <v>0</v>
      </c>
      <c r="I1335" s="31">
        <f>AVERAGE(I1331:I1334)*0.4</f>
        <v>0</v>
      </c>
      <c r="J1335" s="31">
        <f>AVERAGE(J1331:J1334)*0.6</f>
        <v>0</v>
      </c>
      <c r="K1335" s="31">
        <f>AVERAGE(K1331:K1334)*0.8</f>
        <v>0.2</v>
      </c>
      <c r="L1335" s="40">
        <f>AVERAGE(L1331:L1334)*1</f>
        <v>0.75</v>
      </c>
      <c r="M1335" s="31">
        <f>SUM(H1335:L1335)</f>
        <v>0.95</v>
      </c>
    </row>
    <row r="1336" spans="1:13" ht="15" customHeight="1" thickTop="1" thickBot="1" x14ac:dyDescent="0.25">
      <c r="A1336" s="41" t="s">
        <v>42</v>
      </c>
      <c r="B1336" s="42"/>
      <c r="C1336" s="42"/>
      <c r="D1336" s="42"/>
      <c r="E1336" s="42"/>
      <c r="F1336" s="42"/>
      <c r="G1336" s="43"/>
      <c r="H1336" s="44">
        <f t="shared" ref="H1336:L1336" si="343">IFERROR(B1336/$G$1336,0)</f>
        <v>0</v>
      </c>
      <c r="I1336" s="44">
        <f t="shared" si="343"/>
        <v>0</v>
      </c>
      <c r="J1336" s="44">
        <f t="shared" si="343"/>
        <v>0</v>
      </c>
      <c r="K1336" s="44">
        <f t="shared" si="343"/>
        <v>0</v>
      </c>
      <c r="L1336" s="44">
        <f t="shared" si="343"/>
        <v>0</v>
      </c>
      <c r="M1336" s="20" t="s">
        <v>22</v>
      </c>
    </row>
    <row r="1337" spans="1:13" ht="15" customHeight="1" thickTop="1" thickBot="1" x14ac:dyDescent="0.25">
      <c r="A1337" s="82" t="s">
        <v>43</v>
      </c>
      <c r="B1337" s="83"/>
      <c r="C1337" s="83"/>
      <c r="D1337" s="83"/>
      <c r="E1337" s="83"/>
      <c r="F1337" s="84"/>
      <c r="G1337" s="45">
        <v>18</v>
      </c>
      <c r="H1337" s="31" t="s">
        <v>22</v>
      </c>
      <c r="I1337" s="31" t="s">
        <v>22</v>
      </c>
      <c r="J1337" s="31" t="s">
        <v>22</v>
      </c>
      <c r="K1337" s="31" t="s">
        <v>22</v>
      </c>
      <c r="L1337" s="31" t="s">
        <v>22</v>
      </c>
      <c r="M1337" s="31">
        <f>(M1317+M1324+M1329+M1335)/4</f>
        <v>0.95768518518518531</v>
      </c>
    </row>
    <row r="1338" spans="1:13" ht="15" customHeight="1" thickTop="1" x14ac:dyDescent="0.2"/>
    <row r="1339" spans="1:13" ht="15" customHeight="1" thickBot="1" x14ac:dyDescent="0.25"/>
    <row r="1340" spans="1:13" ht="15" customHeight="1" thickTop="1" thickBot="1" x14ac:dyDescent="0.25">
      <c r="A1340" s="3" t="s">
        <v>0</v>
      </c>
      <c r="B1340" s="85" t="s">
        <v>852</v>
      </c>
      <c r="C1340" s="86"/>
      <c r="D1340" s="86"/>
      <c r="E1340" s="86"/>
      <c r="F1340" s="86"/>
      <c r="G1340" s="87"/>
      <c r="H1340" s="88"/>
      <c r="I1340" s="89"/>
      <c r="J1340" s="90"/>
      <c r="K1340" s="74" t="s">
        <v>1</v>
      </c>
      <c r="L1340" s="91">
        <v>46094</v>
      </c>
      <c r="M1340" s="92"/>
    </row>
    <row r="1341" spans="1:13" ht="15" customHeight="1" thickBot="1" x14ac:dyDescent="0.25">
      <c r="A1341" s="93" t="s">
        <v>9</v>
      </c>
      <c r="B1341" s="94"/>
      <c r="C1341" s="94"/>
      <c r="D1341" s="94"/>
      <c r="E1341" s="94"/>
      <c r="F1341" s="94"/>
      <c r="G1341" s="95"/>
      <c r="H1341" s="4" t="s">
        <v>10</v>
      </c>
      <c r="I1341" s="99">
        <v>13</v>
      </c>
      <c r="J1341" s="87"/>
      <c r="K1341" s="5"/>
      <c r="L1341" s="4"/>
      <c r="M1341" s="4"/>
    </row>
    <row r="1342" spans="1:13" ht="15" customHeight="1" thickBot="1" x14ac:dyDescent="0.25">
      <c r="A1342" s="96"/>
      <c r="B1342" s="97"/>
      <c r="C1342" s="97"/>
      <c r="D1342" s="97"/>
      <c r="E1342" s="97"/>
      <c r="F1342" s="97"/>
      <c r="G1342" s="98"/>
      <c r="H1342" s="4" t="s">
        <v>11</v>
      </c>
      <c r="I1342" s="99">
        <v>0</v>
      </c>
      <c r="J1342" s="87"/>
      <c r="K1342" s="4"/>
      <c r="L1342" s="4"/>
      <c r="M1342" s="4"/>
    </row>
    <row r="1343" spans="1:13" ht="15" customHeight="1" thickBot="1" x14ac:dyDescent="0.25">
      <c r="A1343" s="9" t="s">
        <v>12</v>
      </c>
      <c r="B1343" s="79" t="s">
        <v>13</v>
      </c>
      <c r="C1343" s="80"/>
      <c r="D1343" s="80"/>
      <c r="E1343" s="80"/>
      <c r="F1343" s="80"/>
      <c r="G1343" s="81"/>
      <c r="H1343" s="99" t="s">
        <v>13</v>
      </c>
      <c r="I1343" s="86"/>
      <c r="J1343" s="86"/>
      <c r="K1343" s="86"/>
      <c r="L1343" s="86"/>
      <c r="M1343" s="87"/>
    </row>
    <row r="1344" spans="1:13" ht="15" customHeight="1" thickTop="1" thickBot="1" x14ac:dyDescent="0.25">
      <c r="A1344" s="10" t="s">
        <v>14</v>
      </c>
      <c r="B1344" s="11" t="s">
        <v>15</v>
      </c>
      <c r="C1344" s="11" t="s">
        <v>16</v>
      </c>
      <c r="D1344" s="11" t="s">
        <v>17</v>
      </c>
      <c r="E1344" s="11" t="s">
        <v>18</v>
      </c>
      <c r="F1344" s="11" t="s">
        <v>19</v>
      </c>
      <c r="G1344" s="12" t="s">
        <v>20</v>
      </c>
      <c r="H1344" s="13" t="s">
        <v>15</v>
      </c>
      <c r="I1344" s="13" t="s">
        <v>16</v>
      </c>
      <c r="J1344" s="13" t="s">
        <v>17</v>
      </c>
      <c r="K1344" s="13" t="s">
        <v>18</v>
      </c>
      <c r="L1344" s="13" t="s">
        <v>19</v>
      </c>
      <c r="M1344" s="14" t="s">
        <v>20</v>
      </c>
    </row>
    <row r="1345" spans="1:13" ht="15" customHeight="1" thickTop="1" thickBot="1" x14ac:dyDescent="0.25">
      <c r="A1345" s="15" t="s">
        <v>21</v>
      </c>
      <c r="B1345" s="16"/>
      <c r="C1345" s="16"/>
      <c r="D1345" s="16"/>
      <c r="E1345" s="16">
        <v>1</v>
      </c>
      <c r="F1345" s="16">
        <v>12</v>
      </c>
      <c r="G1345" s="16">
        <v>13</v>
      </c>
      <c r="H1345" s="18">
        <f>IFERROR(B1345/$G$1345,0)</f>
        <v>0</v>
      </c>
      <c r="I1345" s="18">
        <f t="shared" ref="I1345:L1346" si="344">IFERROR(C1345/$G$1345,0)</f>
        <v>0</v>
      </c>
      <c r="J1345" s="18">
        <f t="shared" si="344"/>
        <v>0</v>
      </c>
      <c r="K1345" s="18">
        <f t="shared" si="344"/>
        <v>7.6923076923076927E-2</v>
      </c>
      <c r="L1345" s="18">
        <f t="shared" si="344"/>
        <v>0.92307692307692313</v>
      </c>
      <c r="M1345" s="19" t="s">
        <v>22</v>
      </c>
    </row>
    <row r="1346" spans="1:13" ht="15" customHeight="1" thickTop="1" thickBot="1" x14ac:dyDescent="0.25">
      <c r="A1346" s="15" t="s">
        <v>23</v>
      </c>
      <c r="B1346" s="16"/>
      <c r="C1346" s="16"/>
      <c r="D1346" s="16"/>
      <c r="E1346" s="16">
        <v>2</v>
      </c>
      <c r="F1346" s="16">
        <v>11</v>
      </c>
      <c r="G1346" s="16">
        <v>13</v>
      </c>
      <c r="H1346" s="18">
        <v>0</v>
      </c>
      <c r="I1346" s="18">
        <f t="shared" si="344"/>
        <v>0</v>
      </c>
      <c r="J1346" s="18">
        <f t="shared" si="344"/>
        <v>0</v>
      </c>
      <c r="K1346" s="18">
        <f t="shared" si="344"/>
        <v>0.15384615384615385</v>
      </c>
      <c r="L1346" s="18">
        <f>IFERROR(F1347/$G$1345,0)</f>
        <v>0.76923076923076927</v>
      </c>
      <c r="M1346" s="20" t="s">
        <v>22</v>
      </c>
    </row>
    <row r="1347" spans="1:13" ht="15" customHeight="1" thickTop="1" thickBot="1" x14ac:dyDescent="0.25">
      <c r="A1347" s="15" t="s">
        <v>24</v>
      </c>
      <c r="B1347" s="16"/>
      <c r="C1347" s="16"/>
      <c r="D1347" s="16"/>
      <c r="E1347" s="16">
        <v>3</v>
      </c>
      <c r="F1347" s="16">
        <v>10</v>
      </c>
      <c r="G1347" s="16">
        <v>13</v>
      </c>
      <c r="H1347" s="18">
        <f t="shared" ref="H1347:K1347" si="345">IFERROR(B1347/$G$1345,0)</f>
        <v>0</v>
      </c>
      <c r="I1347" s="18">
        <f t="shared" si="345"/>
        <v>0</v>
      </c>
      <c r="J1347" s="18">
        <f t="shared" si="345"/>
        <v>0</v>
      </c>
      <c r="K1347" s="18">
        <f t="shared" si="345"/>
        <v>0.23076923076923078</v>
      </c>
      <c r="L1347" s="18">
        <f>IFERROR(F1348/$G$1345,0)</f>
        <v>0.84615384615384615</v>
      </c>
      <c r="M1347" s="20" t="s">
        <v>22</v>
      </c>
    </row>
    <row r="1348" spans="1:13" ht="15" customHeight="1" thickTop="1" thickBot="1" x14ac:dyDescent="0.25">
      <c r="A1348" s="21" t="s">
        <v>25</v>
      </c>
      <c r="B1348" s="22">
        <f>IFERROR(AVERAGE(B1345:B1347),0)</f>
        <v>0</v>
      </c>
      <c r="C1348" s="22">
        <f t="shared" ref="C1348:F1348" si="346">IFERROR(AVERAGE(C1345:C1347),0)</f>
        <v>0</v>
      </c>
      <c r="D1348" s="22">
        <f t="shared" si="346"/>
        <v>0</v>
      </c>
      <c r="E1348" s="30">
        <f t="shared" si="346"/>
        <v>2</v>
      </c>
      <c r="F1348" s="30">
        <f t="shared" si="346"/>
        <v>11</v>
      </c>
      <c r="G1348" s="22"/>
      <c r="H1348" s="23">
        <f>AVERAGE(H1345:H1347)*0.2</f>
        <v>0</v>
      </c>
      <c r="I1348" s="23">
        <f>AVERAGE(I1345:I1347)*0.4</f>
        <v>0</v>
      </c>
      <c r="J1348" s="23">
        <f>AVERAGE(J1345:J1347)*0.6</f>
        <v>0</v>
      </c>
      <c r="K1348" s="23">
        <f>AVERAGE(K1345:K1347)*0.8</f>
        <v>0.12307692307692308</v>
      </c>
      <c r="L1348" s="23">
        <f>AVERAGE(L1345:L1347)*1</f>
        <v>0.84615384615384626</v>
      </c>
      <c r="M1348" s="24">
        <f>SUM(H1348:L1348)</f>
        <v>0.96923076923076934</v>
      </c>
    </row>
    <row r="1349" spans="1:13" ht="15" customHeight="1" thickTop="1" thickBot="1" x14ac:dyDescent="0.25">
      <c r="A1349" s="27" t="s">
        <v>26</v>
      </c>
      <c r="B1349" s="11" t="s">
        <v>15</v>
      </c>
      <c r="C1349" s="11" t="s">
        <v>16</v>
      </c>
      <c r="D1349" s="11" t="s">
        <v>17</v>
      </c>
      <c r="E1349" s="11" t="s">
        <v>18</v>
      </c>
      <c r="F1349" s="11" t="s">
        <v>19</v>
      </c>
      <c r="G1349" s="12" t="s">
        <v>20</v>
      </c>
      <c r="H1349" s="11" t="s">
        <v>15</v>
      </c>
      <c r="I1349" s="11" t="s">
        <v>16</v>
      </c>
      <c r="J1349" s="11" t="s">
        <v>17</v>
      </c>
      <c r="K1349" s="11" t="s">
        <v>18</v>
      </c>
      <c r="L1349" s="28" t="s">
        <v>19</v>
      </c>
      <c r="M1349" s="12" t="s">
        <v>20</v>
      </c>
    </row>
    <row r="1350" spans="1:13" ht="15" customHeight="1" thickTop="1" thickBot="1" x14ac:dyDescent="0.25">
      <c r="A1350" s="15" t="s">
        <v>27</v>
      </c>
      <c r="B1350" s="16"/>
      <c r="C1350" s="16"/>
      <c r="D1350" s="16"/>
      <c r="E1350" s="16">
        <v>4</v>
      </c>
      <c r="F1350" s="16">
        <v>9</v>
      </c>
      <c r="G1350" s="16">
        <v>13</v>
      </c>
      <c r="H1350" s="18" t="s">
        <v>672</v>
      </c>
      <c r="I1350" s="18">
        <f t="shared" ref="I1350:L1350" si="347">IFERROR(C1350/$G$1350,0)</f>
        <v>0</v>
      </c>
      <c r="J1350" s="18">
        <f t="shared" si="347"/>
        <v>0</v>
      </c>
      <c r="K1350" s="18">
        <f t="shared" si="347"/>
        <v>0.30769230769230771</v>
      </c>
      <c r="L1350" s="18">
        <f t="shared" si="347"/>
        <v>0.69230769230769229</v>
      </c>
      <c r="M1350" s="20" t="s">
        <v>22</v>
      </c>
    </row>
    <row r="1351" spans="1:13" ht="15" customHeight="1" thickTop="1" thickBot="1" x14ac:dyDescent="0.25">
      <c r="A1351" s="15" t="s">
        <v>28</v>
      </c>
      <c r="B1351" s="16"/>
      <c r="C1351" s="16"/>
      <c r="D1351" s="16"/>
      <c r="E1351" s="16">
        <v>5</v>
      </c>
      <c r="F1351" s="16">
        <v>8</v>
      </c>
      <c r="G1351" s="16">
        <v>13</v>
      </c>
      <c r="H1351" s="18">
        <f t="shared" ref="H1351:L1354" si="348">IFERROR(B1351/$G$1350,0)</f>
        <v>0</v>
      </c>
      <c r="I1351" s="18">
        <f t="shared" si="348"/>
        <v>0</v>
      </c>
      <c r="J1351" s="18">
        <f t="shared" si="348"/>
        <v>0</v>
      </c>
      <c r="K1351" s="18">
        <f t="shared" si="348"/>
        <v>0.38461538461538464</v>
      </c>
      <c r="L1351" s="18">
        <f>IFERROR(F1351/$G$1350,0)</f>
        <v>0.61538461538461542</v>
      </c>
      <c r="M1351" s="20" t="s">
        <v>22</v>
      </c>
    </row>
    <row r="1352" spans="1:13" ht="15" customHeight="1" thickTop="1" thickBot="1" x14ac:dyDescent="0.25">
      <c r="A1352" s="15" t="s">
        <v>29</v>
      </c>
      <c r="B1352" s="16"/>
      <c r="C1352" s="16"/>
      <c r="D1352" s="16"/>
      <c r="E1352" s="16"/>
      <c r="F1352" s="16">
        <v>13</v>
      </c>
      <c r="G1352" s="16">
        <v>13</v>
      </c>
      <c r="H1352" s="18">
        <f t="shared" si="348"/>
        <v>0</v>
      </c>
      <c r="I1352" s="18">
        <f t="shared" si="348"/>
        <v>0</v>
      </c>
      <c r="J1352" s="18">
        <f t="shared" si="348"/>
        <v>0</v>
      </c>
      <c r="K1352" s="18">
        <f t="shared" si="348"/>
        <v>0</v>
      </c>
      <c r="L1352" s="18">
        <f>IFERROR(F1352/$G$1350,0)</f>
        <v>1</v>
      </c>
      <c r="M1352" s="20" t="s">
        <v>22</v>
      </c>
    </row>
    <row r="1353" spans="1:13" ht="15" customHeight="1" thickTop="1" thickBot="1" x14ac:dyDescent="0.25">
      <c r="A1353" s="15" t="s">
        <v>30</v>
      </c>
      <c r="B1353" s="16"/>
      <c r="C1353" s="16"/>
      <c r="D1353" s="16"/>
      <c r="E1353" s="16">
        <v>6</v>
      </c>
      <c r="F1353" s="16">
        <v>7</v>
      </c>
      <c r="G1353" s="16">
        <v>13</v>
      </c>
      <c r="H1353" s="18">
        <f t="shared" si="348"/>
        <v>0</v>
      </c>
      <c r="I1353" s="18">
        <f t="shared" si="348"/>
        <v>0</v>
      </c>
      <c r="J1353" s="18">
        <f t="shared" si="348"/>
        <v>0</v>
      </c>
      <c r="K1353" s="18">
        <f t="shared" si="348"/>
        <v>0.46153846153846156</v>
      </c>
      <c r="L1353" s="18">
        <f t="shared" si="348"/>
        <v>0.53846153846153844</v>
      </c>
      <c r="M1353" s="20" t="s">
        <v>22</v>
      </c>
    </row>
    <row r="1354" spans="1:13" ht="15" customHeight="1" thickTop="1" thickBot="1" x14ac:dyDescent="0.25">
      <c r="A1354" s="15" t="s">
        <v>31</v>
      </c>
      <c r="B1354" s="16"/>
      <c r="C1354" s="16"/>
      <c r="D1354" s="16"/>
      <c r="E1354" s="16">
        <v>2</v>
      </c>
      <c r="F1354" s="16">
        <v>11</v>
      </c>
      <c r="G1354" s="16">
        <v>13</v>
      </c>
      <c r="H1354" s="18">
        <f t="shared" si="348"/>
        <v>0</v>
      </c>
      <c r="I1354" s="18">
        <f t="shared" si="348"/>
        <v>0</v>
      </c>
      <c r="J1354" s="18">
        <f t="shared" si="348"/>
        <v>0</v>
      </c>
      <c r="K1354" s="18">
        <f t="shared" si="348"/>
        <v>0.15384615384615385</v>
      </c>
      <c r="L1354" s="18">
        <f t="shared" si="348"/>
        <v>0.84615384615384615</v>
      </c>
      <c r="M1354" s="20"/>
    </row>
    <row r="1355" spans="1:13" ht="15" customHeight="1" thickTop="1" thickBot="1" x14ac:dyDescent="0.25">
      <c r="A1355" s="21" t="s">
        <v>32</v>
      </c>
      <c r="B1355" s="22"/>
      <c r="C1355" s="22"/>
      <c r="D1355" s="22"/>
      <c r="E1355" s="22"/>
      <c r="F1355" s="22"/>
      <c r="G1355" s="22"/>
      <c r="H1355" s="24">
        <f>AVERAGE(H1350:H1354)*0.2</f>
        <v>0</v>
      </c>
      <c r="I1355" s="24">
        <f>AVERAGE(I1350:I1354)*0.4</f>
        <v>0</v>
      </c>
      <c r="J1355" s="24">
        <f>AVERAGE(J1350:J1354)*0.6</f>
        <v>0</v>
      </c>
      <c r="K1355" s="24">
        <f>AVERAGE(K1350:K1354)*0.8</f>
        <v>0.20923076923076922</v>
      </c>
      <c r="L1355" s="29">
        <f>AVERAGE(L1350:L1354)*1</f>
        <v>0.73846153846153839</v>
      </c>
      <c r="M1355" s="24">
        <f>SUM(H1355:L1355)</f>
        <v>0.94769230769230761</v>
      </c>
    </row>
    <row r="1356" spans="1:13" ht="15" customHeight="1" thickTop="1" thickBot="1" x14ac:dyDescent="0.25">
      <c r="A1356" s="27" t="s">
        <v>33</v>
      </c>
      <c r="B1356" s="11" t="s">
        <v>15</v>
      </c>
      <c r="C1356" s="11" t="s">
        <v>16</v>
      </c>
      <c r="D1356" s="11" t="s">
        <v>17</v>
      </c>
      <c r="E1356" s="11" t="s">
        <v>18</v>
      </c>
      <c r="F1356" s="11" t="s">
        <v>19</v>
      </c>
      <c r="G1356" s="12" t="s">
        <v>20</v>
      </c>
      <c r="H1356" s="11" t="s">
        <v>15</v>
      </c>
      <c r="I1356" s="11" t="s">
        <v>16</v>
      </c>
      <c r="J1356" s="11" t="s">
        <v>17</v>
      </c>
      <c r="K1356" s="11" t="s">
        <v>18</v>
      </c>
      <c r="L1356" s="28" t="s">
        <v>19</v>
      </c>
      <c r="M1356" s="12" t="s">
        <v>20</v>
      </c>
    </row>
    <row r="1357" spans="1:13" ht="15" customHeight="1" thickTop="1" thickBot="1" x14ac:dyDescent="0.25">
      <c r="A1357" s="15" t="s">
        <v>34</v>
      </c>
      <c r="B1357" s="16"/>
      <c r="C1357" s="16"/>
      <c r="D1357" s="16"/>
      <c r="E1357" s="16">
        <v>1</v>
      </c>
      <c r="F1357" s="16">
        <v>12</v>
      </c>
      <c r="G1357" s="16">
        <v>13</v>
      </c>
      <c r="H1357" s="18">
        <f t="shared" ref="H1357:L1359" si="349">IFERROR(B1357/$G$1357,0)</f>
        <v>0</v>
      </c>
      <c r="I1357" s="18">
        <f t="shared" si="349"/>
        <v>0</v>
      </c>
      <c r="J1357" s="18">
        <f t="shared" si="349"/>
        <v>0</v>
      </c>
      <c r="K1357" s="18">
        <f t="shared" si="349"/>
        <v>7.6923076923076927E-2</v>
      </c>
      <c r="L1357" s="18">
        <f t="shared" si="349"/>
        <v>0.92307692307692313</v>
      </c>
      <c r="M1357" s="20" t="s">
        <v>22</v>
      </c>
    </row>
    <row r="1358" spans="1:13" ht="15" customHeight="1" thickTop="1" thickBot="1" x14ac:dyDescent="0.25">
      <c r="A1358" s="15" t="s">
        <v>35</v>
      </c>
      <c r="B1358" s="16"/>
      <c r="C1358" s="16"/>
      <c r="D1358" s="16"/>
      <c r="E1358" s="16">
        <v>2</v>
      </c>
      <c r="F1358" s="16">
        <v>11</v>
      </c>
      <c r="G1358" s="16">
        <v>13</v>
      </c>
      <c r="H1358" s="18">
        <f t="shared" si="349"/>
        <v>0</v>
      </c>
      <c r="I1358" s="18">
        <f t="shared" si="349"/>
        <v>0</v>
      </c>
      <c r="J1358" s="18">
        <f t="shared" si="349"/>
        <v>0</v>
      </c>
      <c r="K1358" s="18">
        <f t="shared" si="349"/>
        <v>0.15384615384615385</v>
      </c>
      <c r="L1358" s="18">
        <f t="shared" si="349"/>
        <v>0.84615384615384615</v>
      </c>
      <c r="M1358" s="20" t="s">
        <v>22</v>
      </c>
    </row>
    <row r="1359" spans="1:13" ht="15" customHeight="1" thickTop="1" thickBot="1" x14ac:dyDescent="0.25">
      <c r="A1359" s="15" t="s">
        <v>36</v>
      </c>
      <c r="B1359" s="16"/>
      <c r="C1359" s="16"/>
      <c r="D1359" s="16"/>
      <c r="E1359" s="16">
        <v>3</v>
      </c>
      <c r="F1359" s="16">
        <v>10</v>
      </c>
      <c r="G1359" s="16">
        <v>13</v>
      </c>
      <c r="H1359" s="18">
        <f t="shared" si="349"/>
        <v>0</v>
      </c>
      <c r="I1359" s="18">
        <f t="shared" si="349"/>
        <v>0</v>
      </c>
      <c r="J1359" s="18">
        <f t="shared" si="349"/>
        <v>0</v>
      </c>
      <c r="K1359" s="18">
        <f>IFERROR(E1359/$G$1357,0)</f>
        <v>0.23076923076923078</v>
      </c>
      <c r="L1359" s="18">
        <f>IFERROR(F1359/$G$1357,0)</f>
        <v>0.76923076923076927</v>
      </c>
      <c r="M1359" s="20" t="s">
        <v>22</v>
      </c>
    </row>
    <row r="1360" spans="1:13" ht="15" customHeight="1" thickTop="1" thickBot="1" x14ac:dyDescent="0.25">
      <c r="A1360" s="21" t="s">
        <v>32</v>
      </c>
      <c r="B1360" s="22"/>
      <c r="C1360" s="22"/>
      <c r="D1360" s="30"/>
      <c r="E1360" s="30"/>
      <c r="F1360" s="30"/>
      <c r="G1360" s="17"/>
      <c r="H1360" s="24">
        <f>AVERAGE(H1357:H1359)*0.2</f>
        <v>0</v>
      </c>
      <c r="I1360" s="24">
        <f>AVERAGE(I1357:I1359)*0.4</f>
        <v>0</v>
      </c>
      <c r="J1360" s="24">
        <f>AVERAGE(J1357:J1359)*0.6</f>
        <v>0</v>
      </c>
      <c r="K1360" s="24">
        <f>AVERAGE(K1357:K1359)*0.8</f>
        <v>0.12307692307692308</v>
      </c>
      <c r="L1360" s="29">
        <f>AVERAGE(L1357:L1359)*1</f>
        <v>0.84615384615384615</v>
      </c>
      <c r="M1360" s="31">
        <f>SUM(H1360:L1360)</f>
        <v>0.96923076923076923</v>
      </c>
    </row>
    <row r="1361" spans="1:13" ht="15" customHeight="1" thickTop="1" thickBot="1" x14ac:dyDescent="0.25">
      <c r="A1361" s="10" t="s">
        <v>37</v>
      </c>
      <c r="B1361" s="11" t="s">
        <v>15</v>
      </c>
      <c r="C1361" s="11" t="s">
        <v>16</v>
      </c>
      <c r="D1361" s="11" t="s">
        <v>17</v>
      </c>
      <c r="E1361" s="11" t="s">
        <v>18</v>
      </c>
      <c r="F1361" s="11" t="s">
        <v>19</v>
      </c>
      <c r="G1361" s="12" t="s">
        <v>20</v>
      </c>
      <c r="H1361" s="11" t="s">
        <v>15</v>
      </c>
      <c r="I1361" s="11" t="s">
        <v>16</v>
      </c>
      <c r="J1361" s="11" t="s">
        <v>17</v>
      </c>
      <c r="K1361" s="11" t="s">
        <v>18</v>
      </c>
      <c r="L1361" s="28" t="s">
        <v>19</v>
      </c>
      <c r="M1361" s="12" t="s">
        <v>20</v>
      </c>
    </row>
    <row r="1362" spans="1:13" ht="15" customHeight="1" thickTop="1" thickBot="1" x14ac:dyDescent="0.25">
      <c r="A1362" s="34" t="s">
        <v>38</v>
      </c>
      <c r="B1362" s="35"/>
      <c r="C1362" s="35"/>
      <c r="D1362" s="35">
        <v>1</v>
      </c>
      <c r="E1362" s="16">
        <v>2</v>
      </c>
      <c r="F1362" s="16">
        <v>10</v>
      </c>
      <c r="G1362" s="16">
        <v>13</v>
      </c>
      <c r="H1362" s="37">
        <f t="shared" ref="H1362:L1365" si="350">IFERROR(B1362/$G$1362,0)</f>
        <v>0</v>
      </c>
      <c r="I1362" s="37">
        <f t="shared" si="350"/>
        <v>0</v>
      </c>
      <c r="J1362" s="37">
        <f t="shared" si="350"/>
        <v>7.6923076923076927E-2</v>
      </c>
      <c r="K1362" s="37">
        <f t="shared" si="350"/>
        <v>0.15384615384615385</v>
      </c>
      <c r="L1362" s="37">
        <f>IFERROR(F1362/$G$1362,0)</f>
        <v>0.76923076923076927</v>
      </c>
      <c r="M1362" s="20" t="s">
        <v>22</v>
      </c>
    </row>
    <row r="1363" spans="1:13" ht="15" customHeight="1" thickTop="1" thickBot="1" x14ac:dyDescent="0.25">
      <c r="A1363" s="34" t="s">
        <v>39</v>
      </c>
      <c r="B1363" s="35"/>
      <c r="C1363" s="35"/>
      <c r="D1363" s="35"/>
      <c r="E1363" s="16">
        <v>5</v>
      </c>
      <c r="F1363" s="16">
        <v>8</v>
      </c>
      <c r="G1363" s="16">
        <v>13</v>
      </c>
      <c r="H1363" s="37">
        <f t="shared" si="350"/>
        <v>0</v>
      </c>
      <c r="I1363" s="37">
        <f t="shared" si="350"/>
        <v>0</v>
      </c>
      <c r="J1363" s="37">
        <f t="shared" si="350"/>
        <v>0</v>
      </c>
      <c r="K1363" s="37">
        <f t="shared" si="350"/>
        <v>0.38461538461538464</v>
      </c>
      <c r="L1363" s="37">
        <f t="shared" si="350"/>
        <v>0.61538461538461542</v>
      </c>
      <c r="M1363" s="20" t="s">
        <v>22</v>
      </c>
    </row>
    <row r="1364" spans="1:13" ht="15" customHeight="1" thickTop="1" thickBot="1" x14ac:dyDescent="0.25">
      <c r="A1364" s="34" t="s">
        <v>40</v>
      </c>
      <c r="B1364" s="35"/>
      <c r="C1364" s="35"/>
      <c r="D1364" s="35"/>
      <c r="E1364" s="16">
        <v>4</v>
      </c>
      <c r="F1364" s="16">
        <v>9</v>
      </c>
      <c r="G1364" s="16">
        <v>13</v>
      </c>
      <c r="H1364" s="37">
        <f t="shared" si="350"/>
        <v>0</v>
      </c>
      <c r="I1364" s="37">
        <f t="shared" si="350"/>
        <v>0</v>
      </c>
      <c r="J1364" s="37">
        <f t="shared" si="350"/>
        <v>0</v>
      </c>
      <c r="K1364" s="37">
        <f t="shared" si="350"/>
        <v>0.30769230769230771</v>
      </c>
      <c r="L1364" s="37">
        <f t="shared" si="350"/>
        <v>0.69230769230769229</v>
      </c>
      <c r="M1364" s="20" t="s">
        <v>22</v>
      </c>
    </row>
    <row r="1365" spans="1:13" ht="15" customHeight="1" thickTop="1" thickBot="1" x14ac:dyDescent="0.25">
      <c r="A1365" s="34" t="s">
        <v>41</v>
      </c>
      <c r="B1365" s="35"/>
      <c r="C1365" s="35"/>
      <c r="D1365" s="35"/>
      <c r="E1365" s="16">
        <v>5</v>
      </c>
      <c r="F1365" s="16">
        <v>8</v>
      </c>
      <c r="G1365" s="16">
        <v>13</v>
      </c>
      <c r="H1365" s="37">
        <f t="shared" si="350"/>
        <v>0</v>
      </c>
      <c r="I1365" s="37">
        <f t="shared" si="350"/>
        <v>0</v>
      </c>
      <c r="J1365" s="37">
        <f t="shared" si="350"/>
        <v>0</v>
      </c>
      <c r="K1365" s="37">
        <f t="shared" si="350"/>
        <v>0.38461538461538464</v>
      </c>
      <c r="L1365" s="37">
        <f t="shared" si="350"/>
        <v>0.61538461538461542</v>
      </c>
      <c r="M1365" s="20" t="s">
        <v>22</v>
      </c>
    </row>
    <row r="1366" spans="1:13" ht="15" customHeight="1" thickTop="1" thickBot="1" x14ac:dyDescent="0.25">
      <c r="A1366" s="38" t="s">
        <v>32</v>
      </c>
      <c r="B1366" s="39"/>
      <c r="C1366" s="39"/>
      <c r="D1366" s="39"/>
      <c r="E1366" s="39"/>
      <c r="F1366" s="16"/>
      <c r="G1366" s="16"/>
      <c r="H1366" s="31">
        <f>AVERAGE(H1362:H1365)*0.2</f>
        <v>0</v>
      </c>
      <c r="I1366" s="31">
        <f>AVERAGE(I1362:I1365)*0.4</f>
        <v>0</v>
      </c>
      <c r="J1366" s="31">
        <f>AVERAGE(J1362:J1365)*0.6</f>
        <v>1.1538461538461539E-2</v>
      </c>
      <c r="K1366" s="31">
        <f>AVERAGE(K1362:K1365)*0.8</f>
        <v>0.24615384615384617</v>
      </c>
      <c r="L1366" s="40">
        <f>AVERAGE(L1362:L1365)*1</f>
        <v>0.67307692307692302</v>
      </c>
      <c r="M1366" s="31">
        <f>SUM(H1366:L1366)</f>
        <v>0.93076923076923079</v>
      </c>
    </row>
    <row r="1367" spans="1:13" ht="15" customHeight="1" thickTop="1" thickBot="1" x14ac:dyDescent="0.25">
      <c r="A1367" s="41" t="s">
        <v>42</v>
      </c>
      <c r="B1367" s="42"/>
      <c r="C1367" s="42"/>
      <c r="D1367" s="42"/>
      <c r="E1367" s="42"/>
      <c r="F1367" s="42"/>
      <c r="G1367" s="43"/>
      <c r="H1367" s="44">
        <f t="shared" ref="H1367:L1367" si="351">IFERROR(B1367/$G$1367,0)</f>
        <v>0</v>
      </c>
      <c r="I1367" s="44">
        <f t="shared" si="351"/>
        <v>0</v>
      </c>
      <c r="J1367" s="44">
        <f t="shared" si="351"/>
        <v>0</v>
      </c>
      <c r="K1367" s="44">
        <f t="shared" si="351"/>
        <v>0</v>
      </c>
      <c r="L1367" s="44">
        <f t="shared" si="351"/>
        <v>0</v>
      </c>
      <c r="M1367" s="20" t="s">
        <v>22</v>
      </c>
    </row>
    <row r="1368" spans="1:13" ht="15" customHeight="1" thickTop="1" thickBot="1" x14ac:dyDescent="0.25">
      <c r="A1368" s="82" t="s">
        <v>43</v>
      </c>
      <c r="B1368" s="83"/>
      <c r="C1368" s="83"/>
      <c r="D1368" s="83"/>
      <c r="E1368" s="83"/>
      <c r="F1368" s="84"/>
      <c r="G1368" s="45">
        <v>13</v>
      </c>
      <c r="H1368" s="31" t="s">
        <v>22</v>
      </c>
      <c r="I1368" s="31" t="s">
        <v>22</v>
      </c>
      <c r="J1368" s="31" t="s">
        <v>22</v>
      </c>
      <c r="K1368" s="31" t="s">
        <v>22</v>
      </c>
      <c r="L1368" s="31" t="s">
        <v>22</v>
      </c>
      <c r="M1368" s="31">
        <f>(M1348+M1355+M1360+M1366)/4</f>
        <v>0.95423076923076922</v>
      </c>
    </row>
    <row r="1369" spans="1:13" ht="15" customHeight="1" thickTop="1" x14ac:dyDescent="0.2"/>
    <row r="1370" spans="1:13" ht="15" customHeight="1" thickBot="1" x14ac:dyDescent="0.25"/>
    <row r="1371" spans="1:13" ht="15" customHeight="1" thickTop="1" thickBot="1" x14ac:dyDescent="0.25">
      <c r="A1371" s="3" t="s">
        <v>0</v>
      </c>
      <c r="B1371" s="85" t="s">
        <v>851</v>
      </c>
      <c r="C1371" s="86"/>
      <c r="D1371" s="86"/>
      <c r="E1371" s="86"/>
      <c r="F1371" s="86"/>
      <c r="G1371" s="87"/>
      <c r="H1371" s="88"/>
      <c r="I1371" s="89"/>
      <c r="J1371" s="90"/>
      <c r="K1371" s="74" t="s">
        <v>1</v>
      </c>
      <c r="L1371" s="91">
        <v>46087</v>
      </c>
      <c r="M1371" s="92"/>
    </row>
    <row r="1372" spans="1:13" ht="15" customHeight="1" thickBot="1" x14ac:dyDescent="0.25">
      <c r="A1372" s="93" t="s">
        <v>9</v>
      </c>
      <c r="B1372" s="94"/>
      <c r="C1372" s="94"/>
      <c r="D1372" s="94"/>
      <c r="E1372" s="94"/>
      <c r="F1372" s="94"/>
      <c r="G1372" s="95"/>
      <c r="H1372" s="4" t="s">
        <v>10</v>
      </c>
      <c r="I1372" s="99">
        <v>13</v>
      </c>
      <c r="J1372" s="87"/>
      <c r="K1372" s="5"/>
      <c r="L1372" s="4"/>
      <c r="M1372" s="4"/>
    </row>
    <row r="1373" spans="1:13" ht="15" customHeight="1" thickBot="1" x14ac:dyDescent="0.25">
      <c r="A1373" s="96"/>
      <c r="B1373" s="97"/>
      <c r="C1373" s="97"/>
      <c r="D1373" s="97"/>
      <c r="E1373" s="97"/>
      <c r="F1373" s="97"/>
      <c r="G1373" s="98"/>
      <c r="H1373" s="4" t="s">
        <v>11</v>
      </c>
      <c r="I1373" s="99">
        <v>0</v>
      </c>
      <c r="J1373" s="87"/>
      <c r="K1373" s="4"/>
      <c r="L1373" s="4"/>
      <c r="M1373" s="4"/>
    </row>
    <row r="1374" spans="1:13" ht="15" customHeight="1" thickBot="1" x14ac:dyDescent="0.25">
      <c r="A1374" s="9" t="s">
        <v>12</v>
      </c>
      <c r="B1374" s="79" t="s">
        <v>13</v>
      </c>
      <c r="C1374" s="80"/>
      <c r="D1374" s="80"/>
      <c r="E1374" s="80"/>
      <c r="F1374" s="80"/>
      <c r="G1374" s="81"/>
      <c r="H1374" s="99" t="s">
        <v>13</v>
      </c>
      <c r="I1374" s="86"/>
      <c r="J1374" s="86"/>
      <c r="K1374" s="86"/>
      <c r="L1374" s="86"/>
      <c r="M1374" s="87"/>
    </row>
    <row r="1375" spans="1:13" ht="15" customHeight="1" thickTop="1" thickBot="1" x14ac:dyDescent="0.25">
      <c r="A1375" s="10" t="s">
        <v>14</v>
      </c>
      <c r="B1375" s="11" t="s">
        <v>15</v>
      </c>
      <c r="C1375" s="11" t="s">
        <v>16</v>
      </c>
      <c r="D1375" s="11" t="s">
        <v>17</v>
      </c>
      <c r="E1375" s="11" t="s">
        <v>18</v>
      </c>
      <c r="F1375" s="11" t="s">
        <v>19</v>
      </c>
      <c r="G1375" s="12" t="s">
        <v>20</v>
      </c>
      <c r="H1375" s="13" t="s">
        <v>15</v>
      </c>
      <c r="I1375" s="13" t="s">
        <v>16</v>
      </c>
      <c r="J1375" s="13" t="s">
        <v>17</v>
      </c>
      <c r="K1375" s="13" t="s">
        <v>18</v>
      </c>
      <c r="L1375" s="13" t="s">
        <v>19</v>
      </c>
      <c r="M1375" s="14" t="s">
        <v>20</v>
      </c>
    </row>
    <row r="1376" spans="1:13" ht="15" customHeight="1" thickTop="1" thickBot="1" x14ac:dyDescent="0.25">
      <c r="A1376" s="15" t="s">
        <v>21</v>
      </c>
      <c r="B1376" s="16"/>
      <c r="C1376" s="16"/>
      <c r="D1376" s="16"/>
      <c r="E1376" s="16">
        <v>1</v>
      </c>
      <c r="F1376" s="16">
        <v>12</v>
      </c>
      <c r="G1376" s="16">
        <v>13</v>
      </c>
      <c r="H1376" s="18">
        <f>IFERROR(B1376/$G$1376,0)</f>
        <v>0</v>
      </c>
      <c r="I1376" s="18">
        <f t="shared" ref="I1376:L1377" si="352">IFERROR(C1376/$G$1376,0)</f>
        <v>0</v>
      </c>
      <c r="J1376" s="18">
        <f t="shared" si="352"/>
        <v>0</v>
      </c>
      <c r="K1376" s="18">
        <f t="shared" si="352"/>
        <v>7.6923076923076927E-2</v>
      </c>
      <c r="L1376" s="18">
        <f t="shared" si="352"/>
        <v>0.92307692307692313</v>
      </c>
      <c r="M1376" s="19" t="s">
        <v>22</v>
      </c>
    </row>
    <row r="1377" spans="1:13" ht="15" customHeight="1" thickTop="1" thickBot="1" x14ac:dyDescent="0.25">
      <c r="A1377" s="15" t="s">
        <v>23</v>
      </c>
      <c r="B1377" s="16"/>
      <c r="C1377" s="16"/>
      <c r="D1377" s="16"/>
      <c r="E1377" s="16">
        <v>2</v>
      </c>
      <c r="F1377" s="16">
        <v>11</v>
      </c>
      <c r="G1377" s="16">
        <v>13</v>
      </c>
      <c r="H1377" s="18">
        <v>0</v>
      </c>
      <c r="I1377" s="18">
        <f t="shared" si="352"/>
        <v>0</v>
      </c>
      <c r="J1377" s="18">
        <f t="shared" si="352"/>
        <v>0</v>
      </c>
      <c r="K1377" s="18">
        <f t="shared" si="352"/>
        <v>0.15384615384615385</v>
      </c>
      <c r="L1377" s="18">
        <f>IFERROR(F1378/$G$1376,0)</f>
        <v>0.76923076923076927</v>
      </c>
      <c r="M1377" s="20" t="s">
        <v>22</v>
      </c>
    </row>
    <row r="1378" spans="1:13" ht="15" customHeight="1" thickTop="1" thickBot="1" x14ac:dyDescent="0.25">
      <c r="A1378" s="15" t="s">
        <v>24</v>
      </c>
      <c r="B1378" s="16"/>
      <c r="C1378" s="16"/>
      <c r="D1378" s="16"/>
      <c r="E1378" s="16">
        <v>3</v>
      </c>
      <c r="F1378" s="16">
        <v>10</v>
      </c>
      <c r="G1378" s="16">
        <v>13</v>
      </c>
      <c r="H1378" s="18">
        <f t="shared" ref="H1378:K1378" si="353">IFERROR(B1378/$G$1376,0)</f>
        <v>0</v>
      </c>
      <c r="I1378" s="18">
        <f t="shared" si="353"/>
        <v>0</v>
      </c>
      <c r="J1378" s="18">
        <f t="shared" si="353"/>
        <v>0</v>
      </c>
      <c r="K1378" s="18">
        <f t="shared" si="353"/>
        <v>0.23076923076923078</v>
      </c>
      <c r="L1378" s="18">
        <f>IFERROR(F1379/$G$1376,0)</f>
        <v>0.84615384615384615</v>
      </c>
      <c r="M1378" s="20" t="s">
        <v>22</v>
      </c>
    </row>
    <row r="1379" spans="1:13" ht="15" customHeight="1" thickTop="1" thickBot="1" x14ac:dyDescent="0.25">
      <c r="A1379" s="21" t="s">
        <v>25</v>
      </c>
      <c r="B1379" s="22">
        <f>IFERROR(AVERAGE(B1376:B1378),0)</f>
        <v>0</v>
      </c>
      <c r="C1379" s="22">
        <f t="shared" ref="C1379:F1379" si="354">IFERROR(AVERAGE(C1376:C1378),0)</f>
        <v>0</v>
      </c>
      <c r="D1379" s="22">
        <f t="shared" si="354"/>
        <v>0</v>
      </c>
      <c r="E1379" s="30">
        <f t="shared" si="354"/>
        <v>2</v>
      </c>
      <c r="F1379" s="30">
        <f t="shared" si="354"/>
        <v>11</v>
      </c>
      <c r="G1379" s="22"/>
      <c r="H1379" s="23">
        <f>AVERAGE(H1376:H1378)*0.2</f>
        <v>0</v>
      </c>
      <c r="I1379" s="23">
        <f>AVERAGE(I1376:I1378)*0.4</f>
        <v>0</v>
      </c>
      <c r="J1379" s="23">
        <f>AVERAGE(J1376:J1378)*0.6</f>
        <v>0</v>
      </c>
      <c r="K1379" s="23">
        <f>AVERAGE(K1376:K1378)*0.8</f>
        <v>0.12307692307692308</v>
      </c>
      <c r="L1379" s="23">
        <f>AVERAGE(L1376:L1378)*1</f>
        <v>0.84615384615384626</v>
      </c>
      <c r="M1379" s="24">
        <f>SUM(H1379:L1379)</f>
        <v>0.96923076923076934</v>
      </c>
    </row>
    <row r="1380" spans="1:13" ht="15" customHeight="1" thickTop="1" thickBot="1" x14ac:dyDescent="0.25">
      <c r="A1380" s="27" t="s">
        <v>26</v>
      </c>
      <c r="B1380" s="11" t="s">
        <v>15</v>
      </c>
      <c r="C1380" s="11" t="s">
        <v>16</v>
      </c>
      <c r="D1380" s="11" t="s">
        <v>17</v>
      </c>
      <c r="E1380" s="11" t="s">
        <v>18</v>
      </c>
      <c r="F1380" s="11" t="s">
        <v>19</v>
      </c>
      <c r="G1380" s="12" t="s">
        <v>20</v>
      </c>
      <c r="H1380" s="11" t="s">
        <v>15</v>
      </c>
      <c r="I1380" s="11" t="s">
        <v>16</v>
      </c>
      <c r="J1380" s="11" t="s">
        <v>17</v>
      </c>
      <c r="K1380" s="11" t="s">
        <v>18</v>
      </c>
      <c r="L1380" s="28" t="s">
        <v>19</v>
      </c>
      <c r="M1380" s="12" t="s">
        <v>20</v>
      </c>
    </row>
    <row r="1381" spans="1:13" ht="15" customHeight="1" thickTop="1" thickBot="1" x14ac:dyDescent="0.25">
      <c r="A1381" s="15" t="s">
        <v>27</v>
      </c>
      <c r="B1381" s="16"/>
      <c r="C1381" s="16"/>
      <c r="D1381" s="16"/>
      <c r="E1381" s="16">
        <v>4</v>
      </c>
      <c r="F1381" s="16">
        <v>9</v>
      </c>
      <c r="G1381" s="16">
        <v>13</v>
      </c>
      <c r="H1381" s="18" t="s">
        <v>672</v>
      </c>
      <c r="I1381" s="18">
        <f t="shared" ref="I1381:L1381" si="355">IFERROR(C1381/$G$1381,0)</f>
        <v>0</v>
      </c>
      <c r="J1381" s="18">
        <f t="shared" si="355"/>
        <v>0</v>
      </c>
      <c r="K1381" s="18">
        <f t="shared" si="355"/>
        <v>0.30769230769230771</v>
      </c>
      <c r="L1381" s="18">
        <f t="shared" si="355"/>
        <v>0.69230769230769229</v>
      </c>
      <c r="M1381" s="20" t="s">
        <v>22</v>
      </c>
    </row>
    <row r="1382" spans="1:13" ht="15" customHeight="1" thickTop="1" thickBot="1" x14ac:dyDescent="0.25">
      <c r="A1382" s="15" t="s">
        <v>28</v>
      </c>
      <c r="B1382" s="16"/>
      <c r="C1382" s="16"/>
      <c r="D1382" s="16"/>
      <c r="E1382" s="16">
        <v>5</v>
      </c>
      <c r="F1382" s="16">
        <v>8</v>
      </c>
      <c r="G1382" s="16">
        <v>13</v>
      </c>
      <c r="H1382" s="18">
        <f t="shared" ref="H1382:L1385" si="356">IFERROR(B1382/$G$1381,0)</f>
        <v>0</v>
      </c>
      <c r="I1382" s="18">
        <f t="shared" si="356"/>
        <v>0</v>
      </c>
      <c r="J1382" s="18">
        <f t="shared" si="356"/>
        <v>0</v>
      </c>
      <c r="K1382" s="18">
        <f t="shared" si="356"/>
        <v>0.38461538461538464</v>
      </c>
      <c r="L1382" s="18">
        <f>IFERROR(F1382/$G$1381,0)</f>
        <v>0.61538461538461542</v>
      </c>
      <c r="M1382" s="20" t="s">
        <v>22</v>
      </c>
    </row>
    <row r="1383" spans="1:13" ht="15" customHeight="1" thickTop="1" thickBot="1" x14ac:dyDescent="0.25">
      <c r="A1383" s="15" t="s">
        <v>29</v>
      </c>
      <c r="B1383" s="16"/>
      <c r="C1383" s="16"/>
      <c r="D1383" s="16"/>
      <c r="E1383" s="16"/>
      <c r="F1383" s="16">
        <v>13</v>
      </c>
      <c r="G1383" s="16">
        <v>13</v>
      </c>
      <c r="H1383" s="18">
        <f t="shared" si="356"/>
        <v>0</v>
      </c>
      <c r="I1383" s="18">
        <f t="shared" si="356"/>
        <v>0</v>
      </c>
      <c r="J1383" s="18">
        <f t="shared" si="356"/>
        <v>0</v>
      </c>
      <c r="K1383" s="18">
        <f t="shared" si="356"/>
        <v>0</v>
      </c>
      <c r="L1383" s="18">
        <f>IFERROR(F1383/$G$1381,0)</f>
        <v>1</v>
      </c>
      <c r="M1383" s="20" t="s">
        <v>22</v>
      </c>
    </row>
    <row r="1384" spans="1:13" ht="15" customHeight="1" thickTop="1" thickBot="1" x14ac:dyDescent="0.25">
      <c r="A1384" s="15" t="s">
        <v>30</v>
      </c>
      <c r="B1384" s="16"/>
      <c r="C1384" s="16"/>
      <c r="D1384" s="16"/>
      <c r="E1384" s="16">
        <v>6</v>
      </c>
      <c r="F1384" s="16">
        <v>7</v>
      </c>
      <c r="G1384" s="16">
        <v>13</v>
      </c>
      <c r="H1384" s="18">
        <f t="shared" si="356"/>
        <v>0</v>
      </c>
      <c r="I1384" s="18">
        <f t="shared" si="356"/>
        <v>0</v>
      </c>
      <c r="J1384" s="18">
        <f t="shared" si="356"/>
        <v>0</v>
      </c>
      <c r="K1384" s="18">
        <f t="shared" si="356"/>
        <v>0.46153846153846156</v>
      </c>
      <c r="L1384" s="18">
        <f t="shared" si="356"/>
        <v>0.53846153846153844</v>
      </c>
      <c r="M1384" s="20" t="s">
        <v>22</v>
      </c>
    </row>
    <row r="1385" spans="1:13" ht="15" customHeight="1" thickTop="1" thickBot="1" x14ac:dyDescent="0.25">
      <c r="A1385" s="15" t="s">
        <v>31</v>
      </c>
      <c r="B1385" s="16"/>
      <c r="C1385" s="16"/>
      <c r="D1385" s="16"/>
      <c r="E1385" s="16">
        <v>2</v>
      </c>
      <c r="F1385" s="16">
        <v>11</v>
      </c>
      <c r="G1385" s="16">
        <v>13</v>
      </c>
      <c r="H1385" s="18">
        <f t="shared" si="356"/>
        <v>0</v>
      </c>
      <c r="I1385" s="18">
        <f t="shared" si="356"/>
        <v>0</v>
      </c>
      <c r="J1385" s="18">
        <f t="shared" si="356"/>
        <v>0</v>
      </c>
      <c r="K1385" s="18">
        <f t="shared" si="356"/>
        <v>0.15384615384615385</v>
      </c>
      <c r="L1385" s="18">
        <f t="shared" si="356"/>
        <v>0.84615384615384615</v>
      </c>
      <c r="M1385" s="20"/>
    </row>
    <row r="1386" spans="1:13" ht="15" customHeight="1" thickTop="1" thickBot="1" x14ac:dyDescent="0.25">
      <c r="A1386" s="21" t="s">
        <v>32</v>
      </c>
      <c r="B1386" s="22"/>
      <c r="C1386" s="22"/>
      <c r="D1386" s="22"/>
      <c r="E1386" s="22"/>
      <c r="F1386" s="22"/>
      <c r="G1386" s="22"/>
      <c r="H1386" s="24">
        <f>AVERAGE(H1381:H1385)*0.2</f>
        <v>0</v>
      </c>
      <c r="I1386" s="24">
        <f>AVERAGE(I1381:I1385)*0.4</f>
        <v>0</v>
      </c>
      <c r="J1386" s="24">
        <f>AVERAGE(J1381:J1385)*0.6</f>
        <v>0</v>
      </c>
      <c r="K1386" s="24">
        <f>AVERAGE(K1381:K1385)*0.8</f>
        <v>0.20923076923076922</v>
      </c>
      <c r="L1386" s="29">
        <f>AVERAGE(L1381:L1385)*1</f>
        <v>0.73846153846153839</v>
      </c>
      <c r="M1386" s="24">
        <f>SUM(H1386:L1386)</f>
        <v>0.94769230769230761</v>
      </c>
    </row>
    <row r="1387" spans="1:13" ht="15" customHeight="1" thickTop="1" thickBot="1" x14ac:dyDescent="0.25">
      <c r="A1387" s="27" t="s">
        <v>33</v>
      </c>
      <c r="B1387" s="11" t="s">
        <v>15</v>
      </c>
      <c r="C1387" s="11" t="s">
        <v>16</v>
      </c>
      <c r="D1387" s="11" t="s">
        <v>17</v>
      </c>
      <c r="E1387" s="11" t="s">
        <v>18</v>
      </c>
      <c r="F1387" s="11" t="s">
        <v>19</v>
      </c>
      <c r="G1387" s="12" t="s">
        <v>20</v>
      </c>
      <c r="H1387" s="11" t="s">
        <v>15</v>
      </c>
      <c r="I1387" s="11" t="s">
        <v>16</v>
      </c>
      <c r="J1387" s="11" t="s">
        <v>17</v>
      </c>
      <c r="K1387" s="11" t="s">
        <v>18</v>
      </c>
      <c r="L1387" s="28" t="s">
        <v>19</v>
      </c>
      <c r="M1387" s="12" t="s">
        <v>20</v>
      </c>
    </row>
    <row r="1388" spans="1:13" ht="15" customHeight="1" thickTop="1" thickBot="1" x14ac:dyDescent="0.25">
      <c r="A1388" s="15" t="s">
        <v>34</v>
      </c>
      <c r="B1388" s="16"/>
      <c r="C1388" s="16"/>
      <c r="D1388" s="16"/>
      <c r="E1388" s="16">
        <v>1</v>
      </c>
      <c r="F1388" s="16">
        <v>12</v>
      </c>
      <c r="G1388" s="16">
        <v>13</v>
      </c>
      <c r="H1388" s="18">
        <f t="shared" ref="H1388:L1390" si="357">IFERROR(B1388/$G$1388,0)</f>
        <v>0</v>
      </c>
      <c r="I1388" s="18">
        <f t="shared" si="357"/>
        <v>0</v>
      </c>
      <c r="J1388" s="18">
        <f t="shared" si="357"/>
        <v>0</v>
      </c>
      <c r="K1388" s="18">
        <f t="shared" si="357"/>
        <v>7.6923076923076927E-2</v>
      </c>
      <c r="L1388" s="18">
        <f t="shared" si="357"/>
        <v>0.92307692307692313</v>
      </c>
      <c r="M1388" s="20" t="s">
        <v>22</v>
      </c>
    </row>
    <row r="1389" spans="1:13" ht="15" customHeight="1" thickTop="1" thickBot="1" x14ac:dyDescent="0.25">
      <c r="A1389" s="15" t="s">
        <v>35</v>
      </c>
      <c r="B1389" s="16"/>
      <c r="C1389" s="16"/>
      <c r="D1389" s="16"/>
      <c r="E1389" s="16">
        <v>2</v>
      </c>
      <c r="F1389" s="16">
        <v>11</v>
      </c>
      <c r="G1389" s="16">
        <v>13</v>
      </c>
      <c r="H1389" s="18">
        <f t="shared" si="357"/>
        <v>0</v>
      </c>
      <c r="I1389" s="18">
        <f t="shared" si="357"/>
        <v>0</v>
      </c>
      <c r="J1389" s="18">
        <f t="shared" si="357"/>
        <v>0</v>
      </c>
      <c r="K1389" s="18">
        <f t="shared" si="357"/>
        <v>0.15384615384615385</v>
      </c>
      <c r="L1389" s="18">
        <f t="shared" si="357"/>
        <v>0.84615384615384615</v>
      </c>
      <c r="M1389" s="20" t="s">
        <v>22</v>
      </c>
    </row>
    <row r="1390" spans="1:13" ht="15" customHeight="1" thickTop="1" thickBot="1" x14ac:dyDescent="0.25">
      <c r="A1390" s="15" t="s">
        <v>36</v>
      </c>
      <c r="B1390" s="16"/>
      <c r="C1390" s="16"/>
      <c r="D1390" s="16"/>
      <c r="E1390" s="16">
        <v>3</v>
      </c>
      <c r="F1390" s="16">
        <v>10</v>
      </c>
      <c r="G1390" s="16">
        <v>13</v>
      </c>
      <c r="H1390" s="18">
        <f t="shared" si="357"/>
        <v>0</v>
      </c>
      <c r="I1390" s="18">
        <f t="shared" si="357"/>
        <v>0</v>
      </c>
      <c r="J1390" s="18">
        <f t="shared" si="357"/>
        <v>0</v>
      </c>
      <c r="K1390" s="18">
        <f>IFERROR(E1390/$G$1388,0)</f>
        <v>0.23076923076923078</v>
      </c>
      <c r="L1390" s="18">
        <f>IFERROR(F1390/$G$1388,0)</f>
        <v>0.76923076923076927</v>
      </c>
      <c r="M1390" s="20" t="s">
        <v>22</v>
      </c>
    </row>
    <row r="1391" spans="1:13" ht="15" customHeight="1" thickTop="1" thickBot="1" x14ac:dyDescent="0.25">
      <c r="A1391" s="21" t="s">
        <v>32</v>
      </c>
      <c r="B1391" s="22"/>
      <c r="C1391" s="22"/>
      <c r="D1391" s="30"/>
      <c r="E1391" s="30"/>
      <c r="F1391" s="30"/>
      <c r="G1391" s="17"/>
      <c r="H1391" s="24">
        <f>AVERAGE(H1388:H1390)*0.2</f>
        <v>0</v>
      </c>
      <c r="I1391" s="24">
        <f>AVERAGE(I1388:I1390)*0.4</f>
        <v>0</v>
      </c>
      <c r="J1391" s="24">
        <f>AVERAGE(J1388:J1390)*0.6</f>
        <v>0</v>
      </c>
      <c r="K1391" s="24">
        <f>AVERAGE(K1388:K1390)*0.8</f>
        <v>0.12307692307692308</v>
      </c>
      <c r="L1391" s="29">
        <f>AVERAGE(L1388:L1390)*1</f>
        <v>0.84615384615384615</v>
      </c>
      <c r="M1391" s="31">
        <f>SUM(H1391:L1391)</f>
        <v>0.96923076923076923</v>
      </c>
    </row>
    <row r="1392" spans="1:13" ht="15" customHeight="1" thickTop="1" thickBot="1" x14ac:dyDescent="0.25">
      <c r="A1392" s="10" t="s">
        <v>37</v>
      </c>
      <c r="B1392" s="11" t="s">
        <v>15</v>
      </c>
      <c r="C1392" s="11" t="s">
        <v>16</v>
      </c>
      <c r="D1392" s="11" t="s">
        <v>17</v>
      </c>
      <c r="E1392" s="11" t="s">
        <v>18</v>
      </c>
      <c r="F1392" s="11" t="s">
        <v>19</v>
      </c>
      <c r="G1392" s="12" t="s">
        <v>20</v>
      </c>
      <c r="H1392" s="11" t="s">
        <v>15</v>
      </c>
      <c r="I1392" s="11" t="s">
        <v>16</v>
      </c>
      <c r="J1392" s="11" t="s">
        <v>17</v>
      </c>
      <c r="K1392" s="11" t="s">
        <v>18</v>
      </c>
      <c r="L1392" s="28" t="s">
        <v>19</v>
      </c>
      <c r="M1392" s="12" t="s">
        <v>20</v>
      </c>
    </row>
    <row r="1393" spans="1:13" ht="15" customHeight="1" thickTop="1" thickBot="1" x14ac:dyDescent="0.25">
      <c r="A1393" s="34" t="s">
        <v>38</v>
      </c>
      <c r="B1393" s="35"/>
      <c r="C1393" s="35"/>
      <c r="D1393" s="35">
        <v>1</v>
      </c>
      <c r="E1393" s="16">
        <v>2</v>
      </c>
      <c r="F1393" s="16">
        <v>10</v>
      </c>
      <c r="G1393" s="16">
        <v>13</v>
      </c>
      <c r="H1393" s="37">
        <f t="shared" ref="H1393:L1396" si="358">IFERROR(B1393/$G$1393,0)</f>
        <v>0</v>
      </c>
      <c r="I1393" s="37">
        <f t="shared" si="358"/>
        <v>0</v>
      </c>
      <c r="J1393" s="37">
        <f t="shared" si="358"/>
        <v>7.6923076923076927E-2</v>
      </c>
      <c r="K1393" s="37">
        <f t="shared" si="358"/>
        <v>0.15384615384615385</v>
      </c>
      <c r="L1393" s="37">
        <f>IFERROR(F1393/$G$1393,0)</f>
        <v>0.76923076923076927</v>
      </c>
      <c r="M1393" s="20" t="s">
        <v>22</v>
      </c>
    </row>
    <row r="1394" spans="1:13" ht="15" customHeight="1" thickTop="1" thickBot="1" x14ac:dyDescent="0.25">
      <c r="A1394" s="34" t="s">
        <v>39</v>
      </c>
      <c r="B1394" s="35"/>
      <c r="C1394" s="35"/>
      <c r="D1394" s="35"/>
      <c r="E1394" s="16">
        <v>5</v>
      </c>
      <c r="F1394" s="16">
        <v>8</v>
      </c>
      <c r="G1394" s="16">
        <v>13</v>
      </c>
      <c r="H1394" s="37">
        <f t="shared" si="358"/>
        <v>0</v>
      </c>
      <c r="I1394" s="37">
        <f t="shared" si="358"/>
        <v>0</v>
      </c>
      <c r="J1394" s="37">
        <f t="shared" si="358"/>
        <v>0</v>
      </c>
      <c r="K1394" s="37">
        <f t="shared" si="358"/>
        <v>0.38461538461538464</v>
      </c>
      <c r="L1394" s="37">
        <f t="shared" si="358"/>
        <v>0.61538461538461542</v>
      </c>
      <c r="M1394" s="20" t="s">
        <v>22</v>
      </c>
    </row>
    <row r="1395" spans="1:13" ht="15" customHeight="1" thickTop="1" thickBot="1" x14ac:dyDescent="0.25">
      <c r="A1395" s="34" t="s">
        <v>40</v>
      </c>
      <c r="B1395" s="35"/>
      <c r="C1395" s="35"/>
      <c r="D1395" s="35"/>
      <c r="E1395" s="16">
        <v>4</v>
      </c>
      <c r="F1395" s="16">
        <v>9</v>
      </c>
      <c r="G1395" s="16">
        <v>13</v>
      </c>
      <c r="H1395" s="37">
        <f t="shared" si="358"/>
        <v>0</v>
      </c>
      <c r="I1395" s="37">
        <f t="shared" si="358"/>
        <v>0</v>
      </c>
      <c r="J1395" s="37">
        <f t="shared" si="358"/>
        <v>0</v>
      </c>
      <c r="K1395" s="37">
        <f t="shared" si="358"/>
        <v>0.30769230769230771</v>
      </c>
      <c r="L1395" s="37">
        <f t="shared" si="358"/>
        <v>0.69230769230769229</v>
      </c>
      <c r="M1395" s="20" t="s">
        <v>22</v>
      </c>
    </row>
    <row r="1396" spans="1:13" ht="15" customHeight="1" thickTop="1" thickBot="1" x14ac:dyDescent="0.25">
      <c r="A1396" s="34" t="s">
        <v>41</v>
      </c>
      <c r="B1396" s="35"/>
      <c r="C1396" s="35"/>
      <c r="D1396" s="35"/>
      <c r="E1396" s="16">
        <v>5</v>
      </c>
      <c r="F1396" s="16">
        <v>8</v>
      </c>
      <c r="G1396" s="16">
        <v>13</v>
      </c>
      <c r="H1396" s="37">
        <f t="shared" si="358"/>
        <v>0</v>
      </c>
      <c r="I1396" s="37">
        <f t="shared" si="358"/>
        <v>0</v>
      </c>
      <c r="J1396" s="37">
        <f t="shared" si="358"/>
        <v>0</v>
      </c>
      <c r="K1396" s="37">
        <f t="shared" si="358"/>
        <v>0.38461538461538464</v>
      </c>
      <c r="L1396" s="37">
        <f t="shared" si="358"/>
        <v>0.61538461538461542</v>
      </c>
      <c r="M1396" s="20" t="s">
        <v>22</v>
      </c>
    </row>
    <row r="1397" spans="1:13" ht="15" customHeight="1" thickTop="1" thickBot="1" x14ac:dyDescent="0.25">
      <c r="A1397" s="38" t="s">
        <v>32</v>
      </c>
      <c r="B1397" s="39"/>
      <c r="C1397" s="39"/>
      <c r="D1397" s="39"/>
      <c r="E1397" s="39"/>
      <c r="F1397" s="16"/>
      <c r="G1397" s="16"/>
      <c r="H1397" s="31">
        <f>AVERAGE(H1393:H1396)*0.2</f>
        <v>0</v>
      </c>
      <c r="I1397" s="31">
        <f>AVERAGE(I1393:I1396)*0.4</f>
        <v>0</v>
      </c>
      <c r="J1397" s="31">
        <f>AVERAGE(J1393:J1396)*0.6</f>
        <v>1.1538461538461539E-2</v>
      </c>
      <c r="K1397" s="31">
        <f>AVERAGE(K1393:K1396)*0.8</f>
        <v>0.24615384615384617</v>
      </c>
      <c r="L1397" s="40">
        <f>AVERAGE(L1393:L1396)*1</f>
        <v>0.67307692307692302</v>
      </c>
      <c r="M1397" s="31">
        <f>SUM(H1397:L1397)</f>
        <v>0.93076923076923079</v>
      </c>
    </row>
    <row r="1398" spans="1:13" ht="15" customHeight="1" thickTop="1" thickBot="1" x14ac:dyDescent="0.25">
      <c r="A1398" s="41" t="s">
        <v>42</v>
      </c>
      <c r="B1398" s="42"/>
      <c r="C1398" s="42"/>
      <c r="D1398" s="42"/>
      <c r="E1398" s="42"/>
      <c r="F1398" s="42"/>
      <c r="G1398" s="43"/>
      <c r="H1398" s="44">
        <f t="shared" ref="H1398:L1398" si="359">IFERROR(B1398/$G$1398,0)</f>
        <v>0</v>
      </c>
      <c r="I1398" s="44">
        <f t="shared" si="359"/>
        <v>0</v>
      </c>
      <c r="J1398" s="44">
        <f t="shared" si="359"/>
        <v>0</v>
      </c>
      <c r="K1398" s="44">
        <f t="shared" si="359"/>
        <v>0</v>
      </c>
      <c r="L1398" s="44">
        <f t="shared" si="359"/>
        <v>0</v>
      </c>
      <c r="M1398" s="20" t="s">
        <v>22</v>
      </c>
    </row>
    <row r="1399" spans="1:13" ht="15" customHeight="1" thickTop="1" thickBot="1" x14ac:dyDescent="0.25">
      <c r="A1399" s="82" t="s">
        <v>43</v>
      </c>
      <c r="B1399" s="83"/>
      <c r="C1399" s="83"/>
      <c r="D1399" s="83"/>
      <c r="E1399" s="83"/>
      <c r="F1399" s="84"/>
      <c r="G1399" s="45">
        <v>13</v>
      </c>
      <c r="H1399" s="31" t="s">
        <v>22</v>
      </c>
      <c r="I1399" s="31" t="s">
        <v>22</v>
      </c>
      <c r="J1399" s="31" t="s">
        <v>22</v>
      </c>
      <c r="K1399" s="31" t="s">
        <v>22</v>
      </c>
      <c r="L1399" s="31" t="s">
        <v>22</v>
      </c>
      <c r="M1399" s="31">
        <f>(M1379+M1386+M1391+M1397)/4</f>
        <v>0.95423076923076922</v>
      </c>
    </row>
    <row r="1400" spans="1:13" ht="15" customHeight="1" thickTop="1" x14ac:dyDescent="0.2"/>
    <row r="1401" spans="1:13" ht="15" customHeight="1" thickBot="1" x14ac:dyDescent="0.25"/>
    <row r="1402" spans="1:13" ht="15" customHeight="1" thickTop="1" thickBot="1" x14ac:dyDescent="0.25">
      <c r="A1402" s="3" t="s">
        <v>0</v>
      </c>
      <c r="B1402" s="85" t="s">
        <v>850</v>
      </c>
      <c r="C1402" s="86"/>
      <c r="D1402" s="86"/>
      <c r="E1402" s="86"/>
      <c r="F1402" s="86"/>
      <c r="G1402" s="87"/>
      <c r="H1402" s="88"/>
      <c r="I1402" s="89"/>
      <c r="J1402" s="90"/>
      <c r="K1402" s="74" t="s">
        <v>1</v>
      </c>
      <c r="L1402" s="91">
        <v>46066</v>
      </c>
      <c r="M1402" s="92"/>
    </row>
    <row r="1403" spans="1:13" ht="15" customHeight="1" thickBot="1" x14ac:dyDescent="0.25">
      <c r="A1403" s="93" t="s">
        <v>9</v>
      </c>
      <c r="B1403" s="94"/>
      <c r="C1403" s="94"/>
      <c r="D1403" s="94"/>
      <c r="E1403" s="94"/>
      <c r="F1403" s="94"/>
      <c r="G1403" s="95"/>
      <c r="H1403" s="4" t="s">
        <v>10</v>
      </c>
      <c r="I1403" s="99">
        <v>13</v>
      </c>
      <c r="J1403" s="87"/>
      <c r="K1403" s="5"/>
      <c r="L1403" s="4"/>
      <c r="M1403" s="4"/>
    </row>
    <row r="1404" spans="1:13" ht="15" customHeight="1" thickBot="1" x14ac:dyDescent="0.25">
      <c r="A1404" s="96"/>
      <c r="B1404" s="97"/>
      <c r="C1404" s="97"/>
      <c r="D1404" s="97"/>
      <c r="E1404" s="97"/>
      <c r="F1404" s="97"/>
      <c r="G1404" s="98"/>
      <c r="H1404" s="4" t="s">
        <v>11</v>
      </c>
      <c r="I1404" s="99">
        <v>0</v>
      </c>
      <c r="J1404" s="87"/>
      <c r="K1404" s="4"/>
      <c r="L1404" s="4"/>
      <c r="M1404" s="4"/>
    </row>
    <row r="1405" spans="1:13" ht="15" customHeight="1" thickBot="1" x14ac:dyDescent="0.25">
      <c r="A1405" s="9" t="s">
        <v>12</v>
      </c>
      <c r="B1405" s="79" t="s">
        <v>13</v>
      </c>
      <c r="C1405" s="80"/>
      <c r="D1405" s="80"/>
      <c r="E1405" s="80"/>
      <c r="F1405" s="80"/>
      <c r="G1405" s="81"/>
      <c r="H1405" s="99" t="s">
        <v>13</v>
      </c>
      <c r="I1405" s="86"/>
      <c r="J1405" s="86"/>
      <c r="K1405" s="86"/>
      <c r="L1405" s="86"/>
      <c r="M1405" s="87"/>
    </row>
    <row r="1406" spans="1:13" ht="15" customHeight="1" thickTop="1" thickBot="1" x14ac:dyDescent="0.25">
      <c r="A1406" s="10" t="s">
        <v>14</v>
      </c>
      <c r="B1406" s="11" t="s">
        <v>15</v>
      </c>
      <c r="C1406" s="11" t="s">
        <v>16</v>
      </c>
      <c r="D1406" s="11" t="s">
        <v>17</v>
      </c>
      <c r="E1406" s="11" t="s">
        <v>18</v>
      </c>
      <c r="F1406" s="11" t="s">
        <v>19</v>
      </c>
      <c r="G1406" s="12" t="s">
        <v>20</v>
      </c>
      <c r="H1406" s="13" t="s">
        <v>15</v>
      </c>
      <c r="I1406" s="13" t="s">
        <v>16</v>
      </c>
      <c r="J1406" s="13" t="s">
        <v>17</v>
      </c>
      <c r="K1406" s="13" t="s">
        <v>18</v>
      </c>
      <c r="L1406" s="13" t="s">
        <v>19</v>
      </c>
      <c r="M1406" s="14" t="s">
        <v>20</v>
      </c>
    </row>
    <row r="1407" spans="1:13" ht="15" customHeight="1" thickTop="1" thickBot="1" x14ac:dyDescent="0.25">
      <c r="A1407" s="15" t="s">
        <v>21</v>
      </c>
      <c r="B1407" s="16"/>
      <c r="C1407" s="16"/>
      <c r="D1407" s="16"/>
      <c r="E1407" s="16">
        <v>1</v>
      </c>
      <c r="F1407" s="16">
        <v>12</v>
      </c>
      <c r="G1407" s="16">
        <v>13</v>
      </c>
      <c r="H1407" s="18">
        <f>IFERROR(B1407/$G$1407,0)</f>
        <v>0</v>
      </c>
      <c r="I1407" s="18">
        <f t="shared" ref="I1407:L1408" si="360">IFERROR(C1407/$G$1407,0)</f>
        <v>0</v>
      </c>
      <c r="J1407" s="18">
        <f t="shared" si="360"/>
        <v>0</v>
      </c>
      <c r="K1407" s="18">
        <f t="shared" si="360"/>
        <v>7.6923076923076927E-2</v>
      </c>
      <c r="L1407" s="18">
        <f t="shared" si="360"/>
        <v>0.92307692307692313</v>
      </c>
      <c r="M1407" s="19" t="s">
        <v>22</v>
      </c>
    </row>
    <row r="1408" spans="1:13" ht="15" customHeight="1" thickTop="1" thickBot="1" x14ac:dyDescent="0.25">
      <c r="A1408" s="15" t="s">
        <v>23</v>
      </c>
      <c r="B1408" s="16"/>
      <c r="C1408" s="16"/>
      <c r="D1408" s="16"/>
      <c r="E1408" s="16">
        <v>2</v>
      </c>
      <c r="F1408" s="16">
        <v>11</v>
      </c>
      <c r="G1408" s="16">
        <v>13</v>
      </c>
      <c r="H1408" s="18">
        <v>0</v>
      </c>
      <c r="I1408" s="18">
        <f t="shared" si="360"/>
        <v>0</v>
      </c>
      <c r="J1408" s="18">
        <f t="shared" si="360"/>
        <v>0</v>
      </c>
      <c r="K1408" s="18">
        <f t="shared" si="360"/>
        <v>0.15384615384615385</v>
      </c>
      <c r="L1408" s="18">
        <f>IFERROR(F1409/$G$1407,0)</f>
        <v>0.76923076923076927</v>
      </c>
      <c r="M1408" s="20" t="s">
        <v>22</v>
      </c>
    </row>
    <row r="1409" spans="1:13" ht="15" customHeight="1" thickTop="1" thickBot="1" x14ac:dyDescent="0.25">
      <c r="A1409" s="15" t="s">
        <v>24</v>
      </c>
      <c r="B1409" s="16"/>
      <c r="C1409" s="16"/>
      <c r="D1409" s="16"/>
      <c r="E1409" s="16">
        <v>3</v>
      </c>
      <c r="F1409" s="16">
        <v>10</v>
      </c>
      <c r="G1409" s="16">
        <v>13</v>
      </c>
      <c r="H1409" s="18">
        <f t="shared" ref="H1409:K1409" si="361">IFERROR(B1409/$G$1407,0)</f>
        <v>0</v>
      </c>
      <c r="I1409" s="18">
        <f t="shared" si="361"/>
        <v>0</v>
      </c>
      <c r="J1409" s="18">
        <f t="shared" si="361"/>
        <v>0</v>
      </c>
      <c r="K1409" s="18">
        <f t="shared" si="361"/>
        <v>0.23076923076923078</v>
      </c>
      <c r="L1409" s="18">
        <f>IFERROR(F1410/$G$1407,0)</f>
        <v>0.84615384615384615</v>
      </c>
      <c r="M1409" s="20" t="s">
        <v>22</v>
      </c>
    </row>
    <row r="1410" spans="1:13" ht="15" customHeight="1" thickTop="1" thickBot="1" x14ac:dyDescent="0.25">
      <c r="A1410" s="21" t="s">
        <v>25</v>
      </c>
      <c r="B1410" s="22">
        <f>IFERROR(AVERAGE(B1407:B1409),0)</f>
        <v>0</v>
      </c>
      <c r="C1410" s="22">
        <f t="shared" ref="C1410:F1410" si="362">IFERROR(AVERAGE(C1407:C1409),0)</f>
        <v>0</v>
      </c>
      <c r="D1410" s="22">
        <f t="shared" si="362"/>
        <v>0</v>
      </c>
      <c r="E1410" s="30">
        <f t="shared" si="362"/>
        <v>2</v>
      </c>
      <c r="F1410" s="30">
        <f t="shared" si="362"/>
        <v>11</v>
      </c>
      <c r="G1410" s="22"/>
      <c r="H1410" s="23">
        <f>AVERAGE(H1407:H1409)*0.2</f>
        <v>0</v>
      </c>
      <c r="I1410" s="23">
        <f>AVERAGE(I1407:I1409)*0.4</f>
        <v>0</v>
      </c>
      <c r="J1410" s="23">
        <f>AVERAGE(J1407:J1409)*0.6</f>
        <v>0</v>
      </c>
      <c r="K1410" s="23">
        <f>AVERAGE(K1407:K1409)*0.8</f>
        <v>0.12307692307692308</v>
      </c>
      <c r="L1410" s="23">
        <f>AVERAGE(L1407:L1409)*1</f>
        <v>0.84615384615384626</v>
      </c>
      <c r="M1410" s="24">
        <f>SUM(H1410:L1410)</f>
        <v>0.96923076923076934</v>
      </c>
    </row>
    <row r="1411" spans="1:13" ht="15" customHeight="1" thickTop="1" thickBot="1" x14ac:dyDescent="0.25">
      <c r="A1411" s="27" t="s">
        <v>26</v>
      </c>
      <c r="B1411" s="11" t="s">
        <v>15</v>
      </c>
      <c r="C1411" s="11" t="s">
        <v>16</v>
      </c>
      <c r="D1411" s="11" t="s">
        <v>17</v>
      </c>
      <c r="E1411" s="11" t="s">
        <v>18</v>
      </c>
      <c r="F1411" s="11" t="s">
        <v>19</v>
      </c>
      <c r="G1411" s="12" t="s">
        <v>20</v>
      </c>
      <c r="H1411" s="11" t="s">
        <v>15</v>
      </c>
      <c r="I1411" s="11" t="s">
        <v>16</v>
      </c>
      <c r="J1411" s="11" t="s">
        <v>17</v>
      </c>
      <c r="K1411" s="11" t="s">
        <v>18</v>
      </c>
      <c r="L1411" s="28" t="s">
        <v>19</v>
      </c>
      <c r="M1411" s="12" t="s">
        <v>20</v>
      </c>
    </row>
    <row r="1412" spans="1:13" ht="15" customHeight="1" thickTop="1" thickBot="1" x14ac:dyDescent="0.25">
      <c r="A1412" s="15" t="s">
        <v>27</v>
      </c>
      <c r="B1412" s="16"/>
      <c r="C1412" s="16"/>
      <c r="D1412" s="16"/>
      <c r="E1412" s="16">
        <v>4</v>
      </c>
      <c r="F1412" s="16">
        <v>9</v>
      </c>
      <c r="G1412" s="16">
        <v>13</v>
      </c>
      <c r="H1412" s="18" t="s">
        <v>672</v>
      </c>
      <c r="I1412" s="18">
        <f t="shared" ref="I1412:L1412" si="363">IFERROR(C1412/$G$1412,0)</f>
        <v>0</v>
      </c>
      <c r="J1412" s="18">
        <f t="shared" si="363"/>
        <v>0</v>
      </c>
      <c r="K1412" s="18">
        <f t="shared" si="363"/>
        <v>0.30769230769230771</v>
      </c>
      <c r="L1412" s="18">
        <f t="shared" si="363"/>
        <v>0.69230769230769229</v>
      </c>
      <c r="M1412" s="20" t="s">
        <v>22</v>
      </c>
    </row>
    <row r="1413" spans="1:13" ht="15" customHeight="1" thickTop="1" thickBot="1" x14ac:dyDescent="0.25">
      <c r="A1413" s="15" t="s">
        <v>28</v>
      </c>
      <c r="B1413" s="16"/>
      <c r="C1413" s="16"/>
      <c r="D1413" s="16"/>
      <c r="E1413" s="16">
        <v>5</v>
      </c>
      <c r="F1413" s="16">
        <v>8</v>
      </c>
      <c r="G1413" s="16">
        <v>13</v>
      </c>
      <c r="H1413" s="18">
        <f t="shared" ref="H1413:L1416" si="364">IFERROR(B1413/$G$1412,0)</f>
        <v>0</v>
      </c>
      <c r="I1413" s="18">
        <f t="shared" si="364"/>
        <v>0</v>
      </c>
      <c r="J1413" s="18">
        <f t="shared" si="364"/>
        <v>0</v>
      </c>
      <c r="K1413" s="18">
        <f t="shared" si="364"/>
        <v>0.38461538461538464</v>
      </c>
      <c r="L1413" s="18">
        <f>IFERROR(F1413/$G$1412,0)</f>
        <v>0.61538461538461542</v>
      </c>
      <c r="M1413" s="20" t="s">
        <v>22</v>
      </c>
    </row>
    <row r="1414" spans="1:13" ht="15" customHeight="1" thickTop="1" thickBot="1" x14ac:dyDescent="0.25">
      <c r="A1414" s="15" t="s">
        <v>29</v>
      </c>
      <c r="B1414" s="16"/>
      <c r="C1414" s="16"/>
      <c r="D1414" s="16"/>
      <c r="E1414" s="16"/>
      <c r="F1414" s="16">
        <v>13</v>
      </c>
      <c r="G1414" s="16">
        <v>13</v>
      </c>
      <c r="H1414" s="18">
        <f t="shared" si="364"/>
        <v>0</v>
      </c>
      <c r="I1414" s="18">
        <f t="shared" si="364"/>
        <v>0</v>
      </c>
      <c r="J1414" s="18">
        <f t="shared" si="364"/>
        <v>0</v>
      </c>
      <c r="K1414" s="18">
        <f t="shared" si="364"/>
        <v>0</v>
      </c>
      <c r="L1414" s="18">
        <f>IFERROR(F1414/$G$1412,0)</f>
        <v>1</v>
      </c>
      <c r="M1414" s="20" t="s">
        <v>22</v>
      </c>
    </row>
    <row r="1415" spans="1:13" ht="15" customHeight="1" thickTop="1" thickBot="1" x14ac:dyDescent="0.25">
      <c r="A1415" s="15" t="s">
        <v>30</v>
      </c>
      <c r="B1415" s="16"/>
      <c r="C1415" s="16"/>
      <c r="D1415" s="16"/>
      <c r="E1415" s="16">
        <v>6</v>
      </c>
      <c r="F1415" s="16">
        <v>7</v>
      </c>
      <c r="G1415" s="16">
        <v>13</v>
      </c>
      <c r="H1415" s="18">
        <f t="shared" si="364"/>
        <v>0</v>
      </c>
      <c r="I1415" s="18">
        <f t="shared" si="364"/>
        <v>0</v>
      </c>
      <c r="J1415" s="18">
        <f t="shared" si="364"/>
        <v>0</v>
      </c>
      <c r="K1415" s="18">
        <f t="shared" si="364"/>
        <v>0.46153846153846156</v>
      </c>
      <c r="L1415" s="18">
        <f t="shared" si="364"/>
        <v>0.53846153846153844</v>
      </c>
      <c r="M1415" s="20" t="s">
        <v>22</v>
      </c>
    </row>
    <row r="1416" spans="1:13" ht="15" customHeight="1" thickTop="1" thickBot="1" x14ac:dyDescent="0.25">
      <c r="A1416" s="15" t="s">
        <v>31</v>
      </c>
      <c r="B1416" s="16"/>
      <c r="C1416" s="16"/>
      <c r="D1416" s="16"/>
      <c r="E1416" s="16">
        <v>2</v>
      </c>
      <c r="F1416" s="16">
        <v>11</v>
      </c>
      <c r="G1416" s="16">
        <v>13</v>
      </c>
      <c r="H1416" s="18">
        <f t="shared" si="364"/>
        <v>0</v>
      </c>
      <c r="I1416" s="18">
        <f t="shared" si="364"/>
        <v>0</v>
      </c>
      <c r="J1416" s="18">
        <f t="shared" si="364"/>
        <v>0</v>
      </c>
      <c r="K1416" s="18">
        <f t="shared" si="364"/>
        <v>0.15384615384615385</v>
      </c>
      <c r="L1416" s="18">
        <f t="shared" si="364"/>
        <v>0.84615384615384615</v>
      </c>
      <c r="M1416" s="20"/>
    </row>
    <row r="1417" spans="1:13" ht="15" customHeight="1" thickTop="1" thickBot="1" x14ac:dyDescent="0.25">
      <c r="A1417" s="21" t="s">
        <v>32</v>
      </c>
      <c r="B1417" s="22"/>
      <c r="C1417" s="22"/>
      <c r="D1417" s="22"/>
      <c r="E1417" s="22"/>
      <c r="F1417" s="22"/>
      <c r="G1417" s="22"/>
      <c r="H1417" s="24">
        <f>AVERAGE(H1412:H1416)*0.2</f>
        <v>0</v>
      </c>
      <c r="I1417" s="24">
        <f>AVERAGE(I1412:I1416)*0.4</f>
        <v>0</v>
      </c>
      <c r="J1417" s="24">
        <f>AVERAGE(J1412:J1416)*0.6</f>
        <v>0</v>
      </c>
      <c r="K1417" s="24">
        <f>AVERAGE(K1412:K1416)*0.8</f>
        <v>0.20923076923076922</v>
      </c>
      <c r="L1417" s="29">
        <f>AVERAGE(L1412:L1416)*1</f>
        <v>0.73846153846153839</v>
      </c>
      <c r="M1417" s="24">
        <f>SUM(H1417:L1417)</f>
        <v>0.94769230769230761</v>
      </c>
    </row>
    <row r="1418" spans="1:13" ht="15" customHeight="1" thickTop="1" thickBot="1" x14ac:dyDescent="0.25">
      <c r="A1418" s="27" t="s">
        <v>33</v>
      </c>
      <c r="B1418" s="11" t="s">
        <v>15</v>
      </c>
      <c r="C1418" s="11" t="s">
        <v>16</v>
      </c>
      <c r="D1418" s="11" t="s">
        <v>17</v>
      </c>
      <c r="E1418" s="11" t="s">
        <v>18</v>
      </c>
      <c r="F1418" s="11" t="s">
        <v>19</v>
      </c>
      <c r="G1418" s="12" t="s">
        <v>20</v>
      </c>
      <c r="H1418" s="11" t="s">
        <v>15</v>
      </c>
      <c r="I1418" s="11" t="s">
        <v>16</v>
      </c>
      <c r="J1418" s="11" t="s">
        <v>17</v>
      </c>
      <c r="K1418" s="11" t="s">
        <v>18</v>
      </c>
      <c r="L1418" s="28" t="s">
        <v>19</v>
      </c>
      <c r="M1418" s="12" t="s">
        <v>20</v>
      </c>
    </row>
    <row r="1419" spans="1:13" ht="15" customHeight="1" thickTop="1" thickBot="1" x14ac:dyDescent="0.25">
      <c r="A1419" s="15" t="s">
        <v>34</v>
      </c>
      <c r="B1419" s="16"/>
      <c r="C1419" s="16"/>
      <c r="D1419" s="16"/>
      <c r="E1419" s="16">
        <v>1</v>
      </c>
      <c r="F1419" s="16">
        <v>12</v>
      </c>
      <c r="G1419" s="16">
        <v>13</v>
      </c>
      <c r="H1419" s="18">
        <f t="shared" ref="H1419:L1421" si="365">IFERROR(B1419/$G$1419,0)</f>
        <v>0</v>
      </c>
      <c r="I1419" s="18">
        <f t="shared" si="365"/>
        <v>0</v>
      </c>
      <c r="J1419" s="18">
        <f t="shared" si="365"/>
        <v>0</v>
      </c>
      <c r="K1419" s="18">
        <f t="shared" si="365"/>
        <v>7.6923076923076927E-2</v>
      </c>
      <c r="L1419" s="18">
        <f t="shared" si="365"/>
        <v>0.92307692307692313</v>
      </c>
      <c r="M1419" s="20" t="s">
        <v>22</v>
      </c>
    </row>
    <row r="1420" spans="1:13" ht="15" customHeight="1" thickTop="1" thickBot="1" x14ac:dyDescent="0.25">
      <c r="A1420" s="15" t="s">
        <v>35</v>
      </c>
      <c r="B1420" s="16"/>
      <c r="C1420" s="16"/>
      <c r="D1420" s="16"/>
      <c r="E1420" s="16">
        <v>2</v>
      </c>
      <c r="F1420" s="16">
        <v>11</v>
      </c>
      <c r="G1420" s="16">
        <v>13</v>
      </c>
      <c r="H1420" s="18">
        <f t="shared" si="365"/>
        <v>0</v>
      </c>
      <c r="I1420" s="18">
        <f t="shared" si="365"/>
        <v>0</v>
      </c>
      <c r="J1420" s="18">
        <f t="shared" si="365"/>
        <v>0</v>
      </c>
      <c r="K1420" s="18">
        <f t="shared" si="365"/>
        <v>0.15384615384615385</v>
      </c>
      <c r="L1420" s="18">
        <f t="shared" si="365"/>
        <v>0.84615384615384615</v>
      </c>
      <c r="M1420" s="20" t="s">
        <v>22</v>
      </c>
    </row>
    <row r="1421" spans="1:13" ht="15" customHeight="1" thickTop="1" thickBot="1" x14ac:dyDescent="0.25">
      <c r="A1421" s="15" t="s">
        <v>36</v>
      </c>
      <c r="B1421" s="16"/>
      <c r="C1421" s="16"/>
      <c r="D1421" s="16"/>
      <c r="E1421" s="16">
        <v>3</v>
      </c>
      <c r="F1421" s="16">
        <v>10</v>
      </c>
      <c r="G1421" s="16">
        <v>13</v>
      </c>
      <c r="H1421" s="18">
        <f t="shared" si="365"/>
        <v>0</v>
      </c>
      <c r="I1421" s="18">
        <f t="shared" si="365"/>
        <v>0</v>
      </c>
      <c r="J1421" s="18">
        <f t="shared" si="365"/>
        <v>0</v>
      </c>
      <c r="K1421" s="18">
        <f>IFERROR(E1421/$G$1419,0)</f>
        <v>0.23076923076923078</v>
      </c>
      <c r="L1421" s="18">
        <f>IFERROR(F1421/$G$1419,0)</f>
        <v>0.76923076923076927</v>
      </c>
      <c r="M1421" s="20" t="s">
        <v>22</v>
      </c>
    </row>
    <row r="1422" spans="1:13" ht="15" customHeight="1" thickTop="1" thickBot="1" x14ac:dyDescent="0.25">
      <c r="A1422" s="21" t="s">
        <v>32</v>
      </c>
      <c r="B1422" s="22"/>
      <c r="C1422" s="22"/>
      <c r="D1422" s="30"/>
      <c r="E1422" s="30"/>
      <c r="F1422" s="30"/>
      <c r="G1422" s="17"/>
      <c r="H1422" s="24">
        <f>AVERAGE(H1419:H1421)*0.2</f>
        <v>0</v>
      </c>
      <c r="I1422" s="24">
        <f>AVERAGE(I1419:I1421)*0.4</f>
        <v>0</v>
      </c>
      <c r="J1422" s="24">
        <f>AVERAGE(J1419:J1421)*0.6</f>
        <v>0</v>
      </c>
      <c r="K1422" s="24">
        <f>AVERAGE(K1419:K1421)*0.8</f>
        <v>0.12307692307692308</v>
      </c>
      <c r="L1422" s="29">
        <f>AVERAGE(L1419:L1421)*1</f>
        <v>0.84615384615384615</v>
      </c>
      <c r="M1422" s="31">
        <f>SUM(H1422:L1422)</f>
        <v>0.96923076923076923</v>
      </c>
    </row>
    <row r="1423" spans="1:13" ht="15" customHeight="1" thickTop="1" thickBot="1" x14ac:dyDescent="0.25">
      <c r="A1423" s="10" t="s">
        <v>37</v>
      </c>
      <c r="B1423" s="11" t="s">
        <v>15</v>
      </c>
      <c r="C1423" s="11" t="s">
        <v>16</v>
      </c>
      <c r="D1423" s="11" t="s">
        <v>17</v>
      </c>
      <c r="E1423" s="11" t="s">
        <v>18</v>
      </c>
      <c r="F1423" s="11" t="s">
        <v>19</v>
      </c>
      <c r="G1423" s="12" t="s">
        <v>20</v>
      </c>
      <c r="H1423" s="11" t="s">
        <v>15</v>
      </c>
      <c r="I1423" s="11" t="s">
        <v>16</v>
      </c>
      <c r="J1423" s="11" t="s">
        <v>17</v>
      </c>
      <c r="K1423" s="11" t="s">
        <v>18</v>
      </c>
      <c r="L1423" s="28" t="s">
        <v>19</v>
      </c>
      <c r="M1423" s="12" t="s">
        <v>20</v>
      </c>
    </row>
    <row r="1424" spans="1:13" ht="15" customHeight="1" thickTop="1" thickBot="1" x14ac:dyDescent="0.25">
      <c r="A1424" s="34" t="s">
        <v>38</v>
      </c>
      <c r="B1424" s="35"/>
      <c r="C1424" s="35"/>
      <c r="D1424" s="35">
        <v>1</v>
      </c>
      <c r="E1424" s="16">
        <v>2</v>
      </c>
      <c r="F1424" s="16">
        <v>10</v>
      </c>
      <c r="G1424" s="16">
        <v>13</v>
      </c>
      <c r="H1424" s="37">
        <f t="shared" ref="H1424:L1427" si="366">IFERROR(B1424/$G$1424,0)</f>
        <v>0</v>
      </c>
      <c r="I1424" s="37">
        <f t="shared" si="366"/>
        <v>0</v>
      </c>
      <c r="J1424" s="37">
        <f t="shared" si="366"/>
        <v>7.6923076923076927E-2</v>
      </c>
      <c r="K1424" s="37">
        <f t="shared" si="366"/>
        <v>0.15384615384615385</v>
      </c>
      <c r="L1424" s="37">
        <f>IFERROR(F1424/$G$1424,0)</f>
        <v>0.76923076923076927</v>
      </c>
      <c r="M1424" s="20" t="s">
        <v>22</v>
      </c>
    </row>
    <row r="1425" spans="1:13" ht="15" customHeight="1" thickTop="1" thickBot="1" x14ac:dyDescent="0.25">
      <c r="A1425" s="34" t="s">
        <v>39</v>
      </c>
      <c r="B1425" s="35"/>
      <c r="C1425" s="35"/>
      <c r="D1425" s="35"/>
      <c r="E1425" s="16">
        <v>5</v>
      </c>
      <c r="F1425" s="16">
        <v>8</v>
      </c>
      <c r="G1425" s="16">
        <v>13</v>
      </c>
      <c r="H1425" s="37">
        <f t="shared" si="366"/>
        <v>0</v>
      </c>
      <c r="I1425" s="37">
        <f t="shared" si="366"/>
        <v>0</v>
      </c>
      <c r="J1425" s="37">
        <f t="shared" si="366"/>
        <v>0</v>
      </c>
      <c r="K1425" s="37">
        <f t="shared" si="366"/>
        <v>0.38461538461538464</v>
      </c>
      <c r="L1425" s="37">
        <f t="shared" si="366"/>
        <v>0.61538461538461542</v>
      </c>
      <c r="M1425" s="20" t="s">
        <v>22</v>
      </c>
    </row>
    <row r="1426" spans="1:13" ht="15" customHeight="1" thickTop="1" thickBot="1" x14ac:dyDescent="0.25">
      <c r="A1426" s="34" t="s">
        <v>40</v>
      </c>
      <c r="B1426" s="35"/>
      <c r="C1426" s="35"/>
      <c r="D1426" s="35"/>
      <c r="E1426" s="16">
        <v>4</v>
      </c>
      <c r="F1426" s="16">
        <v>9</v>
      </c>
      <c r="G1426" s="16">
        <v>13</v>
      </c>
      <c r="H1426" s="37">
        <f t="shared" si="366"/>
        <v>0</v>
      </c>
      <c r="I1426" s="37">
        <f t="shared" si="366"/>
        <v>0</v>
      </c>
      <c r="J1426" s="37">
        <f t="shared" si="366"/>
        <v>0</v>
      </c>
      <c r="K1426" s="37">
        <f t="shared" si="366"/>
        <v>0.30769230769230771</v>
      </c>
      <c r="L1426" s="37">
        <f t="shared" si="366"/>
        <v>0.69230769230769229</v>
      </c>
      <c r="M1426" s="20" t="s">
        <v>22</v>
      </c>
    </row>
    <row r="1427" spans="1:13" ht="15" customHeight="1" thickTop="1" thickBot="1" x14ac:dyDescent="0.25">
      <c r="A1427" s="34" t="s">
        <v>41</v>
      </c>
      <c r="B1427" s="35"/>
      <c r="C1427" s="35"/>
      <c r="D1427" s="35"/>
      <c r="E1427" s="16">
        <v>5</v>
      </c>
      <c r="F1427" s="16">
        <v>8</v>
      </c>
      <c r="G1427" s="16">
        <v>13</v>
      </c>
      <c r="H1427" s="37">
        <f t="shared" si="366"/>
        <v>0</v>
      </c>
      <c r="I1427" s="37">
        <f t="shared" si="366"/>
        <v>0</v>
      </c>
      <c r="J1427" s="37">
        <f t="shared" si="366"/>
        <v>0</v>
      </c>
      <c r="K1427" s="37">
        <f t="shared" si="366"/>
        <v>0.38461538461538464</v>
      </c>
      <c r="L1427" s="37">
        <f t="shared" si="366"/>
        <v>0.61538461538461542</v>
      </c>
      <c r="M1427" s="20" t="s">
        <v>22</v>
      </c>
    </row>
    <row r="1428" spans="1:13" ht="15" customHeight="1" thickTop="1" thickBot="1" x14ac:dyDescent="0.25">
      <c r="A1428" s="38" t="s">
        <v>32</v>
      </c>
      <c r="B1428" s="39"/>
      <c r="C1428" s="39"/>
      <c r="D1428" s="39"/>
      <c r="E1428" s="39"/>
      <c r="F1428" s="16"/>
      <c r="G1428" s="16"/>
      <c r="H1428" s="31">
        <f>AVERAGE(H1424:H1427)*0.2</f>
        <v>0</v>
      </c>
      <c r="I1428" s="31">
        <f>AVERAGE(I1424:I1427)*0.4</f>
        <v>0</v>
      </c>
      <c r="J1428" s="31">
        <f>AVERAGE(J1424:J1427)*0.6</f>
        <v>1.1538461538461539E-2</v>
      </c>
      <c r="K1428" s="31">
        <f>AVERAGE(K1424:K1427)*0.8</f>
        <v>0.24615384615384617</v>
      </c>
      <c r="L1428" s="40">
        <f>AVERAGE(L1424:L1427)*1</f>
        <v>0.67307692307692302</v>
      </c>
      <c r="M1428" s="31">
        <f>SUM(H1428:L1428)</f>
        <v>0.93076923076923079</v>
      </c>
    </row>
    <row r="1429" spans="1:13" ht="15" customHeight="1" thickTop="1" thickBot="1" x14ac:dyDescent="0.25">
      <c r="A1429" s="41" t="s">
        <v>42</v>
      </c>
      <c r="B1429" s="42"/>
      <c r="C1429" s="42"/>
      <c r="D1429" s="42"/>
      <c r="E1429" s="42"/>
      <c r="F1429" s="42"/>
      <c r="G1429" s="43"/>
      <c r="H1429" s="44">
        <f t="shared" ref="H1429:L1429" si="367">IFERROR(B1429/$G$1429,0)</f>
        <v>0</v>
      </c>
      <c r="I1429" s="44">
        <f t="shared" si="367"/>
        <v>0</v>
      </c>
      <c r="J1429" s="44">
        <f t="shared" si="367"/>
        <v>0</v>
      </c>
      <c r="K1429" s="44">
        <f t="shared" si="367"/>
        <v>0</v>
      </c>
      <c r="L1429" s="44">
        <f t="shared" si="367"/>
        <v>0</v>
      </c>
      <c r="M1429" s="20" t="s">
        <v>22</v>
      </c>
    </row>
    <row r="1430" spans="1:13" ht="15" customHeight="1" thickTop="1" thickBot="1" x14ac:dyDescent="0.25">
      <c r="A1430" s="82" t="s">
        <v>43</v>
      </c>
      <c r="B1430" s="83"/>
      <c r="C1430" s="83"/>
      <c r="D1430" s="83"/>
      <c r="E1430" s="83"/>
      <c r="F1430" s="84"/>
      <c r="G1430" s="45">
        <v>13</v>
      </c>
      <c r="H1430" s="31" t="s">
        <v>22</v>
      </c>
      <c r="I1430" s="31" t="s">
        <v>22</v>
      </c>
      <c r="J1430" s="31" t="s">
        <v>22</v>
      </c>
      <c r="K1430" s="31" t="s">
        <v>22</v>
      </c>
      <c r="L1430" s="31" t="s">
        <v>22</v>
      </c>
      <c r="M1430" s="31">
        <f>(M1410+M1417+M1422+M1428)/4</f>
        <v>0.95423076923076922</v>
      </c>
    </row>
    <row r="1431" spans="1:13" ht="15" customHeight="1" thickTop="1" x14ac:dyDescent="0.2"/>
    <row r="1432" spans="1:13" ht="15" customHeight="1" thickBot="1" x14ac:dyDescent="0.25"/>
    <row r="1433" spans="1:13" ht="15" customHeight="1" thickTop="1" thickBot="1" x14ac:dyDescent="0.25">
      <c r="A1433" s="3" t="s">
        <v>0</v>
      </c>
      <c r="B1433" s="85" t="s">
        <v>849</v>
      </c>
      <c r="C1433" s="86"/>
      <c r="D1433" s="86"/>
      <c r="E1433" s="86"/>
      <c r="F1433" s="86"/>
      <c r="G1433" s="87"/>
      <c r="H1433" s="88"/>
      <c r="I1433" s="89"/>
      <c r="J1433" s="90"/>
      <c r="K1433" s="74" t="s">
        <v>1</v>
      </c>
      <c r="L1433" s="91">
        <v>46055</v>
      </c>
      <c r="M1433" s="92"/>
    </row>
    <row r="1434" spans="1:13" ht="15" customHeight="1" thickBot="1" x14ac:dyDescent="0.25">
      <c r="A1434" s="93" t="s">
        <v>9</v>
      </c>
      <c r="B1434" s="94"/>
      <c r="C1434" s="94"/>
      <c r="D1434" s="94"/>
      <c r="E1434" s="94"/>
      <c r="F1434" s="94"/>
      <c r="G1434" s="95"/>
      <c r="H1434" s="4" t="s">
        <v>10</v>
      </c>
      <c r="I1434" s="99">
        <v>13</v>
      </c>
      <c r="J1434" s="87"/>
      <c r="K1434" s="5"/>
      <c r="L1434" s="4"/>
      <c r="M1434" s="4"/>
    </row>
    <row r="1435" spans="1:13" ht="15" customHeight="1" thickBot="1" x14ac:dyDescent="0.25">
      <c r="A1435" s="96"/>
      <c r="B1435" s="97"/>
      <c r="C1435" s="97"/>
      <c r="D1435" s="97"/>
      <c r="E1435" s="97"/>
      <c r="F1435" s="97"/>
      <c r="G1435" s="98"/>
      <c r="H1435" s="4" t="s">
        <v>11</v>
      </c>
      <c r="I1435" s="99">
        <v>0</v>
      </c>
      <c r="J1435" s="87"/>
      <c r="K1435" s="4"/>
      <c r="L1435" s="4"/>
      <c r="M1435" s="4"/>
    </row>
    <row r="1436" spans="1:13" ht="15" customHeight="1" thickBot="1" x14ac:dyDescent="0.25">
      <c r="A1436" s="9" t="s">
        <v>12</v>
      </c>
      <c r="B1436" s="79" t="s">
        <v>13</v>
      </c>
      <c r="C1436" s="80"/>
      <c r="D1436" s="80"/>
      <c r="E1436" s="80"/>
      <c r="F1436" s="80"/>
      <c r="G1436" s="81"/>
      <c r="H1436" s="99" t="s">
        <v>13</v>
      </c>
      <c r="I1436" s="86"/>
      <c r="J1436" s="86"/>
      <c r="K1436" s="86"/>
      <c r="L1436" s="86"/>
      <c r="M1436" s="87"/>
    </row>
    <row r="1437" spans="1:13" ht="15" customHeight="1" thickTop="1" thickBot="1" x14ac:dyDescent="0.25">
      <c r="A1437" s="10" t="s">
        <v>14</v>
      </c>
      <c r="B1437" s="11" t="s">
        <v>15</v>
      </c>
      <c r="C1437" s="11" t="s">
        <v>16</v>
      </c>
      <c r="D1437" s="11" t="s">
        <v>17</v>
      </c>
      <c r="E1437" s="11" t="s">
        <v>18</v>
      </c>
      <c r="F1437" s="11" t="s">
        <v>19</v>
      </c>
      <c r="G1437" s="12" t="s">
        <v>20</v>
      </c>
      <c r="H1437" s="13" t="s">
        <v>15</v>
      </c>
      <c r="I1437" s="13" t="s">
        <v>16</v>
      </c>
      <c r="J1437" s="13" t="s">
        <v>17</v>
      </c>
      <c r="K1437" s="13" t="s">
        <v>18</v>
      </c>
      <c r="L1437" s="13" t="s">
        <v>19</v>
      </c>
      <c r="M1437" s="14" t="s">
        <v>20</v>
      </c>
    </row>
    <row r="1438" spans="1:13" ht="15" customHeight="1" thickTop="1" thickBot="1" x14ac:dyDescent="0.25">
      <c r="A1438" s="15" t="s">
        <v>21</v>
      </c>
      <c r="B1438" s="16"/>
      <c r="C1438" s="16"/>
      <c r="D1438" s="16"/>
      <c r="E1438" s="16">
        <v>1</v>
      </c>
      <c r="F1438" s="16">
        <v>12</v>
      </c>
      <c r="G1438" s="16">
        <v>13</v>
      </c>
      <c r="H1438" s="18">
        <f>IFERROR(B1438/$G$1438,0)</f>
        <v>0</v>
      </c>
      <c r="I1438" s="18">
        <f t="shared" ref="I1438:L1439" si="368">IFERROR(C1438/$G$1438,0)</f>
        <v>0</v>
      </c>
      <c r="J1438" s="18">
        <f t="shared" si="368"/>
        <v>0</v>
      </c>
      <c r="K1438" s="18">
        <f t="shared" si="368"/>
        <v>7.6923076923076927E-2</v>
      </c>
      <c r="L1438" s="18">
        <f t="shared" si="368"/>
        <v>0.92307692307692313</v>
      </c>
      <c r="M1438" s="19" t="s">
        <v>22</v>
      </c>
    </row>
    <row r="1439" spans="1:13" ht="15" customHeight="1" thickTop="1" thickBot="1" x14ac:dyDescent="0.25">
      <c r="A1439" s="15" t="s">
        <v>23</v>
      </c>
      <c r="B1439" s="16"/>
      <c r="C1439" s="16"/>
      <c r="D1439" s="16"/>
      <c r="E1439" s="16">
        <v>2</v>
      </c>
      <c r="F1439" s="16">
        <v>11</v>
      </c>
      <c r="G1439" s="16">
        <v>13</v>
      </c>
      <c r="H1439" s="18">
        <v>0</v>
      </c>
      <c r="I1439" s="18">
        <f t="shared" si="368"/>
        <v>0</v>
      </c>
      <c r="J1439" s="18">
        <f t="shared" si="368"/>
        <v>0</v>
      </c>
      <c r="K1439" s="18">
        <f t="shared" si="368"/>
        <v>0.15384615384615385</v>
      </c>
      <c r="L1439" s="18">
        <f>IFERROR(F1440/$G$1438,0)</f>
        <v>0.76923076923076927</v>
      </c>
      <c r="M1439" s="20" t="s">
        <v>22</v>
      </c>
    </row>
    <row r="1440" spans="1:13" ht="15" customHeight="1" thickTop="1" thickBot="1" x14ac:dyDescent="0.25">
      <c r="A1440" s="15" t="s">
        <v>24</v>
      </c>
      <c r="B1440" s="16"/>
      <c r="C1440" s="16"/>
      <c r="D1440" s="16"/>
      <c r="E1440" s="16">
        <v>3</v>
      </c>
      <c r="F1440" s="16">
        <v>10</v>
      </c>
      <c r="G1440" s="16">
        <v>13</v>
      </c>
      <c r="H1440" s="18">
        <f t="shared" ref="H1440:K1440" si="369">IFERROR(B1440/$G$1438,0)</f>
        <v>0</v>
      </c>
      <c r="I1440" s="18">
        <f t="shared" si="369"/>
        <v>0</v>
      </c>
      <c r="J1440" s="18">
        <f t="shared" si="369"/>
        <v>0</v>
      </c>
      <c r="K1440" s="18">
        <f t="shared" si="369"/>
        <v>0.23076923076923078</v>
      </c>
      <c r="L1440" s="18">
        <f>IFERROR(F1441/$G$1438,0)</f>
        <v>0.84615384615384615</v>
      </c>
      <c r="M1440" s="20" t="s">
        <v>22</v>
      </c>
    </row>
    <row r="1441" spans="1:13" ht="15" customHeight="1" thickTop="1" thickBot="1" x14ac:dyDescent="0.25">
      <c r="A1441" s="21" t="s">
        <v>25</v>
      </c>
      <c r="B1441" s="22">
        <f>IFERROR(AVERAGE(B1438:B1440),0)</f>
        <v>0</v>
      </c>
      <c r="C1441" s="22">
        <f t="shared" ref="C1441:F1441" si="370">IFERROR(AVERAGE(C1438:C1440),0)</f>
        <v>0</v>
      </c>
      <c r="D1441" s="22">
        <f t="shared" si="370"/>
        <v>0</v>
      </c>
      <c r="E1441" s="30">
        <f t="shared" si="370"/>
        <v>2</v>
      </c>
      <c r="F1441" s="30">
        <f t="shared" si="370"/>
        <v>11</v>
      </c>
      <c r="G1441" s="22"/>
      <c r="H1441" s="23">
        <f>AVERAGE(H1438:H1440)*0.2</f>
        <v>0</v>
      </c>
      <c r="I1441" s="23">
        <f>AVERAGE(I1438:I1440)*0.4</f>
        <v>0</v>
      </c>
      <c r="J1441" s="23">
        <f>AVERAGE(J1438:J1440)*0.6</f>
        <v>0</v>
      </c>
      <c r="K1441" s="23">
        <f>AVERAGE(K1438:K1440)*0.8</f>
        <v>0.12307692307692308</v>
      </c>
      <c r="L1441" s="23">
        <f>AVERAGE(L1438:L1440)*1</f>
        <v>0.84615384615384626</v>
      </c>
      <c r="M1441" s="24">
        <f>SUM(H1441:L1441)</f>
        <v>0.96923076923076934</v>
      </c>
    </row>
    <row r="1442" spans="1:13" ht="15" customHeight="1" thickTop="1" thickBot="1" x14ac:dyDescent="0.25">
      <c r="A1442" s="27" t="s">
        <v>26</v>
      </c>
      <c r="B1442" s="11" t="s">
        <v>15</v>
      </c>
      <c r="C1442" s="11" t="s">
        <v>16</v>
      </c>
      <c r="D1442" s="11" t="s">
        <v>17</v>
      </c>
      <c r="E1442" s="11" t="s">
        <v>18</v>
      </c>
      <c r="F1442" s="11" t="s">
        <v>19</v>
      </c>
      <c r="G1442" s="12" t="s">
        <v>20</v>
      </c>
      <c r="H1442" s="11" t="s">
        <v>15</v>
      </c>
      <c r="I1442" s="11" t="s">
        <v>16</v>
      </c>
      <c r="J1442" s="11" t="s">
        <v>17</v>
      </c>
      <c r="K1442" s="11" t="s">
        <v>18</v>
      </c>
      <c r="L1442" s="28" t="s">
        <v>19</v>
      </c>
      <c r="M1442" s="12" t="s">
        <v>20</v>
      </c>
    </row>
    <row r="1443" spans="1:13" ht="15" customHeight="1" thickTop="1" thickBot="1" x14ac:dyDescent="0.25">
      <c r="A1443" s="15" t="s">
        <v>27</v>
      </c>
      <c r="B1443" s="16"/>
      <c r="C1443" s="16"/>
      <c r="D1443" s="16"/>
      <c r="E1443" s="16">
        <v>4</v>
      </c>
      <c r="F1443" s="16">
        <v>9</v>
      </c>
      <c r="G1443" s="16">
        <v>13</v>
      </c>
      <c r="H1443" s="18" t="s">
        <v>672</v>
      </c>
      <c r="I1443" s="18">
        <f t="shared" ref="I1443:L1443" si="371">IFERROR(C1443/$G$1443,0)</f>
        <v>0</v>
      </c>
      <c r="J1443" s="18">
        <f t="shared" si="371"/>
        <v>0</v>
      </c>
      <c r="K1443" s="18">
        <f t="shared" si="371"/>
        <v>0.30769230769230771</v>
      </c>
      <c r="L1443" s="18">
        <f t="shared" si="371"/>
        <v>0.69230769230769229</v>
      </c>
      <c r="M1443" s="20" t="s">
        <v>22</v>
      </c>
    </row>
    <row r="1444" spans="1:13" ht="15" customHeight="1" thickTop="1" thickBot="1" x14ac:dyDescent="0.25">
      <c r="A1444" s="15" t="s">
        <v>28</v>
      </c>
      <c r="B1444" s="16"/>
      <c r="C1444" s="16"/>
      <c r="D1444" s="16"/>
      <c r="E1444" s="16">
        <v>5</v>
      </c>
      <c r="F1444" s="16">
        <v>8</v>
      </c>
      <c r="G1444" s="16">
        <v>13</v>
      </c>
      <c r="H1444" s="18">
        <f t="shared" ref="H1444:L1447" si="372">IFERROR(B1444/$G$1443,0)</f>
        <v>0</v>
      </c>
      <c r="I1444" s="18">
        <f t="shared" si="372"/>
        <v>0</v>
      </c>
      <c r="J1444" s="18">
        <f t="shared" si="372"/>
        <v>0</v>
      </c>
      <c r="K1444" s="18">
        <f t="shared" si="372"/>
        <v>0.38461538461538464</v>
      </c>
      <c r="L1444" s="18">
        <f>IFERROR(F1444/$G$1443,0)</f>
        <v>0.61538461538461542</v>
      </c>
      <c r="M1444" s="20" t="s">
        <v>22</v>
      </c>
    </row>
    <row r="1445" spans="1:13" ht="15" customHeight="1" thickTop="1" thickBot="1" x14ac:dyDescent="0.25">
      <c r="A1445" s="15" t="s">
        <v>29</v>
      </c>
      <c r="B1445" s="16"/>
      <c r="C1445" s="16"/>
      <c r="D1445" s="16"/>
      <c r="E1445" s="16"/>
      <c r="F1445" s="16">
        <v>13</v>
      </c>
      <c r="G1445" s="16">
        <v>13</v>
      </c>
      <c r="H1445" s="18">
        <f t="shared" si="372"/>
        <v>0</v>
      </c>
      <c r="I1445" s="18">
        <f t="shared" si="372"/>
        <v>0</v>
      </c>
      <c r="J1445" s="18">
        <f t="shared" si="372"/>
        <v>0</v>
      </c>
      <c r="K1445" s="18">
        <f t="shared" si="372"/>
        <v>0</v>
      </c>
      <c r="L1445" s="18">
        <f>IFERROR(F1445/$G$1443,0)</f>
        <v>1</v>
      </c>
      <c r="M1445" s="20" t="s">
        <v>22</v>
      </c>
    </row>
    <row r="1446" spans="1:13" ht="15" customHeight="1" thickTop="1" thickBot="1" x14ac:dyDescent="0.25">
      <c r="A1446" s="15" t="s">
        <v>30</v>
      </c>
      <c r="B1446" s="16"/>
      <c r="C1446" s="16"/>
      <c r="D1446" s="16"/>
      <c r="E1446" s="16">
        <v>6</v>
      </c>
      <c r="F1446" s="16">
        <v>7</v>
      </c>
      <c r="G1446" s="16">
        <v>13</v>
      </c>
      <c r="H1446" s="18">
        <f t="shared" si="372"/>
        <v>0</v>
      </c>
      <c r="I1446" s="18">
        <f t="shared" si="372"/>
        <v>0</v>
      </c>
      <c r="J1446" s="18">
        <f t="shared" si="372"/>
        <v>0</v>
      </c>
      <c r="K1446" s="18">
        <f t="shared" si="372"/>
        <v>0.46153846153846156</v>
      </c>
      <c r="L1446" s="18">
        <f t="shared" si="372"/>
        <v>0.53846153846153844</v>
      </c>
      <c r="M1446" s="20" t="s">
        <v>22</v>
      </c>
    </row>
    <row r="1447" spans="1:13" ht="15" customHeight="1" thickTop="1" thickBot="1" x14ac:dyDescent="0.25">
      <c r="A1447" s="15" t="s">
        <v>31</v>
      </c>
      <c r="B1447" s="16"/>
      <c r="C1447" s="16"/>
      <c r="D1447" s="16"/>
      <c r="E1447" s="16">
        <v>2</v>
      </c>
      <c r="F1447" s="16">
        <v>11</v>
      </c>
      <c r="G1447" s="16">
        <v>13</v>
      </c>
      <c r="H1447" s="18">
        <f t="shared" si="372"/>
        <v>0</v>
      </c>
      <c r="I1447" s="18">
        <f t="shared" si="372"/>
        <v>0</v>
      </c>
      <c r="J1447" s="18">
        <f t="shared" si="372"/>
        <v>0</v>
      </c>
      <c r="K1447" s="18">
        <f t="shared" si="372"/>
        <v>0.15384615384615385</v>
      </c>
      <c r="L1447" s="18">
        <f t="shared" si="372"/>
        <v>0.84615384615384615</v>
      </c>
      <c r="M1447" s="20"/>
    </row>
    <row r="1448" spans="1:13" ht="15" customHeight="1" thickTop="1" thickBot="1" x14ac:dyDescent="0.25">
      <c r="A1448" s="21" t="s">
        <v>32</v>
      </c>
      <c r="B1448" s="22"/>
      <c r="C1448" s="22"/>
      <c r="D1448" s="22"/>
      <c r="E1448" s="22"/>
      <c r="F1448" s="22"/>
      <c r="G1448" s="22"/>
      <c r="H1448" s="24">
        <f>AVERAGE(H1443:H1447)*0.2</f>
        <v>0</v>
      </c>
      <c r="I1448" s="24">
        <f>AVERAGE(I1443:I1447)*0.4</f>
        <v>0</v>
      </c>
      <c r="J1448" s="24">
        <f>AVERAGE(J1443:J1447)*0.6</f>
        <v>0</v>
      </c>
      <c r="K1448" s="24">
        <f>AVERAGE(K1443:K1447)*0.8</f>
        <v>0.20923076923076922</v>
      </c>
      <c r="L1448" s="29">
        <f>AVERAGE(L1443:L1447)*1</f>
        <v>0.73846153846153839</v>
      </c>
      <c r="M1448" s="24">
        <f>SUM(H1448:L1448)</f>
        <v>0.94769230769230761</v>
      </c>
    </row>
    <row r="1449" spans="1:13" ht="15" customHeight="1" thickTop="1" thickBot="1" x14ac:dyDescent="0.25">
      <c r="A1449" s="27" t="s">
        <v>33</v>
      </c>
      <c r="B1449" s="11" t="s">
        <v>15</v>
      </c>
      <c r="C1449" s="11" t="s">
        <v>16</v>
      </c>
      <c r="D1449" s="11" t="s">
        <v>17</v>
      </c>
      <c r="E1449" s="11" t="s">
        <v>18</v>
      </c>
      <c r="F1449" s="11" t="s">
        <v>19</v>
      </c>
      <c r="G1449" s="12" t="s">
        <v>20</v>
      </c>
      <c r="H1449" s="11" t="s">
        <v>15</v>
      </c>
      <c r="I1449" s="11" t="s">
        <v>16</v>
      </c>
      <c r="J1449" s="11" t="s">
        <v>17</v>
      </c>
      <c r="K1449" s="11" t="s">
        <v>18</v>
      </c>
      <c r="L1449" s="28" t="s">
        <v>19</v>
      </c>
      <c r="M1449" s="12" t="s">
        <v>20</v>
      </c>
    </row>
    <row r="1450" spans="1:13" ht="15" customHeight="1" thickTop="1" thickBot="1" x14ac:dyDescent="0.25">
      <c r="A1450" s="15" t="s">
        <v>34</v>
      </c>
      <c r="B1450" s="16"/>
      <c r="C1450" s="16"/>
      <c r="D1450" s="16"/>
      <c r="E1450" s="16">
        <v>1</v>
      </c>
      <c r="F1450" s="16">
        <v>12</v>
      </c>
      <c r="G1450" s="16">
        <v>13</v>
      </c>
      <c r="H1450" s="18">
        <f t="shared" ref="H1450:L1452" si="373">IFERROR(B1450/$G$1450,0)</f>
        <v>0</v>
      </c>
      <c r="I1450" s="18">
        <f t="shared" si="373"/>
        <v>0</v>
      </c>
      <c r="J1450" s="18">
        <f t="shared" si="373"/>
        <v>0</v>
      </c>
      <c r="K1450" s="18">
        <f t="shared" si="373"/>
        <v>7.6923076923076927E-2</v>
      </c>
      <c r="L1450" s="18">
        <f t="shared" si="373"/>
        <v>0.92307692307692313</v>
      </c>
      <c r="M1450" s="20" t="s">
        <v>22</v>
      </c>
    </row>
    <row r="1451" spans="1:13" ht="15" customHeight="1" thickTop="1" thickBot="1" x14ac:dyDescent="0.25">
      <c r="A1451" s="15" t="s">
        <v>35</v>
      </c>
      <c r="B1451" s="16"/>
      <c r="C1451" s="16"/>
      <c r="D1451" s="16"/>
      <c r="E1451" s="16">
        <v>2</v>
      </c>
      <c r="F1451" s="16">
        <v>11</v>
      </c>
      <c r="G1451" s="16">
        <v>13</v>
      </c>
      <c r="H1451" s="18">
        <f t="shared" si="373"/>
        <v>0</v>
      </c>
      <c r="I1451" s="18">
        <f t="shared" si="373"/>
        <v>0</v>
      </c>
      <c r="J1451" s="18">
        <f t="shared" si="373"/>
        <v>0</v>
      </c>
      <c r="K1451" s="18">
        <f t="shared" si="373"/>
        <v>0.15384615384615385</v>
      </c>
      <c r="L1451" s="18">
        <f t="shared" si="373"/>
        <v>0.84615384615384615</v>
      </c>
      <c r="M1451" s="20" t="s">
        <v>22</v>
      </c>
    </row>
    <row r="1452" spans="1:13" ht="15" customHeight="1" thickTop="1" thickBot="1" x14ac:dyDescent="0.25">
      <c r="A1452" s="15" t="s">
        <v>36</v>
      </c>
      <c r="B1452" s="16"/>
      <c r="C1452" s="16"/>
      <c r="D1452" s="16"/>
      <c r="E1452" s="16">
        <v>3</v>
      </c>
      <c r="F1452" s="16">
        <v>10</v>
      </c>
      <c r="G1452" s="16">
        <v>13</v>
      </c>
      <c r="H1452" s="18">
        <f t="shared" si="373"/>
        <v>0</v>
      </c>
      <c r="I1452" s="18">
        <f t="shared" si="373"/>
        <v>0</v>
      </c>
      <c r="J1452" s="18">
        <f t="shared" si="373"/>
        <v>0</v>
      </c>
      <c r="K1452" s="18">
        <f>IFERROR(E1452/$G$1450,0)</f>
        <v>0.23076923076923078</v>
      </c>
      <c r="L1452" s="18">
        <f>IFERROR(F1452/$G$1450,0)</f>
        <v>0.76923076923076927</v>
      </c>
      <c r="M1452" s="20" t="s">
        <v>22</v>
      </c>
    </row>
    <row r="1453" spans="1:13" ht="15" customHeight="1" thickTop="1" thickBot="1" x14ac:dyDescent="0.25">
      <c r="A1453" s="21" t="s">
        <v>32</v>
      </c>
      <c r="B1453" s="22"/>
      <c r="C1453" s="22"/>
      <c r="D1453" s="30"/>
      <c r="E1453" s="30"/>
      <c r="F1453" s="30"/>
      <c r="G1453" s="17"/>
      <c r="H1453" s="24">
        <f>AVERAGE(H1450:H1452)*0.2</f>
        <v>0</v>
      </c>
      <c r="I1453" s="24">
        <f>AVERAGE(I1450:I1452)*0.4</f>
        <v>0</v>
      </c>
      <c r="J1453" s="24">
        <f>AVERAGE(J1450:J1452)*0.6</f>
        <v>0</v>
      </c>
      <c r="K1453" s="24">
        <f>AVERAGE(K1450:K1452)*0.8</f>
        <v>0.12307692307692308</v>
      </c>
      <c r="L1453" s="29">
        <f>AVERAGE(L1450:L1452)*1</f>
        <v>0.84615384615384615</v>
      </c>
      <c r="M1453" s="31">
        <f>SUM(H1453:L1453)</f>
        <v>0.96923076923076923</v>
      </c>
    </row>
    <row r="1454" spans="1:13" ht="15" customHeight="1" thickTop="1" thickBot="1" x14ac:dyDescent="0.25">
      <c r="A1454" s="10" t="s">
        <v>37</v>
      </c>
      <c r="B1454" s="11" t="s">
        <v>15</v>
      </c>
      <c r="C1454" s="11" t="s">
        <v>16</v>
      </c>
      <c r="D1454" s="11" t="s">
        <v>17</v>
      </c>
      <c r="E1454" s="11" t="s">
        <v>18</v>
      </c>
      <c r="F1454" s="11" t="s">
        <v>19</v>
      </c>
      <c r="G1454" s="12" t="s">
        <v>20</v>
      </c>
      <c r="H1454" s="11" t="s">
        <v>15</v>
      </c>
      <c r="I1454" s="11" t="s">
        <v>16</v>
      </c>
      <c r="J1454" s="11" t="s">
        <v>17</v>
      </c>
      <c r="K1454" s="11" t="s">
        <v>18</v>
      </c>
      <c r="L1454" s="28" t="s">
        <v>19</v>
      </c>
      <c r="M1454" s="12" t="s">
        <v>20</v>
      </c>
    </row>
    <row r="1455" spans="1:13" ht="15" customHeight="1" thickTop="1" thickBot="1" x14ac:dyDescent="0.25">
      <c r="A1455" s="34" t="s">
        <v>38</v>
      </c>
      <c r="B1455" s="35"/>
      <c r="C1455" s="35"/>
      <c r="D1455" s="35">
        <v>1</v>
      </c>
      <c r="E1455" s="16">
        <v>2</v>
      </c>
      <c r="F1455" s="16">
        <v>10</v>
      </c>
      <c r="G1455" s="16">
        <v>13</v>
      </c>
      <c r="H1455" s="37">
        <f t="shared" ref="H1455:L1458" si="374">IFERROR(B1455/$G$1455,0)</f>
        <v>0</v>
      </c>
      <c r="I1455" s="37">
        <f t="shared" si="374"/>
        <v>0</v>
      </c>
      <c r="J1455" s="37">
        <f t="shared" si="374"/>
        <v>7.6923076923076927E-2</v>
      </c>
      <c r="K1455" s="37">
        <f t="shared" si="374"/>
        <v>0.15384615384615385</v>
      </c>
      <c r="L1455" s="37">
        <f>IFERROR(F1455/$G$1455,0)</f>
        <v>0.76923076923076927</v>
      </c>
      <c r="M1455" s="20" t="s">
        <v>22</v>
      </c>
    </row>
    <row r="1456" spans="1:13" ht="15" customHeight="1" thickTop="1" thickBot="1" x14ac:dyDescent="0.25">
      <c r="A1456" s="34" t="s">
        <v>39</v>
      </c>
      <c r="B1456" s="35"/>
      <c r="C1456" s="35"/>
      <c r="D1456" s="35"/>
      <c r="E1456" s="16">
        <v>5</v>
      </c>
      <c r="F1456" s="16">
        <v>8</v>
      </c>
      <c r="G1456" s="16">
        <v>13</v>
      </c>
      <c r="H1456" s="37">
        <f t="shared" si="374"/>
        <v>0</v>
      </c>
      <c r="I1456" s="37">
        <f t="shared" si="374"/>
        <v>0</v>
      </c>
      <c r="J1456" s="37">
        <f t="shared" si="374"/>
        <v>0</v>
      </c>
      <c r="K1456" s="37">
        <f t="shared" si="374"/>
        <v>0.38461538461538464</v>
      </c>
      <c r="L1456" s="37">
        <f t="shared" si="374"/>
        <v>0.61538461538461542</v>
      </c>
      <c r="M1456" s="20" t="s">
        <v>22</v>
      </c>
    </row>
    <row r="1457" spans="1:13" ht="15" customHeight="1" thickTop="1" thickBot="1" x14ac:dyDescent="0.25">
      <c r="A1457" s="34" t="s">
        <v>40</v>
      </c>
      <c r="B1457" s="35"/>
      <c r="C1457" s="35"/>
      <c r="D1457" s="35"/>
      <c r="E1457" s="16">
        <v>4</v>
      </c>
      <c r="F1457" s="16">
        <v>9</v>
      </c>
      <c r="G1457" s="16">
        <v>13</v>
      </c>
      <c r="H1457" s="37">
        <f t="shared" si="374"/>
        <v>0</v>
      </c>
      <c r="I1457" s="37">
        <f t="shared" si="374"/>
        <v>0</v>
      </c>
      <c r="J1457" s="37">
        <f t="shared" si="374"/>
        <v>0</v>
      </c>
      <c r="K1457" s="37">
        <f t="shared" si="374"/>
        <v>0.30769230769230771</v>
      </c>
      <c r="L1457" s="37">
        <f t="shared" si="374"/>
        <v>0.69230769230769229</v>
      </c>
      <c r="M1457" s="20" t="s">
        <v>22</v>
      </c>
    </row>
    <row r="1458" spans="1:13" ht="15" customHeight="1" thickTop="1" thickBot="1" x14ac:dyDescent="0.25">
      <c r="A1458" s="34" t="s">
        <v>41</v>
      </c>
      <c r="B1458" s="35"/>
      <c r="C1458" s="35"/>
      <c r="D1458" s="35"/>
      <c r="E1458" s="16">
        <v>5</v>
      </c>
      <c r="F1458" s="16">
        <v>8</v>
      </c>
      <c r="G1458" s="16">
        <v>13</v>
      </c>
      <c r="H1458" s="37">
        <f t="shared" si="374"/>
        <v>0</v>
      </c>
      <c r="I1458" s="37">
        <f t="shared" si="374"/>
        <v>0</v>
      </c>
      <c r="J1458" s="37">
        <f t="shared" si="374"/>
        <v>0</v>
      </c>
      <c r="K1458" s="37">
        <f t="shared" si="374"/>
        <v>0.38461538461538464</v>
      </c>
      <c r="L1458" s="37">
        <f t="shared" si="374"/>
        <v>0.61538461538461542</v>
      </c>
      <c r="M1458" s="20" t="s">
        <v>22</v>
      </c>
    </row>
    <row r="1459" spans="1:13" ht="15" customHeight="1" thickTop="1" thickBot="1" x14ac:dyDescent="0.25">
      <c r="A1459" s="38" t="s">
        <v>32</v>
      </c>
      <c r="B1459" s="39"/>
      <c r="C1459" s="39"/>
      <c r="D1459" s="39"/>
      <c r="E1459" s="39"/>
      <c r="F1459" s="16"/>
      <c r="G1459" s="16"/>
      <c r="H1459" s="31">
        <f>AVERAGE(H1455:H1458)*0.2</f>
        <v>0</v>
      </c>
      <c r="I1459" s="31">
        <f>AVERAGE(I1455:I1458)*0.4</f>
        <v>0</v>
      </c>
      <c r="J1459" s="31">
        <f>AVERAGE(J1455:J1458)*0.6</f>
        <v>1.1538461538461539E-2</v>
      </c>
      <c r="K1459" s="31">
        <f>AVERAGE(K1455:K1458)*0.8</f>
        <v>0.24615384615384617</v>
      </c>
      <c r="L1459" s="40">
        <f>AVERAGE(L1455:L1458)*1</f>
        <v>0.67307692307692302</v>
      </c>
      <c r="M1459" s="31">
        <f>SUM(H1459:L1459)</f>
        <v>0.93076923076923079</v>
      </c>
    </row>
    <row r="1460" spans="1:13" ht="15" customHeight="1" thickTop="1" thickBot="1" x14ac:dyDescent="0.25">
      <c r="A1460" s="41" t="s">
        <v>42</v>
      </c>
      <c r="B1460" s="42"/>
      <c r="C1460" s="42"/>
      <c r="D1460" s="42"/>
      <c r="E1460" s="42"/>
      <c r="F1460" s="42"/>
      <c r="G1460" s="43"/>
      <c r="H1460" s="44">
        <f t="shared" ref="H1460:L1460" si="375">IFERROR(B1460/$G$1460,0)</f>
        <v>0</v>
      </c>
      <c r="I1460" s="44">
        <f t="shared" si="375"/>
        <v>0</v>
      </c>
      <c r="J1460" s="44">
        <f t="shared" si="375"/>
        <v>0</v>
      </c>
      <c r="K1460" s="44">
        <f t="shared" si="375"/>
        <v>0</v>
      </c>
      <c r="L1460" s="44">
        <f t="shared" si="375"/>
        <v>0</v>
      </c>
      <c r="M1460" s="20" t="s">
        <v>22</v>
      </c>
    </row>
    <row r="1461" spans="1:13" ht="15" customHeight="1" thickTop="1" thickBot="1" x14ac:dyDescent="0.25">
      <c r="A1461" s="82" t="s">
        <v>43</v>
      </c>
      <c r="B1461" s="83"/>
      <c r="C1461" s="83"/>
      <c r="D1461" s="83"/>
      <c r="E1461" s="83"/>
      <c r="F1461" s="84"/>
      <c r="G1461" s="45">
        <v>13</v>
      </c>
      <c r="H1461" s="31" t="s">
        <v>22</v>
      </c>
      <c r="I1461" s="31" t="s">
        <v>22</v>
      </c>
      <c r="J1461" s="31" t="s">
        <v>22</v>
      </c>
      <c r="K1461" s="31" t="s">
        <v>22</v>
      </c>
      <c r="L1461" s="31" t="s">
        <v>22</v>
      </c>
      <c r="M1461" s="31">
        <f>(M1441+M1448+M1453+M1459)/4</f>
        <v>0.95423076923076922</v>
      </c>
    </row>
    <row r="1462" spans="1:13" ht="15" customHeight="1" thickTop="1" x14ac:dyDescent="0.2"/>
    <row r="1463" spans="1:13" ht="15" customHeight="1" thickBot="1" x14ac:dyDescent="0.25"/>
    <row r="1464" spans="1:13" ht="15" customHeight="1" thickTop="1" thickBot="1" x14ac:dyDescent="0.25">
      <c r="A1464" s="3" t="s">
        <v>0</v>
      </c>
      <c r="B1464" s="85" t="s">
        <v>848</v>
      </c>
      <c r="C1464" s="86"/>
      <c r="D1464" s="86"/>
      <c r="E1464" s="86"/>
      <c r="F1464" s="86"/>
      <c r="G1464" s="87"/>
      <c r="H1464" s="88"/>
      <c r="I1464" s="89"/>
      <c r="J1464" s="90"/>
      <c r="K1464" s="74" t="s">
        <v>1</v>
      </c>
      <c r="L1464" s="91">
        <v>46037</v>
      </c>
      <c r="M1464" s="92"/>
    </row>
    <row r="1465" spans="1:13" ht="15" customHeight="1" thickBot="1" x14ac:dyDescent="0.25">
      <c r="A1465" s="93" t="s">
        <v>9</v>
      </c>
      <c r="B1465" s="94"/>
      <c r="C1465" s="94"/>
      <c r="D1465" s="94"/>
      <c r="E1465" s="94"/>
      <c r="F1465" s="94"/>
      <c r="G1465" s="95"/>
      <c r="H1465" s="4" t="s">
        <v>10</v>
      </c>
      <c r="I1465" s="99">
        <v>13</v>
      </c>
      <c r="J1465" s="87"/>
      <c r="K1465" s="5"/>
      <c r="L1465" s="4"/>
      <c r="M1465" s="4"/>
    </row>
    <row r="1466" spans="1:13" ht="15" customHeight="1" thickBot="1" x14ac:dyDescent="0.25">
      <c r="A1466" s="96"/>
      <c r="B1466" s="97"/>
      <c r="C1466" s="97"/>
      <c r="D1466" s="97"/>
      <c r="E1466" s="97"/>
      <c r="F1466" s="97"/>
      <c r="G1466" s="98"/>
      <c r="H1466" s="4" t="s">
        <v>11</v>
      </c>
      <c r="I1466" s="99">
        <v>0</v>
      </c>
      <c r="J1466" s="87"/>
      <c r="K1466" s="4"/>
      <c r="L1466" s="4"/>
      <c r="M1466" s="4"/>
    </row>
    <row r="1467" spans="1:13" ht="15" customHeight="1" thickBot="1" x14ac:dyDescent="0.25">
      <c r="A1467" s="9" t="s">
        <v>12</v>
      </c>
      <c r="B1467" s="79" t="s">
        <v>13</v>
      </c>
      <c r="C1467" s="80"/>
      <c r="D1467" s="80"/>
      <c r="E1467" s="80"/>
      <c r="F1467" s="80"/>
      <c r="G1467" s="81"/>
      <c r="H1467" s="99" t="s">
        <v>13</v>
      </c>
      <c r="I1467" s="86"/>
      <c r="J1467" s="86"/>
      <c r="K1467" s="86"/>
      <c r="L1467" s="86"/>
      <c r="M1467" s="87"/>
    </row>
    <row r="1468" spans="1:13" ht="15" customHeight="1" thickTop="1" thickBot="1" x14ac:dyDescent="0.25">
      <c r="A1468" s="10" t="s">
        <v>14</v>
      </c>
      <c r="B1468" s="11" t="s">
        <v>15</v>
      </c>
      <c r="C1468" s="11" t="s">
        <v>16</v>
      </c>
      <c r="D1468" s="11" t="s">
        <v>17</v>
      </c>
      <c r="E1468" s="11" t="s">
        <v>18</v>
      </c>
      <c r="F1468" s="11" t="s">
        <v>19</v>
      </c>
      <c r="G1468" s="12" t="s">
        <v>20</v>
      </c>
      <c r="H1468" s="13" t="s">
        <v>15</v>
      </c>
      <c r="I1468" s="13" t="s">
        <v>16</v>
      </c>
      <c r="J1468" s="13" t="s">
        <v>17</v>
      </c>
      <c r="K1468" s="13" t="s">
        <v>18</v>
      </c>
      <c r="L1468" s="13" t="s">
        <v>19</v>
      </c>
      <c r="M1468" s="14" t="s">
        <v>20</v>
      </c>
    </row>
    <row r="1469" spans="1:13" ht="15" customHeight="1" thickTop="1" thickBot="1" x14ac:dyDescent="0.25">
      <c r="A1469" s="15" t="s">
        <v>21</v>
      </c>
      <c r="B1469" s="16"/>
      <c r="C1469" s="16"/>
      <c r="D1469" s="16"/>
      <c r="E1469" s="16">
        <v>1</v>
      </c>
      <c r="F1469" s="16">
        <v>12</v>
      </c>
      <c r="G1469" s="16">
        <v>13</v>
      </c>
      <c r="H1469" s="18">
        <f>IFERROR(B1469/$G$1469,0)</f>
        <v>0</v>
      </c>
      <c r="I1469" s="18">
        <f t="shared" ref="I1469:L1470" si="376">IFERROR(C1469/$G$1469,0)</f>
        <v>0</v>
      </c>
      <c r="J1469" s="18">
        <f t="shared" si="376"/>
        <v>0</v>
      </c>
      <c r="K1469" s="18">
        <f t="shared" si="376"/>
        <v>7.6923076923076927E-2</v>
      </c>
      <c r="L1469" s="18">
        <f t="shared" si="376"/>
        <v>0.92307692307692313</v>
      </c>
      <c r="M1469" s="19" t="s">
        <v>22</v>
      </c>
    </row>
    <row r="1470" spans="1:13" ht="15" customHeight="1" thickTop="1" thickBot="1" x14ac:dyDescent="0.25">
      <c r="A1470" s="15" t="s">
        <v>23</v>
      </c>
      <c r="B1470" s="16"/>
      <c r="C1470" s="16"/>
      <c r="D1470" s="16"/>
      <c r="E1470" s="16">
        <v>2</v>
      </c>
      <c r="F1470" s="16">
        <v>11</v>
      </c>
      <c r="G1470" s="16">
        <v>13</v>
      </c>
      <c r="H1470" s="18">
        <v>0</v>
      </c>
      <c r="I1470" s="18">
        <f t="shared" si="376"/>
        <v>0</v>
      </c>
      <c r="J1470" s="18">
        <f t="shared" si="376"/>
        <v>0</v>
      </c>
      <c r="K1470" s="18">
        <f t="shared" si="376"/>
        <v>0.15384615384615385</v>
      </c>
      <c r="L1470" s="18">
        <f>IFERROR(F1471/$G$1469,0)</f>
        <v>0.76923076923076927</v>
      </c>
      <c r="M1470" s="20" t="s">
        <v>22</v>
      </c>
    </row>
    <row r="1471" spans="1:13" ht="15" customHeight="1" thickTop="1" thickBot="1" x14ac:dyDescent="0.25">
      <c r="A1471" s="15" t="s">
        <v>24</v>
      </c>
      <c r="B1471" s="16"/>
      <c r="C1471" s="16"/>
      <c r="D1471" s="16"/>
      <c r="E1471" s="16">
        <v>3</v>
      </c>
      <c r="F1471" s="16">
        <v>10</v>
      </c>
      <c r="G1471" s="16">
        <v>13</v>
      </c>
      <c r="H1471" s="18">
        <f t="shared" ref="H1471:K1471" si="377">IFERROR(B1471/$G$1469,0)</f>
        <v>0</v>
      </c>
      <c r="I1471" s="18">
        <f t="shared" si="377"/>
        <v>0</v>
      </c>
      <c r="J1471" s="18">
        <f t="shared" si="377"/>
        <v>0</v>
      </c>
      <c r="K1471" s="18">
        <f t="shared" si="377"/>
        <v>0.23076923076923078</v>
      </c>
      <c r="L1471" s="18">
        <f>IFERROR(F1472/$G$1469,0)</f>
        <v>0.84615384615384615</v>
      </c>
      <c r="M1471" s="20" t="s">
        <v>22</v>
      </c>
    </row>
    <row r="1472" spans="1:13" ht="15" customHeight="1" thickTop="1" thickBot="1" x14ac:dyDescent="0.25">
      <c r="A1472" s="21" t="s">
        <v>25</v>
      </c>
      <c r="B1472" s="22">
        <f>IFERROR(AVERAGE(B1469:B1471),0)</f>
        <v>0</v>
      </c>
      <c r="C1472" s="22">
        <f t="shared" ref="C1472:F1472" si="378">IFERROR(AVERAGE(C1469:C1471),0)</f>
        <v>0</v>
      </c>
      <c r="D1472" s="22">
        <f t="shared" si="378"/>
        <v>0</v>
      </c>
      <c r="E1472" s="30">
        <f t="shared" si="378"/>
        <v>2</v>
      </c>
      <c r="F1472" s="30">
        <f t="shared" si="378"/>
        <v>11</v>
      </c>
      <c r="G1472" s="22"/>
      <c r="H1472" s="23">
        <f>AVERAGE(H1469:H1471)*0.2</f>
        <v>0</v>
      </c>
      <c r="I1472" s="23">
        <f>AVERAGE(I1469:I1471)*0.4</f>
        <v>0</v>
      </c>
      <c r="J1472" s="23">
        <f>AVERAGE(J1469:J1471)*0.6</f>
        <v>0</v>
      </c>
      <c r="K1472" s="23">
        <f>AVERAGE(K1469:K1471)*0.8</f>
        <v>0.12307692307692308</v>
      </c>
      <c r="L1472" s="23">
        <f>AVERAGE(L1469:L1471)*1</f>
        <v>0.84615384615384626</v>
      </c>
      <c r="M1472" s="24">
        <f>SUM(H1472:L1472)</f>
        <v>0.96923076923076934</v>
      </c>
    </row>
    <row r="1473" spans="1:13" ht="15" customHeight="1" thickTop="1" thickBot="1" x14ac:dyDescent="0.25">
      <c r="A1473" s="27" t="s">
        <v>26</v>
      </c>
      <c r="B1473" s="11" t="s">
        <v>15</v>
      </c>
      <c r="C1473" s="11" t="s">
        <v>16</v>
      </c>
      <c r="D1473" s="11" t="s">
        <v>17</v>
      </c>
      <c r="E1473" s="11" t="s">
        <v>18</v>
      </c>
      <c r="F1473" s="11" t="s">
        <v>19</v>
      </c>
      <c r="G1473" s="12" t="s">
        <v>20</v>
      </c>
      <c r="H1473" s="11" t="s">
        <v>15</v>
      </c>
      <c r="I1473" s="11" t="s">
        <v>16</v>
      </c>
      <c r="J1473" s="11" t="s">
        <v>17</v>
      </c>
      <c r="K1473" s="11" t="s">
        <v>18</v>
      </c>
      <c r="L1473" s="28" t="s">
        <v>19</v>
      </c>
      <c r="M1473" s="12" t="s">
        <v>20</v>
      </c>
    </row>
    <row r="1474" spans="1:13" ht="15" customHeight="1" thickTop="1" thickBot="1" x14ac:dyDescent="0.25">
      <c r="A1474" s="15" t="s">
        <v>27</v>
      </c>
      <c r="B1474" s="16"/>
      <c r="C1474" s="16"/>
      <c r="D1474" s="16"/>
      <c r="E1474" s="16">
        <v>4</v>
      </c>
      <c r="F1474" s="16">
        <v>9</v>
      </c>
      <c r="G1474" s="16">
        <v>13</v>
      </c>
      <c r="H1474" s="18" t="s">
        <v>672</v>
      </c>
      <c r="I1474" s="18">
        <f t="shared" ref="I1474:L1474" si="379">IFERROR(C1474/$G$1474,0)</f>
        <v>0</v>
      </c>
      <c r="J1474" s="18">
        <f t="shared" si="379"/>
        <v>0</v>
      </c>
      <c r="K1474" s="18">
        <f t="shared" si="379"/>
        <v>0.30769230769230771</v>
      </c>
      <c r="L1474" s="18">
        <f t="shared" si="379"/>
        <v>0.69230769230769229</v>
      </c>
      <c r="M1474" s="20" t="s">
        <v>22</v>
      </c>
    </row>
    <row r="1475" spans="1:13" ht="15" customHeight="1" thickTop="1" thickBot="1" x14ac:dyDescent="0.25">
      <c r="A1475" s="15" t="s">
        <v>28</v>
      </c>
      <c r="B1475" s="16"/>
      <c r="C1475" s="16"/>
      <c r="D1475" s="16"/>
      <c r="E1475" s="16">
        <v>5</v>
      </c>
      <c r="F1475" s="16">
        <v>8</v>
      </c>
      <c r="G1475" s="16">
        <v>13</v>
      </c>
      <c r="H1475" s="18">
        <f t="shared" ref="H1475:L1478" si="380">IFERROR(B1475/$G$1474,0)</f>
        <v>0</v>
      </c>
      <c r="I1475" s="18">
        <f t="shared" si="380"/>
        <v>0</v>
      </c>
      <c r="J1475" s="18">
        <f t="shared" si="380"/>
        <v>0</v>
      </c>
      <c r="K1475" s="18">
        <f t="shared" si="380"/>
        <v>0.38461538461538464</v>
      </c>
      <c r="L1475" s="18">
        <f>IFERROR(F1475/$G$1474,0)</f>
        <v>0.61538461538461542</v>
      </c>
      <c r="M1475" s="20" t="s">
        <v>22</v>
      </c>
    </row>
    <row r="1476" spans="1:13" ht="15" customHeight="1" thickTop="1" thickBot="1" x14ac:dyDescent="0.25">
      <c r="A1476" s="15" t="s">
        <v>29</v>
      </c>
      <c r="B1476" s="16"/>
      <c r="C1476" s="16"/>
      <c r="D1476" s="16"/>
      <c r="E1476" s="16"/>
      <c r="F1476" s="16">
        <v>13</v>
      </c>
      <c r="G1476" s="16">
        <v>13</v>
      </c>
      <c r="H1476" s="18">
        <f t="shared" si="380"/>
        <v>0</v>
      </c>
      <c r="I1476" s="18">
        <f t="shared" si="380"/>
        <v>0</v>
      </c>
      <c r="J1476" s="18">
        <f t="shared" si="380"/>
        <v>0</v>
      </c>
      <c r="K1476" s="18">
        <f t="shared" si="380"/>
        <v>0</v>
      </c>
      <c r="L1476" s="18">
        <f>IFERROR(F1476/$G$1474,0)</f>
        <v>1</v>
      </c>
      <c r="M1476" s="20" t="s">
        <v>22</v>
      </c>
    </row>
    <row r="1477" spans="1:13" ht="15" customHeight="1" thickTop="1" thickBot="1" x14ac:dyDescent="0.25">
      <c r="A1477" s="15" t="s">
        <v>30</v>
      </c>
      <c r="B1477" s="16"/>
      <c r="C1477" s="16"/>
      <c r="D1477" s="16"/>
      <c r="E1477" s="16">
        <v>6</v>
      </c>
      <c r="F1477" s="16">
        <v>7</v>
      </c>
      <c r="G1477" s="16">
        <v>13</v>
      </c>
      <c r="H1477" s="18">
        <f t="shared" si="380"/>
        <v>0</v>
      </c>
      <c r="I1477" s="18">
        <f t="shared" si="380"/>
        <v>0</v>
      </c>
      <c r="J1477" s="18">
        <f t="shared" si="380"/>
        <v>0</v>
      </c>
      <c r="K1477" s="18">
        <f t="shared" si="380"/>
        <v>0.46153846153846156</v>
      </c>
      <c r="L1477" s="18">
        <f t="shared" si="380"/>
        <v>0.53846153846153844</v>
      </c>
      <c r="M1477" s="20" t="s">
        <v>22</v>
      </c>
    </row>
    <row r="1478" spans="1:13" ht="15" customHeight="1" thickTop="1" thickBot="1" x14ac:dyDescent="0.25">
      <c r="A1478" s="15" t="s">
        <v>31</v>
      </c>
      <c r="B1478" s="16"/>
      <c r="C1478" s="16"/>
      <c r="D1478" s="16"/>
      <c r="E1478" s="16">
        <v>2</v>
      </c>
      <c r="F1478" s="16">
        <v>11</v>
      </c>
      <c r="G1478" s="16">
        <v>13</v>
      </c>
      <c r="H1478" s="18">
        <f t="shared" si="380"/>
        <v>0</v>
      </c>
      <c r="I1478" s="18">
        <f t="shared" si="380"/>
        <v>0</v>
      </c>
      <c r="J1478" s="18">
        <f t="shared" si="380"/>
        <v>0</v>
      </c>
      <c r="K1478" s="18">
        <f t="shared" si="380"/>
        <v>0.15384615384615385</v>
      </c>
      <c r="L1478" s="18">
        <f t="shared" si="380"/>
        <v>0.84615384615384615</v>
      </c>
      <c r="M1478" s="20"/>
    </row>
    <row r="1479" spans="1:13" ht="15" customHeight="1" thickTop="1" thickBot="1" x14ac:dyDescent="0.25">
      <c r="A1479" s="21" t="s">
        <v>32</v>
      </c>
      <c r="B1479" s="22"/>
      <c r="C1479" s="22"/>
      <c r="D1479" s="22"/>
      <c r="E1479" s="22"/>
      <c r="F1479" s="22"/>
      <c r="G1479" s="22"/>
      <c r="H1479" s="24">
        <f>AVERAGE(H1474:H1478)*0.2</f>
        <v>0</v>
      </c>
      <c r="I1479" s="24">
        <f>AVERAGE(I1474:I1478)*0.4</f>
        <v>0</v>
      </c>
      <c r="J1479" s="24">
        <f>AVERAGE(J1474:J1478)*0.6</f>
        <v>0</v>
      </c>
      <c r="K1479" s="24">
        <f>AVERAGE(K1474:K1478)*0.8</f>
        <v>0.20923076923076922</v>
      </c>
      <c r="L1479" s="29">
        <f>AVERAGE(L1474:L1478)*1</f>
        <v>0.73846153846153839</v>
      </c>
      <c r="M1479" s="24">
        <f>SUM(H1479:L1479)</f>
        <v>0.94769230769230761</v>
      </c>
    </row>
    <row r="1480" spans="1:13" ht="15" customHeight="1" thickTop="1" thickBot="1" x14ac:dyDescent="0.25">
      <c r="A1480" s="27" t="s">
        <v>33</v>
      </c>
      <c r="B1480" s="11" t="s">
        <v>15</v>
      </c>
      <c r="C1480" s="11" t="s">
        <v>16</v>
      </c>
      <c r="D1480" s="11" t="s">
        <v>17</v>
      </c>
      <c r="E1480" s="11" t="s">
        <v>18</v>
      </c>
      <c r="F1480" s="11" t="s">
        <v>19</v>
      </c>
      <c r="G1480" s="12" t="s">
        <v>20</v>
      </c>
      <c r="H1480" s="11" t="s">
        <v>15</v>
      </c>
      <c r="I1480" s="11" t="s">
        <v>16</v>
      </c>
      <c r="J1480" s="11" t="s">
        <v>17</v>
      </c>
      <c r="K1480" s="11" t="s">
        <v>18</v>
      </c>
      <c r="L1480" s="28" t="s">
        <v>19</v>
      </c>
      <c r="M1480" s="12" t="s">
        <v>20</v>
      </c>
    </row>
    <row r="1481" spans="1:13" ht="15" customHeight="1" thickTop="1" thickBot="1" x14ac:dyDescent="0.25">
      <c r="A1481" s="15" t="s">
        <v>34</v>
      </c>
      <c r="B1481" s="16"/>
      <c r="C1481" s="16"/>
      <c r="D1481" s="16"/>
      <c r="E1481" s="16">
        <v>1</v>
      </c>
      <c r="F1481" s="16">
        <v>12</v>
      </c>
      <c r="G1481" s="16">
        <v>13</v>
      </c>
      <c r="H1481" s="18">
        <f t="shared" ref="H1481:L1483" si="381">IFERROR(B1481/$G$1481,0)</f>
        <v>0</v>
      </c>
      <c r="I1481" s="18">
        <f t="shared" si="381"/>
        <v>0</v>
      </c>
      <c r="J1481" s="18">
        <f t="shared" si="381"/>
        <v>0</v>
      </c>
      <c r="K1481" s="18">
        <f t="shared" si="381"/>
        <v>7.6923076923076927E-2</v>
      </c>
      <c r="L1481" s="18">
        <f t="shared" si="381"/>
        <v>0.92307692307692313</v>
      </c>
      <c r="M1481" s="20" t="s">
        <v>22</v>
      </c>
    </row>
    <row r="1482" spans="1:13" ht="15" customHeight="1" thickTop="1" thickBot="1" x14ac:dyDescent="0.25">
      <c r="A1482" s="15" t="s">
        <v>35</v>
      </c>
      <c r="B1482" s="16"/>
      <c r="C1482" s="16"/>
      <c r="D1482" s="16"/>
      <c r="E1482" s="16">
        <v>2</v>
      </c>
      <c r="F1482" s="16">
        <v>11</v>
      </c>
      <c r="G1482" s="16">
        <v>13</v>
      </c>
      <c r="H1482" s="18">
        <f t="shared" si="381"/>
        <v>0</v>
      </c>
      <c r="I1482" s="18">
        <f t="shared" si="381"/>
        <v>0</v>
      </c>
      <c r="J1482" s="18">
        <f t="shared" si="381"/>
        <v>0</v>
      </c>
      <c r="K1482" s="18">
        <f t="shared" si="381"/>
        <v>0.15384615384615385</v>
      </c>
      <c r="L1482" s="18">
        <f t="shared" si="381"/>
        <v>0.84615384615384615</v>
      </c>
      <c r="M1482" s="20" t="s">
        <v>22</v>
      </c>
    </row>
    <row r="1483" spans="1:13" ht="15" customHeight="1" thickTop="1" thickBot="1" x14ac:dyDescent="0.25">
      <c r="A1483" s="15" t="s">
        <v>36</v>
      </c>
      <c r="B1483" s="16"/>
      <c r="C1483" s="16"/>
      <c r="D1483" s="16"/>
      <c r="E1483" s="16">
        <v>3</v>
      </c>
      <c r="F1483" s="16">
        <v>10</v>
      </c>
      <c r="G1483" s="16">
        <v>13</v>
      </c>
      <c r="H1483" s="18">
        <f t="shared" si="381"/>
        <v>0</v>
      </c>
      <c r="I1483" s="18">
        <f t="shared" si="381"/>
        <v>0</v>
      </c>
      <c r="J1483" s="18">
        <f t="shared" si="381"/>
        <v>0</v>
      </c>
      <c r="K1483" s="18">
        <f>IFERROR(E1483/$G$1481,0)</f>
        <v>0.23076923076923078</v>
      </c>
      <c r="L1483" s="18">
        <f>IFERROR(F1483/$G$1481,0)</f>
        <v>0.76923076923076927</v>
      </c>
      <c r="M1483" s="20" t="s">
        <v>22</v>
      </c>
    </row>
    <row r="1484" spans="1:13" ht="15" customHeight="1" thickTop="1" thickBot="1" x14ac:dyDescent="0.25">
      <c r="A1484" s="21" t="s">
        <v>32</v>
      </c>
      <c r="B1484" s="22"/>
      <c r="C1484" s="22"/>
      <c r="D1484" s="30"/>
      <c r="E1484" s="30"/>
      <c r="F1484" s="30"/>
      <c r="G1484" s="17"/>
      <c r="H1484" s="24">
        <f>AVERAGE(H1481:H1483)*0.2</f>
        <v>0</v>
      </c>
      <c r="I1484" s="24">
        <f>AVERAGE(I1481:I1483)*0.4</f>
        <v>0</v>
      </c>
      <c r="J1484" s="24">
        <f>AVERAGE(J1481:J1483)*0.6</f>
        <v>0</v>
      </c>
      <c r="K1484" s="24">
        <f>AVERAGE(K1481:K1483)*0.8</f>
        <v>0.12307692307692308</v>
      </c>
      <c r="L1484" s="29">
        <f>AVERAGE(L1481:L1483)*1</f>
        <v>0.84615384615384615</v>
      </c>
      <c r="M1484" s="31">
        <f>SUM(H1484:L1484)</f>
        <v>0.96923076923076923</v>
      </c>
    </row>
    <row r="1485" spans="1:13" ht="15" customHeight="1" thickTop="1" thickBot="1" x14ac:dyDescent="0.25">
      <c r="A1485" s="10" t="s">
        <v>37</v>
      </c>
      <c r="B1485" s="11" t="s">
        <v>15</v>
      </c>
      <c r="C1485" s="11" t="s">
        <v>16</v>
      </c>
      <c r="D1485" s="11" t="s">
        <v>17</v>
      </c>
      <c r="E1485" s="11" t="s">
        <v>18</v>
      </c>
      <c r="F1485" s="11" t="s">
        <v>19</v>
      </c>
      <c r="G1485" s="12" t="s">
        <v>20</v>
      </c>
      <c r="H1485" s="11" t="s">
        <v>15</v>
      </c>
      <c r="I1485" s="11" t="s">
        <v>16</v>
      </c>
      <c r="J1485" s="11" t="s">
        <v>17</v>
      </c>
      <c r="K1485" s="11" t="s">
        <v>18</v>
      </c>
      <c r="L1485" s="28" t="s">
        <v>19</v>
      </c>
      <c r="M1485" s="12" t="s">
        <v>20</v>
      </c>
    </row>
    <row r="1486" spans="1:13" ht="15" customHeight="1" thickTop="1" thickBot="1" x14ac:dyDescent="0.25">
      <c r="A1486" s="34" t="s">
        <v>38</v>
      </c>
      <c r="B1486" s="35"/>
      <c r="C1486" s="35"/>
      <c r="D1486" s="35">
        <v>1</v>
      </c>
      <c r="E1486" s="16">
        <v>2</v>
      </c>
      <c r="F1486" s="16">
        <v>10</v>
      </c>
      <c r="G1486" s="16">
        <v>13</v>
      </c>
      <c r="H1486" s="37">
        <f t="shared" ref="H1486:L1489" si="382">IFERROR(B1486/$G$1486,0)</f>
        <v>0</v>
      </c>
      <c r="I1486" s="37">
        <f t="shared" si="382"/>
        <v>0</v>
      </c>
      <c r="J1486" s="37">
        <f t="shared" si="382"/>
        <v>7.6923076923076927E-2</v>
      </c>
      <c r="K1486" s="37">
        <f t="shared" si="382"/>
        <v>0.15384615384615385</v>
      </c>
      <c r="L1486" s="37">
        <f>IFERROR(F1486/$G$1486,0)</f>
        <v>0.76923076923076927</v>
      </c>
      <c r="M1486" s="20" t="s">
        <v>22</v>
      </c>
    </row>
    <row r="1487" spans="1:13" ht="15" customHeight="1" thickTop="1" thickBot="1" x14ac:dyDescent="0.25">
      <c r="A1487" s="34" t="s">
        <v>39</v>
      </c>
      <c r="B1487" s="35"/>
      <c r="C1487" s="35"/>
      <c r="D1487" s="35"/>
      <c r="E1487" s="16">
        <v>5</v>
      </c>
      <c r="F1487" s="16">
        <v>8</v>
      </c>
      <c r="G1487" s="16">
        <v>13</v>
      </c>
      <c r="H1487" s="37">
        <f t="shared" si="382"/>
        <v>0</v>
      </c>
      <c r="I1487" s="37">
        <f t="shared" si="382"/>
        <v>0</v>
      </c>
      <c r="J1487" s="37">
        <f t="shared" si="382"/>
        <v>0</v>
      </c>
      <c r="K1487" s="37">
        <f t="shared" si="382"/>
        <v>0.38461538461538464</v>
      </c>
      <c r="L1487" s="37">
        <f t="shared" si="382"/>
        <v>0.61538461538461542</v>
      </c>
      <c r="M1487" s="20" t="s">
        <v>22</v>
      </c>
    </row>
    <row r="1488" spans="1:13" ht="15" customHeight="1" thickTop="1" thickBot="1" x14ac:dyDescent="0.25">
      <c r="A1488" s="34" t="s">
        <v>40</v>
      </c>
      <c r="B1488" s="35"/>
      <c r="C1488" s="35"/>
      <c r="D1488" s="35"/>
      <c r="E1488" s="16">
        <v>4</v>
      </c>
      <c r="F1488" s="16">
        <v>9</v>
      </c>
      <c r="G1488" s="16">
        <v>13</v>
      </c>
      <c r="H1488" s="37">
        <f t="shared" si="382"/>
        <v>0</v>
      </c>
      <c r="I1488" s="37">
        <f t="shared" si="382"/>
        <v>0</v>
      </c>
      <c r="J1488" s="37">
        <f t="shared" si="382"/>
        <v>0</v>
      </c>
      <c r="K1488" s="37">
        <f t="shared" si="382"/>
        <v>0.30769230769230771</v>
      </c>
      <c r="L1488" s="37">
        <f t="shared" si="382"/>
        <v>0.69230769230769229</v>
      </c>
      <c r="M1488" s="20" t="s">
        <v>22</v>
      </c>
    </row>
    <row r="1489" spans="1:13" ht="15" customHeight="1" thickTop="1" thickBot="1" x14ac:dyDescent="0.25">
      <c r="A1489" s="34" t="s">
        <v>41</v>
      </c>
      <c r="B1489" s="35"/>
      <c r="C1489" s="35"/>
      <c r="D1489" s="35"/>
      <c r="E1489" s="16">
        <v>5</v>
      </c>
      <c r="F1489" s="16">
        <v>8</v>
      </c>
      <c r="G1489" s="16">
        <v>13</v>
      </c>
      <c r="H1489" s="37">
        <f t="shared" si="382"/>
        <v>0</v>
      </c>
      <c r="I1489" s="37">
        <f t="shared" si="382"/>
        <v>0</v>
      </c>
      <c r="J1489" s="37">
        <f t="shared" si="382"/>
        <v>0</v>
      </c>
      <c r="K1489" s="37">
        <f t="shared" si="382"/>
        <v>0.38461538461538464</v>
      </c>
      <c r="L1489" s="37">
        <f t="shared" si="382"/>
        <v>0.61538461538461542</v>
      </c>
      <c r="M1489" s="20" t="s">
        <v>22</v>
      </c>
    </row>
    <row r="1490" spans="1:13" ht="15" customHeight="1" thickTop="1" thickBot="1" x14ac:dyDescent="0.25">
      <c r="A1490" s="38" t="s">
        <v>32</v>
      </c>
      <c r="B1490" s="39"/>
      <c r="C1490" s="39"/>
      <c r="D1490" s="39"/>
      <c r="E1490" s="39"/>
      <c r="F1490" s="16"/>
      <c r="G1490" s="16"/>
      <c r="H1490" s="31">
        <f>AVERAGE(H1486:H1489)*0.2</f>
        <v>0</v>
      </c>
      <c r="I1490" s="31">
        <f>AVERAGE(I1486:I1489)*0.4</f>
        <v>0</v>
      </c>
      <c r="J1490" s="31">
        <f>AVERAGE(J1486:J1489)*0.6</f>
        <v>1.1538461538461539E-2</v>
      </c>
      <c r="K1490" s="31">
        <f>AVERAGE(K1486:K1489)*0.8</f>
        <v>0.24615384615384617</v>
      </c>
      <c r="L1490" s="40">
        <f>AVERAGE(L1486:L1489)*1</f>
        <v>0.67307692307692302</v>
      </c>
      <c r="M1490" s="31">
        <f>SUM(H1490:L1490)</f>
        <v>0.93076923076923079</v>
      </c>
    </row>
    <row r="1491" spans="1:13" ht="15" customHeight="1" thickTop="1" thickBot="1" x14ac:dyDescent="0.25">
      <c r="A1491" s="41" t="s">
        <v>42</v>
      </c>
      <c r="B1491" s="42"/>
      <c r="C1491" s="42"/>
      <c r="D1491" s="42"/>
      <c r="E1491" s="42"/>
      <c r="F1491" s="42"/>
      <c r="G1491" s="43"/>
      <c r="H1491" s="44">
        <f t="shared" ref="H1491:L1491" si="383">IFERROR(B1491/$G$1491,0)</f>
        <v>0</v>
      </c>
      <c r="I1491" s="44">
        <f t="shared" si="383"/>
        <v>0</v>
      </c>
      <c r="J1491" s="44">
        <f t="shared" si="383"/>
        <v>0</v>
      </c>
      <c r="K1491" s="44">
        <f t="shared" si="383"/>
        <v>0</v>
      </c>
      <c r="L1491" s="44">
        <f t="shared" si="383"/>
        <v>0</v>
      </c>
      <c r="M1491" s="20" t="s">
        <v>22</v>
      </c>
    </row>
    <row r="1492" spans="1:13" ht="15" customHeight="1" thickTop="1" thickBot="1" x14ac:dyDescent="0.25">
      <c r="A1492" s="82" t="s">
        <v>43</v>
      </c>
      <c r="B1492" s="83"/>
      <c r="C1492" s="83"/>
      <c r="D1492" s="83"/>
      <c r="E1492" s="83"/>
      <c r="F1492" s="84"/>
      <c r="G1492" s="45">
        <v>13</v>
      </c>
      <c r="H1492" s="31" t="s">
        <v>22</v>
      </c>
      <c r="I1492" s="31" t="s">
        <v>22</v>
      </c>
      <c r="J1492" s="31" t="s">
        <v>22</v>
      </c>
      <c r="K1492" s="31" t="s">
        <v>22</v>
      </c>
      <c r="L1492" s="31" t="s">
        <v>22</v>
      </c>
      <c r="M1492" s="31">
        <f>(M1472+M1479+M1484+M1490)/4</f>
        <v>0.95423076923076922</v>
      </c>
    </row>
    <row r="1493" spans="1:13" ht="15" customHeight="1" thickTop="1" x14ac:dyDescent="0.2"/>
    <row r="1494" spans="1:13" ht="15" customHeight="1" thickBot="1" x14ac:dyDescent="0.25"/>
    <row r="1495" spans="1:13" ht="15" customHeight="1" thickTop="1" thickBot="1" x14ac:dyDescent="0.25">
      <c r="A1495" s="3" t="s">
        <v>0</v>
      </c>
      <c r="B1495" s="85" t="s">
        <v>833</v>
      </c>
      <c r="C1495" s="86"/>
      <c r="D1495" s="86"/>
      <c r="E1495" s="86"/>
      <c r="F1495" s="86"/>
      <c r="G1495" s="87"/>
      <c r="H1495" s="88"/>
      <c r="I1495" s="89"/>
      <c r="J1495" s="90"/>
      <c r="K1495" s="74" t="s">
        <v>1</v>
      </c>
      <c r="L1495" s="91">
        <v>46093</v>
      </c>
      <c r="M1495" s="92"/>
    </row>
    <row r="1496" spans="1:13" ht="15" customHeight="1" thickBot="1" x14ac:dyDescent="0.25">
      <c r="A1496" s="93" t="s">
        <v>9</v>
      </c>
      <c r="B1496" s="94"/>
      <c r="C1496" s="94"/>
      <c r="D1496" s="94"/>
      <c r="E1496" s="94"/>
      <c r="F1496" s="94"/>
      <c r="G1496" s="95"/>
      <c r="H1496" s="4" t="s">
        <v>10</v>
      </c>
      <c r="I1496" s="99">
        <v>26</v>
      </c>
      <c r="J1496" s="87"/>
      <c r="K1496" s="5"/>
      <c r="L1496" s="4"/>
      <c r="M1496" s="4"/>
    </row>
    <row r="1497" spans="1:13" ht="15" customHeight="1" thickBot="1" x14ac:dyDescent="0.25">
      <c r="A1497" s="96"/>
      <c r="B1497" s="97"/>
      <c r="C1497" s="97"/>
      <c r="D1497" s="97"/>
      <c r="E1497" s="97"/>
      <c r="F1497" s="97"/>
      <c r="G1497" s="98"/>
      <c r="H1497" s="4" t="s">
        <v>11</v>
      </c>
      <c r="I1497" s="99">
        <v>0</v>
      </c>
      <c r="J1497" s="87"/>
      <c r="K1497" s="4"/>
      <c r="L1497" s="4"/>
      <c r="M1497" s="4"/>
    </row>
    <row r="1498" spans="1:13" ht="15" customHeight="1" thickBot="1" x14ac:dyDescent="0.25">
      <c r="A1498" s="9" t="s">
        <v>12</v>
      </c>
      <c r="B1498" s="79" t="s">
        <v>13</v>
      </c>
      <c r="C1498" s="80"/>
      <c r="D1498" s="80"/>
      <c r="E1498" s="80"/>
      <c r="F1498" s="80"/>
      <c r="G1498" s="81"/>
      <c r="H1498" s="99" t="s">
        <v>13</v>
      </c>
      <c r="I1498" s="86"/>
      <c r="J1498" s="86"/>
      <c r="K1498" s="86"/>
      <c r="L1498" s="86"/>
      <c r="M1498" s="87"/>
    </row>
    <row r="1499" spans="1:13" ht="15" customHeight="1" thickTop="1" thickBot="1" x14ac:dyDescent="0.25">
      <c r="A1499" s="10" t="s">
        <v>14</v>
      </c>
      <c r="B1499" s="11" t="s">
        <v>15</v>
      </c>
      <c r="C1499" s="11" t="s">
        <v>16</v>
      </c>
      <c r="D1499" s="11" t="s">
        <v>17</v>
      </c>
      <c r="E1499" s="11" t="s">
        <v>18</v>
      </c>
      <c r="F1499" s="11" t="s">
        <v>19</v>
      </c>
      <c r="G1499" s="12" t="s">
        <v>20</v>
      </c>
      <c r="H1499" s="13" t="s">
        <v>15</v>
      </c>
      <c r="I1499" s="13" t="s">
        <v>16</v>
      </c>
      <c r="J1499" s="13" t="s">
        <v>17</v>
      </c>
      <c r="K1499" s="13" t="s">
        <v>18</v>
      </c>
      <c r="L1499" s="13" t="s">
        <v>19</v>
      </c>
      <c r="M1499" s="14" t="s">
        <v>20</v>
      </c>
    </row>
    <row r="1500" spans="1:13" ht="15" customHeight="1" thickTop="1" thickBot="1" x14ac:dyDescent="0.25">
      <c r="A1500" s="15" t="s">
        <v>21</v>
      </c>
      <c r="B1500" s="16"/>
      <c r="C1500" s="16"/>
      <c r="D1500" s="16"/>
      <c r="E1500" s="16">
        <v>6</v>
      </c>
      <c r="F1500" s="16">
        <v>20</v>
      </c>
      <c r="G1500" s="16">
        <v>26</v>
      </c>
      <c r="H1500" s="18">
        <f>IFERROR(B1500/$G$1500,0)</f>
        <v>0</v>
      </c>
      <c r="I1500" s="18">
        <f t="shared" ref="I1500:L1501" si="384">IFERROR(C1500/$G$1500,0)</f>
        <v>0</v>
      </c>
      <c r="J1500" s="18">
        <f t="shared" si="384"/>
        <v>0</v>
      </c>
      <c r="K1500" s="18">
        <f t="shared" si="384"/>
        <v>0.23076923076923078</v>
      </c>
      <c r="L1500" s="18">
        <f t="shared" si="384"/>
        <v>0.76923076923076927</v>
      </c>
      <c r="M1500" s="19" t="s">
        <v>22</v>
      </c>
    </row>
    <row r="1501" spans="1:13" ht="15" customHeight="1" thickTop="1" thickBot="1" x14ac:dyDescent="0.25">
      <c r="A1501" s="15" t="s">
        <v>23</v>
      </c>
      <c r="B1501" s="16"/>
      <c r="C1501" s="16"/>
      <c r="D1501" s="16"/>
      <c r="E1501" s="16">
        <v>13</v>
      </c>
      <c r="F1501" s="16">
        <v>13</v>
      </c>
      <c r="G1501" s="16">
        <v>26</v>
      </c>
      <c r="H1501" s="18">
        <v>0</v>
      </c>
      <c r="I1501" s="18">
        <f t="shared" si="384"/>
        <v>0</v>
      </c>
      <c r="J1501" s="18">
        <f t="shared" si="384"/>
        <v>0</v>
      </c>
      <c r="K1501" s="18">
        <f t="shared" si="384"/>
        <v>0.5</v>
      </c>
      <c r="L1501" s="18">
        <f>IFERROR(F1502/$G$1500,0)</f>
        <v>0.5</v>
      </c>
      <c r="M1501" s="20" t="s">
        <v>22</v>
      </c>
    </row>
    <row r="1502" spans="1:13" ht="15" customHeight="1" thickTop="1" thickBot="1" x14ac:dyDescent="0.25">
      <c r="A1502" s="15" t="s">
        <v>24</v>
      </c>
      <c r="B1502" s="16"/>
      <c r="C1502" s="16"/>
      <c r="D1502" s="16">
        <v>1</v>
      </c>
      <c r="E1502" s="16">
        <v>12</v>
      </c>
      <c r="F1502" s="16">
        <v>13</v>
      </c>
      <c r="G1502" s="16">
        <v>26</v>
      </c>
      <c r="H1502" s="18">
        <f t="shared" ref="H1502:K1502" si="385">IFERROR(B1502/$G$1500,0)</f>
        <v>0</v>
      </c>
      <c r="I1502" s="18">
        <f t="shared" si="385"/>
        <v>0</v>
      </c>
      <c r="J1502" s="18">
        <f t="shared" si="385"/>
        <v>3.8461538461538464E-2</v>
      </c>
      <c r="K1502" s="18">
        <f t="shared" si="385"/>
        <v>0.46153846153846156</v>
      </c>
      <c r="L1502" s="18">
        <f>IFERROR(F1503/$G$1500,0)</f>
        <v>0.58974358974358976</v>
      </c>
      <c r="M1502" s="20" t="s">
        <v>22</v>
      </c>
    </row>
    <row r="1503" spans="1:13" ht="15" customHeight="1" thickTop="1" thickBot="1" x14ac:dyDescent="0.25">
      <c r="A1503" s="21" t="s">
        <v>25</v>
      </c>
      <c r="B1503" s="22">
        <f>IFERROR(AVERAGE(B1500:B1502),0)</f>
        <v>0</v>
      </c>
      <c r="C1503" s="22">
        <f t="shared" ref="C1503:F1503" si="386">IFERROR(AVERAGE(C1500:C1502),0)</f>
        <v>0</v>
      </c>
      <c r="D1503" s="22">
        <f t="shared" si="386"/>
        <v>1</v>
      </c>
      <c r="E1503" s="30">
        <f t="shared" si="386"/>
        <v>10.333333333333334</v>
      </c>
      <c r="F1503" s="30">
        <f t="shared" si="386"/>
        <v>15.333333333333334</v>
      </c>
      <c r="G1503" s="22"/>
      <c r="H1503" s="23">
        <f>AVERAGE(H1500:H1502)*0.2</f>
        <v>0</v>
      </c>
      <c r="I1503" s="23">
        <f>AVERAGE(I1500:I1502)*0.4</f>
        <v>0</v>
      </c>
      <c r="J1503" s="23">
        <f>AVERAGE(J1500:J1502)*0.6</f>
        <v>7.6923076923076927E-3</v>
      </c>
      <c r="K1503" s="23">
        <f>AVERAGE(K1500:K1502)*0.8</f>
        <v>0.31794871794871804</v>
      </c>
      <c r="L1503" s="23">
        <f>AVERAGE(L1500:L1502)*1</f>
        <v>0.61965811965811968</v>
      </c>
      <c r="M1503" s="24">
        <f>SUM(H1503:L1503)</f>
        <v>0.94529914529914538</v>
      </c>
    </row>
    <row r="1504" spans="1:13" ht="15" customHeight="1" thickTop="1" thickBot="1" x14ac:dyDescent="0.25">
      <c r="A1504" s="27" t="s">
        <v>26</v>
      </c>
      <c r="B1504" s="11" t="s">
        <v>15</v>
      </c>
      <c r="C1504" s="11" t="s">
        <v>16</v>
      </c>
      <c r="D1504" s="11" t="s">
        <v>17</v>
      </c>
      <c r="E1504" s="11" t="s">
        <v>18</v>
      </c>
      <c r="F1504" s="11" t="s">
        <v>19</v>
      </c>
      <c r="G1504" s="12" t="s">
        <v>20</v>
      </c>
      <c r="H1504" s="11" t="s">
        <v>15</v>
      </c>
      <c r="I1504" s="11" t="s">
        <v>16</v>
      </c>
      <c r="J1504" s="11" t="s">
        <v>17</v>
      </c>
      <c r="K1504" s="11" t="s">
        <v>18</v>
      </c>
      <c r="L1504" s="28" t="s">
        <v>19</v>
      </c>
      <c r="M1504" s="12" t="s">
        <v>20</v>
      </c>
    </row>
    <row r="1505" spans="1:13" ht="15" customHeight="1" thickTop="1" thickBot="1" x14ac:dyDescent="0.25">
      <c r="A1505" s="15" t="s">
        <v>27</v>
      </c>
      <c r="B1505" s="16"/>
      <c r="C1505" s="16"/>
      <c r="D1505" s="16">
        <v>1</v>
      </c>
      <c r="E1505" s="16">
        <v>5</v>
      </c>
      <c r="F1505" s="16">
        <v>20</v>
      </c>
      <c r="G1505" s="16">
        <v>26</v>
      </c>
      <c r="H1505" s="18" t="s">
        <v>672</v>
      </c>
      <c r="I1505" s="18">
        <f t="shared" ref="I1505:L1505" si="387">IFERROR(C1505/$G$1505,0)</f>
        <v>0</v>
      </c>
      <c r="J1505" s="18">
        <f t="shared" si="387"/>
        <v>3.8461538461538464E-2</v>
      </c>
      <c r="K1505" s="18">
        <f t="shared" si="387"/>
        <v>0.19230769230769232</v>
      </c>
      <c r="L1505" s="18">
        <f t="shared" si="387"/>
        <v>0.76923076923076927</v>
      </c>
      <c r="M1505" s="20" t="s">
        <v>22</v>
      </c>
    </row>
    <row r="1506" spans="1:13" ht="15" customHeight="1" thickTop="1" thickBot="1" x14ac:dyDescent="0.25">
      <c r="A1506" s="15" t="s">
        <v>28</v>
      </c>
      <c r="B1506" s="16"/>
      <c r="C1506" s="16"/>
      <c r="D1506" s="16"/>
      <c r="E1506" s="16">
        <v>6</v>
      </c>
      <c r="F1506" s="16">
        <v>20</v>
      </c>
      <c r="G1506" s="16">
        <v>26</v>
      </c>
      <c r="H1506" s="18">
        <f t="shared" ref="H1506:L1509" si="388">IFERROR(B1506/$G$1505,0)</f>
        <v>0</v>
      </c>
      <c r="I1506" s="18">
        <f t="shared" si="388"/>
        <v>0</v>
      </c>
      <c r="J1506" s="18">
        <f t="shared" si="388"/>
        <v>0</v>
      </c>
      <c r="K1506" s="18">
        <f t="shared" si="388"/>
        <v>0.23076923076923078</v>
      </c>
      <c r="L1506" s="18">
        <f>IFERROR(F1506/$G$1505,0)</f>
        <v>0.76923076923076927</v>
      </c>
      <c r="M1506" s="20" t="s">
        <v>22</v>
      </c>
    </row>
    <row r="1507" spans="1:13" ht="15" customHeight="1" thickTop="1" thickBot="1" x14ac:dyDescent="0.25">
      <c r="A1507" s="15" t="s">
        <v>29</v>
      </c>
      <c r="B1507" s="16"/>
      <c r="C1507" s="16"/>
      <c r="D1507" s="16"/>
      <c r="E1507" s="16">
        <v>2</v>
      </c>
      <c r="F1507" s="16">
        <v>24</v>
      </c>
      <c r="G1507" s="16">
        <v>26</v>
      </c>
      <c r="H1507" s="18">
        <f t="shared" si="388"/>
        <v>0</v>
      </c>
      <c r="I1507" s="18">
        <f t="shared" si="388"/>
        <v>0</v>
      </c>
      <c r="J1507" s="18">
        <f t="shared" si="388"/>
        <v>0</v>
      </c>
      <c r="K1507" s="18">
        <f t="shared" si="388"/>
        <v>7.6923076923076927E-2</v>
      </c>
      <c r="L1507" s="18">
        <f>IFERROR(F1507/$G$1505,0)</f>
        <v>0.92307692307692313</v>
      </c>
      <c r="M1507" s="20" t="s">
        <v>22</v>
      </c>
    </row>
    <row r="1508" spans="1:13" ht="15" customHeight="1" thickTop="1" thickBot="1" x14ac:dyDescent="0.25">
      <c r="A1508" s="15" t="s">
        <v>30</v>
      </c>
      <c r="B1508" s="16"/>
      <c r="C1508" s="16"/>
      <c r="D1508" s="16"/>
      <c r="E1508" s="16">
        <v>3</v>
      </c>
      <c r="F1508" s="16">
        <v>23</v>
      </c>
      <c r="G1508" s="16">
        <v>26</v>
      </c>
      <c r="H1508" s="18">
        <f t="shared" si="388"/>
        <v>0</v>
      </c>
      <c r="I1508" s="18">
        <f t="shared" si="388"/>
        <v>0</v>
      </c>
      <c r="J1508" s="18">
        <f t="shared" si="388"/>
        <v>0</v>
      </c>
      <c r="K1508" s="18">
        <f t="shared" si="388"/>
        <v>0.11538461538461539</v>
      </c>
      <c r="L1508" s="18">
        <f t="shared" si="388"/>
        <v>0.88461538461538458</v>
      </c>
      <c r="M1508" s="20" t="s">
        <v>22</v>
      </c>
    </row>
    <row r="1509" spans="1:13" ht="15" customHeight="1" thickTop="1" thickBot="1" x14ac:dyDescent="0.25">
      <c r="A1509" s="15" t="s">
        <v>31</v>
      </c>
      <c r="B1509" s="16"/>
      <c r="C1509" s="16"/>
      <c r="D1509" s="16"/>
      <c r="E1509" s="16">
        <v>7</v>
      </c>
      <c r="F1509" s="16">
        <v>19</v>
      </c>
      <c r="G1509" s="16">
        <v>26</v>
      </c>
      <c r="H1509" s="18">
        <f t="shared" si="388"/>
        <v>0</v>
      </c>
      <c r="I1509" s="18">
        <f t="shared" si="388"/>
        <v>0</v>
      </c>
      <c r="J1509" s="18">
        <f t="shared" si="388"/>
        <v>0</v>
      </c>
      <c r="K1509" s="18">
        <f t="shared" si="388"/>
        <v>0.26923076923076922</v>
      </c>
      <c r="L1509" s="18">
        <f t="shared" si="388"/>
        <v>0.73076923076923073</v>
      </c>
      <c r="M1509" s="20"/>
    </row>
    <row r="1510" spans="1:13" ht="15" customHeight="1" thickTop="1" thickBot="1" x14ac:dyDescent="0.25">
      <c r="A1510" s="21" t="s">
        <v>32</v>
      </c>
      <c r="B1510" s="22"/>
      <c r="C1510" s="22"/>
      <c r="D1510" s="22"/>
      <c r="E1510" s="22"/>
      <c r="F1510" s="22"/>
      <c r="G1510" s="22"/>
      <c r="H1510" s="24">
        <f>AVERAGE(H1505:H1509)*0.2</f>
        <v>0</v>
      </c>
      <c r="I1510" s="24">
        <f>AVERAGE(I1505:I1509)*0.4</f>
        <v>0</v>
      </c>
      <c r="J1510" s="24">
        <f>AVERAGE(J1505:J1509)*0.6</f>
        <v>4.6153846153846158E-3</v>
      </c>
      <c r="K1510" s="24">
        <f>AVERAGE(K1505:K1509)*0.8</f>
        <v>0.14153846153846153</v>
      </c>
      <c r="L1510" s="29">
        <f>AVERAGE(L1505:L1509)*1</f>
        <v>0.81538461538461537</v>
      </c>
      <c r="M1510" s="24">
        <f>SUM(H1510:L1510)</f>
        <v>0.96153846153846145</v>
      </c>
    </row>
    <row r="1511" spans="1:13" ht="15" customHeight="1" thickTop="1" thickBot="1" x14ac:dyDescent="0.25">
      <c r="A1511" s="27" t="s">
        <v>33</v>
      </c>
      <c r="B1511" s="11" t="s">
        <v>15</v>
      </c>
      <c r="C1511" s="11" t="s">
        <v>16</v>
      </c>
      <c r="D1511" s="11" t="s">
        <v>17</v>
      </c>
      <c r="E1511" s="11" t="s">
        <v>18</v>
      </c>
      <c r="F1511" s="11" t="s">
        <v>19</v>
      </c>
      <c r="G1511" s="12" t="s">
        <v>20</v>
      </c>
      <c r="H1511" s="11" t="s">
        <v>15</v>
      </c>
      <c r="I1511" s="11" t="s">
        <v>16</v>
      </c>
      <c r="J1511" s="11" t="s">
        <v>17</v>
      </c>
      <c r="K1511" s="11" t="s">
        <v>18</v>
      </c>
      <c r="L1511" s="28" t="s">
        <v>19</v>
      </c>
      <c r="M1511" s="12" t="s">
        <v>20</v>
      </c>
    </row>
    <row r="1512" spans="1:13" ht="15" customHeight="1" thickTop="1" thickBot="1" x14ac:dyDescent="0.25">
      <c r="A1512" s="15" t="s">
        <v>34</v>
      </c>
      <c r="B1512" s="16"/>
      <c r="C1512" s="16"/>
      <c r="D1512" s="16"/>
      <c r="E1512" s="16">
        <v>4</v>
      </c>
      <c r="F1512" s="16">
        <v>22</v>
      </c>
      <c r="G1512" s="16">
        <v>26</v>
      </c>
      <c r="H1512" s="18">
        <f t="shared" ref="H1512:L1514" si="389">IFERROR(B1512/$G$1512,0)</f>
        <v>0</v>
      </c>
      <c r="I1512" s="18">
        <f t="shared" si="389"/>
        <v>0</v>
      </c>
      <c r="J1512" s="18">
        <f t="shared" si="389"/>
        <v>0</v>
      </c>
      <c r="K1512" s="18">
        <f t="shared" si="389"/>
        <v>0.15384615384615385</v>
      </c>
      <c r="L1512" s="18">
        <f t="shared" si="389"/>
        <v>0.84615384615384615</v>
      </c>
      <c r="M1512" s="20" t="s">
        <v>22</v>
      </c>
    </row>
    <row r="1513" spans="1:13" ht="15" customHeight="1" thickTop="1" thickBot="1" x14ac:dyDescent="0.25">
      <c r="A1513" s="15" t="s">
        <v>35</v>
      </c>
      <c r="B1513" s="16"/>
      <c r="C1513" s="16"/>
      <c r="D1513" s="16"/>
      <c r="E1513" s="16">
        <v>8</v>
      </c>
      <c r="F1513" s="16">
        <v>18</v>
      </c>
      <c r="G1513" s="16">
        <v>26</v>
      </c>
      <c r="H1513" s="18">
        <f t="shared" si="389"/>
        <v>0</v>
      </c>
      <c r="I1513" s="18">
        <f t="shared" si="389"/>
        <v>0</v>
      </c>
      <c r="J1513" s="18">
        <f t="shared" si="389"/>
        <v>0</v>
      </c>
      <c r="K1513" s="18">
        <f t="shared" si="389"/>
        <v>0.30769230769230771</v>
      </c>
      <c r="L1513" s="18">
        <f t="shared" si="389"/>
        <v>0.69230769230769229</v>
      </c>
      <c r="M1513" s="20" t="s">
        <v>22</v>
      </c>
    </row>
    <row r="1514" spans="1:13" ht="15" customHeight="1" thickTop="1" thickBot="1" x14ac:dyDescent="0.25">
      <c r="A1514" s="15" t="s">
        <v>36</v>
      </c>
      <c r="B1514" s="16"/>
      <c r="C1514" s="16"/>
      <c r="D1514" s="16"/>
      <c r="E1514" s="16">
        <v>1</v>
      </c>
      <c r="F1514" s="16">
        <v>25</v>
      </c>
      <c r="G1514" s="16">
        <v>26</v>
      </c>
      <c r="H1514" s="18">
        <f t="shared" si="389"/>
        <v>0</v>
      </c>
      <c r="I1514" s="18">
        <f t="shared" si="389"/>
        <v>0</v>
      </c>
      <c r="J1514" s="18">
        <f t="shared" si="389"/>
        <v>0</v>
      </c>
      <c r="K1514" s="18">
        <f>IFERROR(E1514/$G$1512,0)</f>
        <v>3.8461538461538464E-2</v>
      </c>
      <c r="L1514" s="18">
        <f>IFERROR(F1514/$G$1512,0)</f>
        <v>0.96153846153846156</v>
      </c>
      <c r="M1514" s="20" t="s">
        <v>22</v>
      </c>
    </row>
    <row r="1515" spans="1:13" ht="15" customHeight="1" thickTop="1" thickBot="1" x14ac:dyDescent="0.25">
      <c r="A1515" s="21" t="s">
        <v>32</v>
      </c>
      <c r="B1515" s="22"/>
      <c r="C1515" s="22"/>
      <c r="D1515" s="30"/>
      <c r="E1515" s="30"/>
      <c r="F1515" s="30"/>
      <c r="G1515" s="17"/>
      <c r="H1515" s="24">
        <f>AVERAGE(H1512:H1514)*0.2</f>
        <v>0</v>
      </c>
      <c r="I1515" s="24">
        <f>AVERAGE(I1512:I1514)*0.4</f>
        <v>0</v>
      </c>
      <c r="J1515" s="24">
        <f>AVERAGE(J1512:J1514)*0.6</f>
        <v>0</v>
      </c>
      <c r="K1515" s="24">
        <f>AVERAGE(K1512:K1514)*0.8</f>
        <v>0.13333333333333333</v>
      </c>
      <c r="L1515" s="29">
        <f>AVERAGE(L1512:L1514)*1</f>
        <v>0.83333333333333337</v>
      </c>
      <c r="M1515" s="31">
        <f>SUM(H1515:L1515)</f>
        <v>0.96666666666666667</v>
      </c>
    </row>
    <row r="1516" spans="1:13" ht="15" customHeight="1" thickTop="1" thickBot="1" x14ac:dyDescent="0.25">
      <c r="A1516" s="10" t="s">
        <v>37</v>
      </c>
      <c r="B1516" s="11" t="s">
        <v>15</v>
      </c>
      <c r="C1516" s="11" t="s">
        <v>16</v>
      </c>
      <c r="D1516" s="11" t="s">
        <v>17</v>
      </c>
      <c r="E1516" s="11" t="s">
        <v>18</v>
      </c>
      <c r="F1516" s="11" t="s">
        <v>19</v>
      </c>
      <c r="G1516" s="12" t="s">
        <v>20</v>
      </c>
      <c r="H1516" s="11" t="s">
        <v>15</v>
      </c>
      <c r="I1516" s="11" t="s">
        <v>16</v>
      </c>
      <c r="J1516" s="11" t="s">
        <v>17</v>
      </c>
      <c r="K1516" s="11" t="s">
        <v>18</v>
      </c>
      <c r="L1516" s="28" t="s">
        <v>19</v>
      </c>
      <c r="M1516" s="12" t="s">
        <v>20</v>
      </c>
    </row>
    <row r="1517" spans="1:13" ht="15" customHeight="1" thickTop="1" thickBot="1" x14ac:dyDescent="0.25">
      <c r="A1517" s="34" t="s">
        <v>38</v>
      </c>
      <c r="B1517" s="35"/>
      <c r="C1517" s="35"/>
      <c r="D1517" s="35"/>
      <c r="E1517" s="16">
        <v>4</v>
      </c>
      <c r="F1517" s="16">
        <v>22</v>
      </c>
      <c r="G1517" s="16">
        <v>26</v>
      </c>
      <c r="H1517" s="37">
        <f t="shared" ref="H1517:L1520" si="390">IFERROR(B1517/$G$1517,0)</f>
        <v>0</v>
      </c>
      <c r="I1517" s="37">
        <f t="shared" si="390"/>
        <v>0</v>
      </c>
      <c r="J1517" s="37">
        <f t="shared" si="390"/>
        <v>0</v>
      </c>
      <c r="K1517" s="37">
        <f t="shared" si="390"/>
        <v>0.15384615384615385</v>
      </c>
      <c r="L1517" s="37">
        <f>IFERROR(F1517/$G$1517,0)</f>
        <v>0.84615384615384615</v>
      </c>
      <c r="M1517" s="20" t="s">
        <v>22</v>
      </c>
    </row>
    <row r="1518" spans="1:13" ht="15" customHeight="1" thickTop="1" thickBot="1" x14ac:dyDescent="0.25">
      <c r="A1518" s="34" t="s">
        <v>39</v>
      </c>
      <c r="B1518" s="35"/>
      <c r="C1518" s="35"/>
      <c r="D1518" s="35"/>
      <c r="E1518" s="16">
        <v>7</v>
      </c>
      <c r="F1518" s="16">
        <v>19</v>
      </c>
      <c r="G1518" s="16">
        <v>26</v>
      </c>
      <c r="H1518" s="37">
        <f t="shared" si="390"/>
        <v>0</v>
      </c>
      <c r="I1518" s="37">
        <f t="shared" si="390"/>
        <v>0</v>
      </c>
      <c r="J1518" s="37">
        <f t="shared" si="390"/>
        <v>0</v>
      </c>
      <c r="K1518" s="37">
        <f t="shared" si="390"/>
        <v>0.26923076923076922</v>
      </c>
      <c r="L1518" s="37">
        <f t="shared" si="390"/>
        <v>0.73076923076923073</v>
      </c>
      <c r="M1518" s="20" t="s">
        <v>22</v>
      </c>
    </row>
    <row r="1519" spans="1:13" ht="15" customHeight="1" thickTop="1" thickBot="1" x14ac:dyDescent="0.25">
      <c r="A1519" s="34" t="s">
        <v>40</v>
      </c>
      <c r="B1519" s="35"/>
      <c r="C1519" s="35"/>
      <c r="D1519" s="35"/>
      <c r="E1519" s="16">
        <v>5</v>
      </c>
      <c r="F1519" s="16">
        <v>21</v>
      </c>
      <c r="G1519" s="16">
        <v>26</v>
      </c>
      <c r="H1519" s="37">
        <f t="shared" si="390"/>
        <v>0</v>
      </c>
      <c r="I1519" s="37">
        <f t="shared" si="390"/>
        <v>0</v>
      </c>
      <c r="J1519" s="37">
        <f t="shared" si="390"/>
        <v>0</v>
      </c>
      <c r="K1519" s="37">
        <f t="shared" si="390"/>
        <v>0.19230769230769232</v>
      </c>
      <c r="L1519" s="37">
        <f t="shared" si="390"/>
        <v>0.80769230769230771</v>
      </c>
      <c r="M1519" s="20" t="s">
        <v>22</v>
      </c>
    </row>
    <row r="1520" spans="1:13" ht="15" customHeight="1" thickTop="1" thickBot="1" x14ac:dyDescent="0.25">
      <c r="A1520" s="34" t="s">
        <v>41</v>
      </c>
      <c r="B1520" s="35"/>
      <c r="C1520" s="35"/>
      <c r="D1520" s="35"/>
      <c r="E1520" s="16">
        <v>6</v>
      </c>
      <c r="F1520" s="16">
        <v>20</v>
      </c>
      <c r="G1520" s="16">
        <v>26</v>
      </c>
      <c r="H1520" s="37">
        <f t="shared" si="390"/>
        <v>0</v>
      </c>
      <c r="I1520" s="37">
        <f t="shared" si="390"/>
        <v>0</v>
      </c>
      <c r="J1520" s="37">
        <f t="shared" si="390"/>
        <v>0</v>
      </c>
      <c r="K1520" s="37">
        <f t="shared" si="390"/>
        <v>0.23076923076923078</v>
      </c>
      <c r="L1520" s="37">
        <f t="shared" si="390"/>
        <v>0.76923076923076927</v>
      </c>
      <c r="M1520" s="20" t="s">
        <v>22</v>
      </c>
    </row>
    <row r="1521" spans="1:13" ht="15" customHeight="1" thickTop="1" thickBot="1" x14ac:dyDescent="0.25">
      <c r="A1521" s="38" t="s">
        <v>32</v>
      </c>
      <c r="B1521" s="39"/>
      <c r="C1521" s="39"/>
      <c r="D1521" s="39"/>
      <c r="E1521" s="39"/>
      <c r="F1521" s="16"/>
      <c r="G1521" s="16"/>
      <c r="H1521" s="31">
        <f>AVERAGE(H1517:H1520)*0.2</f>
        <v>0</v>
      </c>
      <c r="I1521" s="31">
        <f>AVERAGE(I1517:I1520)*0.4</f>
        <v>0</v>
      </c>
      <c r="J1521" s="31">
        <f>AVERAGE(J1517:J1520)*0.6</f>
        <v>0</v>
      </c>
      <c r="K1521" s="31">
        <f>AVERAGE(K1517:K1520)*0.8</f>
        <v>0.16923076923076927</v>
      </c>
      <c r="L1521" s="40">
        <f>AVERAGE(L1517:L1520)*1</f>
        <v>0.78846153846153844</v>
      </c>
      <c r="M1521" s="31">
        <f>SUM(H1521:L1521)</f>
        <v>0.95769230769230773</v>
      </c>
    </row>
    <row r="1522" spans="1:13" ht="15" customHeight="1" thickTop="1" thickBot="1" x14ac:dyDescent="0.25">
      <c r="A1522" s="41" t="s">
        <v>42</v>
      </c>
      <c r="B1522" s="42"/>
      <c r="C1522" s="42"/>
      <c r="D1522" s="42"/>
      <c r="E1522" s="42"/>
      <c r="F1522" s="42"/>
      <c r="G1522" s="43"/>
      <c r="H1522" s="44">
        <f t="shared" ref="H1522:L1522" si="391">IFERROR(B1522/$G$1522,0)</f>
        <v>0</v>
      </c>
      <c r="I1522" s="44">
        <f t="shared" si="391"/>
        <v>0</v>
      </c>
      <c r="J1522" s="44">
        <f t="shared" si="391"/>
        <v>0</v>
      </c>
      <c r="K1522" s="44">
        <f t="shared" si="391"/>
        <v>0</v>
      </c>
      <c r="L1522" s="44">
        <f t="shared" si="391"/>
        <v>0</v>
      </c>
      <c r="M1522" s="20" t="s">
        <v>22</v>
      </c>
    </row>
    <row r="1523" spans="1:13" ht="15" customHeight="1" thickTop="1" thickBot="1" x14ac:dyDescent="0.25">
      <c r="A1523" s="82" t="s">
        <v>43</v>
      </c>
      <c r="B1523" s="83"/>
      <c r="C1523" s="83"/>
      <c r="D1523" s="83"/>
      <c r="E1523" s="83"/>
      <c r="F1523" s="84"/>
      <c r="G1523" s="45">
        <v>26</v>
      </c>
      <c r="H1523" s="31" t="s">
        <v>22</v>
      </c>
      <c r="I1523" s="31" t="s">
        <v>22</v>
      </c>
      <c r="J1523" s="31" t="s">
        <v>22</v>
      </c>
      <c r="K1523" s="31" t="s">
        <v>22</v>
      </c>
      <c r="L1523" s="31" t="s">
        <v>22</v>
      </c>
      <c r="M1523" s="31">
        <f>(M1503+M1510+M1515+M1521)/4</f>
        <v>0.95779914529914534</v>
      </c>
    </row>
    <row r="1524" spans="1:13" ht="15" customHeight="1" thickTop="1" x14ac:dyDescent="0.2"/>
    <row r="1525" spans="1:13" ht="15" customHeight="1" thickBot="1" x14ac:dyDescent="0.25"/>
    <row r="1526" spans="1:13" ht="15" customHeight="1" thickTop="1" thickBot="1" x14ac:dyDescent="0.25">
      <c r="A1526" s="3" t="s">
        <v>0</v>
      </c>
      <c r="B1526" s="85" t="s">
        <v>832</v>
      </c>
      <c r="C1526" s="86"/>
      <c r="D1526" s="86"/>
      <c r="E1526" s="86"/>
      <c r="F1526" s="86"/>
      <c r="G1526" s="87"/>
      <c r="H1526" s="88"/>
      <c r="I1526" s="89"/>
      <c r="J1526" s="90"/>
      <c r="K1526" s="74" t="s">
        <v>1</v>
      </c>
      <c r="L1526" s="91">
        <v>46086</v>
      </c>
      <c r="M1526" s="92"/>
    </row>
    <row r="1527" spans="1:13" ht="15" customHeight="1" thickBot="1" x14ac:dyDescent="0.25">
      <c r="A1527" s="93" t="s">
        <v>9</v>
      </c>
      <c r="B1527" s="94"/>
      <c r="C1527" s="94"/>
      <c r="D1527" s="94"/>
      <c r="E1527" s="94"/>
      <c r="F1527" s="94"/>
      <c r="G1527" s="95"/>
      <c r="H1527" s="4" t="s">
        <v>10</v>
      </c>
      <c r="I1527" s="99">
        <v>26</v>
      </c>
      <c r="J1527" s="87"/>
      <c r="K1527" s="5"/>
      <c r="L1527" s="4"/>
      <c r="M1527" s="4"/>
    </row>
    <row r="1528" spans="1:13" ht="15" customHeight="1" thickBot="1" x14ac:dyDescent="0.25">
      <c r="A1528" s="96"/>
      <c r="B1528" s="97"/>
      <c r="C1528" s="97"/>
      <c r="D1528" s="97"/>
      <c r="E1528" s="97"/>
      <c r="F1528" s="97"/>
      <c r="G1528" s="98"/>
      <c r="H1528" s="4" t="s">
        <v>11</v>
      </c>
      <c r="I1528" s="99">
        <v>0</v>
      </c>
      <c r="J1528" s="87"/>
      <c r="K1528" s="4"/>
      <c r="L1528" s="4"/>
      <c r="M1528" s="4"/>
    </row>
    <row r="1529" spans="1:13" ht="15" customHeight="1" thickBot="1" x14ac:dyDescent="0.25">
      <c r="A1529" s="9" t="s">
        <v>12</v>
      </c>
      <c r="B1529" s="79" t="s">
        <v>13</v>
      </c>
      <c r="C1529" s="80"/>
      <c r="D1529" s="80"/>
      <c r="E1529" s="80"/>
      <c r="F1529" s="80"/>
      <c r="G1529" s="81"/>
      <c r="H1529" s="99" t="s">
        <v>13</v>
      </c>
      <c r="I1529" s="86"/>
      <c r="J1529" s="86"/>
      <c r="K1529" s="86"/>
      <c r="L1529" s="86"/>
      <c r="M1529" s="87"/>
    </row>
    <row r="1530" spans="1:13" ht="15" customHeight="1" thickTop="1" thickBot="1" x14ac:dyDescent="0.25">
      <c r="A1530" s="10" t="s">
        <v>14</v>
      </c>
      <c r="B1530" s="11" t="s">
        <v>15</v>
      </c>
      <c r="C1530" s="11" t="s">
        <v>16</v>
      </c>
      <c r="D1530" s="11" t="s">
        <v>17</v>
      </c>
      <c r="E1530" s="11" t="s">
        <v>18</v>
      </c>
      <c r="F1530" s="11" t="s">
        <v>19</v>
      </c>
      <c r="G1530" s="12" t="s">
        <v>20</v>
      </c>
      <c r="H1530" s="13" t="s">
        <v>15</v>
      </c>
      <c r="I1530" s="13" t="s">
        <v>16</v>
      </c>
      <c r="J1530" s="13" t="s">
        <v>17</v>
      </c>
      <c r="K1530" s="13" t="s">
        <v>18</v>
      </c>
      <c r="L1530" s="13" t="s">
        <v>19</v>
      </c>
      <c r="M1530" s="14" t="s">
        <v>20</v>
      </c>
    </row>
    <row r="1531" spans="1:13" ht="15" customHeight="1" thickTop="1" thickBot="1" x14ac:dyDescent="0.25">
      <c r="A1531" s="15" t="s">
        <v>21</v>
      </c>
      <c r="B1531" s="16"/>
      <c r="C1531" s="16"/>
      <c r="D1531" s="16"/>
      <c r="E1531" s="16">
        <v>6</v>
      </c>
      <c r="F1531" s="16">
        <v>20</v>
      </c>
      <c r="G1531" s="16">
        <v>26</v>
      </c>
      <c r="H1531" s="18">
        <f>IFERROR(B1531/$G$1531,0)</f>
        <v>0</v>
      </c>
      <c r="I1531" s="18">
        <f t="shared" ref="I1531:L1532" si="392">IFERROR(C1531/$G$1531,0)</f>
        <v>0</v>
      </c>
      <c r="J1531" s="18">
        <f t="shared" si="392"/>
        <v>0</v>
      </c>
      <c r="K1531" s="18">
        <f t="shared" si="392"/>
        <v>0.23076923076923078</v>
      </c>
      <c r="L1531" s="18">
        <f t="shared" si="392"/>
        <v>0.76923076923076927</v>
      </c>
      <c r="M1531" s="19" t="s">
        <v>22</v>
      </c>
    </row>
    <row r="1532" spans="1:13" ht="15" customHeight="1" thickTop="1" thickBot="1" x14ac:dyDescent="0.25">
      <c r="A1532" s="15" t="s">
        <v>23</v>
      </c>
      <c r="B1532" s="16"/>
      <c r="C1532" s="16"/>
      <c r="D1532" s="16"/>
      <c r="E1532" s="16">
        <v>13</v>
      </c>
      <c r="F1532" s="16">
        <v>13</v>
      </c>
      <c r="G1532" s="16">
        <v>26</v>
      </c>
      <c r="H1532" s="18">
        <v>0</v>
      </c>
      <c r="I1532" s="18">
        <f t="shared" si="392"/>
        <v>0</v>
      </c>
      <c r="J1532" s="18">
        <f t="shared" si="392"/>
        <v>0</v>
      </c>
      <c r="K1532" s="18">
        <f t="shared" si="392"/>
        <v>0.5</v>
      </c>
      <c r="L1532" s="18">
        <f>IFERROR(F1533/$G$1531,0)</f>
        <v>0.5</v>
      </c>
      <c r="M1532" s="20" t="s">
        <v>22</v>
      </c>
    </row>
    <row r="1533" spans="1:13" ht="15" customHeight="1" thickTop="1" thickBot="1" x14ac:dyDescent="0.25">
      <c r="A1533" s="15" t="s">
        <v>24</v>
      </c>
      <c r="B1533" s="16"/>
      <c r="C1533" s="16"/>
      <c r="D1533" s="16">
        <v>1</v>
      </c>
      <c r="E1533" s="16">
        <v>12</v>
      </c>
      <c r="F1533" s="16">
        <v>13</v>
      </c>
      <c r="G1533" s="16">
        <v>26</v>
      </c>
      <c r="H1533" s="18">
        <f t="shared" ref="H1533:K1533" si="393">IFERROR(B1533/$G$1531,0)</f>
        <v>0</v>
      </c>
      <c r="I1533" s="18">
        <f t="shared" si="393"/>
        <v>0</v>
      </c>
      <c r="J1533" s="18">
        <f t="shared" si="393"/>
        <v>3.8461538461538464E-2</v>
      </c>
      <c r="K1533" s="18">
        <f t="shared" si="393"/>
        <v>0.46153846153846156</v>
      </c>
      <c r="L1533" s="18">
        <f>IFERROR(F1534/$G$1531,0)</f>
        <v>0.58974358974358976</v>
      </c>
      <c r="M1533" s="20" t="s">
        <v>22</v>
      </c>
    </row>
    <row r="1534" spans="1:13" ht="15" customHeight="1" thickTop="1" thickBot="1" x14ac:dyDescent="0.25">
      <c r="A1534" s="21" t="s">
        <v>25</v>
      </c>
      <c r="B1534" s="22">
        <f>IFERROR(AVERAGE(B1531:B1533),0)</f>
        <v>0</v>
      </c>
      <c r="C1534" s="22">
        <f t="shared" ref="C1534:F1534" si="394">IFERROR(AVERAGE(C1531:C1533),0)</f>
        <v>0</v>
      </c>
      <c r="D1534" s="22">
        <f t="shared" si="394"/>
        <v>1</v>
      </c>
      <c r="E1534" s="30">
        <f t="shared" si="394"/>
        <v>10.333333333333334</v>
      </c>
      <c r="F1534" s="30">
        <f t="shared" si="394"/>
        <v>15.333333333333334</v>
      </c>
      <c r="G1534" s="22"/>
      <c r="H1534" s="23">
        <f>AVERAGE(H1531:H1533)*0.2</f>
        <v>0</v>
      </c>
      <c r="I1534" s="23">
        <f>AVERAGE(I1531:I1533)*0.4</f>
        <v>0</v>
      </c>
      <c r="J1534" s="23">
        <f>AVERAGE(J1531:J1533)*0.6</f>
        <v>7.6923076923076927E-3</v>
      </c>
      <c r="K1534" s="23">
        <f>AVERAGE(K1531:K1533)*0.8</f>
        <v>0.31794871794871804</v>
      </c>
      <c r="L1534" s="23">
        <f>AVERAGE(L1531:L1533)*1</f>
        <v>0.61965811965811968</v>
      </c>
      <c r="M1534" s="24">
        <f>SUM(H1534:L1534)</f>
        <v>0.94529914529914538</v>
      </c>
    </row>
    <row r="1535" spans="1:13" ht="15" customHeight="1" thickTop="1" thickBot="1" x14ac:dyDescent="0.25">
      <c r="A1535" s="27" t="s">
        <v>26</v>
      </c>
      <c r="B1535" s="11" t="s">
        <v>15</v>
      </c>
      <c r="C1535" s="11" t="s">
        <v>16</v>
      </c>
      <c r="D1535" s="11" t="s">
        <v>17</v>
      </c>
      <c r="E1535" s="11" t="s">
        <v>18</v>
      </c>
      <c r="F1535" s="11" t="s">
        <v>19</v>
      </c>
      <c r="G1535" s="12" t="s">
        <v>20</v>
      </c>
      <c r="H1535" s="11" t="s">
        <v>15</v>
      </c>
      <c r="I1535" s="11" t="s">
        <v>16</v>
      </c>
      <c r="J1535" s="11" t="s">
        <v>17</v>
      </c>
      <c r="K1535" s="11" t="s">
        <v>18</v>
      </c>
      <c r="L1535" s="28" t="s">
        <v>19</v>
      </c>
      <c r="M1535" s="12" t="s">
        <v>20</v>
      </c>
    </row>
    <row r="1536" spans="1:13" ht="15" customHeight="1" thickTop="1" thickBot="1" x14ac:dyDescent="0.25">
      <c r="A1536" s="15" t="s">
        <v>27</v>
      </c>
      <c r="B1536" s="16"/>
      <c r="C1536" s="16"/>
      <c r="D1536" s="16">
        <v>1</v>
      </c>
      <c r="E1536" s="16">
        <v>5</v>
      </c>
      <c r="F1536" s="16">
        <v>20</v>
      </c>
      <c r="G1536" s="16">
        <v>26</v>
      </c>
      <c r="H1536" s="18" t="s">
        <v>672</v>
      </c>
      <c r="I1536" s="18">
        <f t="shared" ref="I1536:L1536" si="395">IFERROR(C1536/$G$1536,0)</f>
        <v>0</v>
      </c>
      <c r="J1536" s="18">
        <f t="shared" si="395"/>
        <v>3.8461538461538464E-2</v>
      </c>
      <c r="K1536" s="18">
        <f t="shared" si="395"/>
        <v>0.19230769230769232</v>
      </c>
      <c r="L1536" s="18">
        <f t="shared" si="395"/>
        <v>0.76923076923076927</v>
      </c>
      <c r="M1536" s="20" t="s">
        <v>22</v>
      </c>
    </row>
    <row r="1537" spans="1:13" ht="15" customHeight="1" thickTop="1" thickBot="1" x14ac:dyDescent="0.25">
      <c r="A1537" s="15" t="s">
        <v>28</v>
      </c>
      <c r="B1537" s="16"/>
      <c r="C1537" s="16"/>
      <c r="D1537" s="16"/>
      <c r="E1537" s="16">
        <v>6</v>
      </c>
      <c r="F1537" s="16">
        <v>20</v>
      </c>
      <c r="G1537" s="16">
        <v>26</v>
      </c>
      <c r="H1537" s="18">
        <f t="shared" ref="H1537:L1540" si="396">IFERROR(B1537/$G$1536,0)</f>
        <v>0</v>
      </c>
      <c r="I1537" s="18">
        <f t="shared" si="396"/>
        <v>0</v>
      </c>
      <c r="J1537" s="18">
        <f t="shared" si="396"/>
        <v>0</v>
      </c>
      <c r="K1537" s="18">
        <f t="shared" si="396"/>
        <v>0.23076923076923078</v>
      </c>
      <c r="L1537" s="18">
        <f>IFERROR(F1537/$G$1536,0)</f>
        <v>0.76923076923076927</v>
      </c>
      <c r="M1537" s="20" t="s">
        <v>22</v>
      </c>
    </row>
    <row r="1538" spans="1:13" ht="15" customHeight="1" thickTop="1" thickBot="1" x14ac:dyDescent="0.25">
      <c r="A1538" s="15" t="s">
        <v>29</v>
      </c>
      <c r="B1538" s="16"/>
      <c r="C1538" s="16"/>
      <c r="D1538" s="16"/>
      <c r="E1538" s="16">
        <v>2</v>
      </c>
      <c r="F1538" s="16">
        <v>24</v>
      </c>
      <c r="G1538" s="16">
        <v>26</v>
      </c>
      <c r="H1538" s="18">
        <f t="shared" si="396"/>
        <v>0</v>
      </c>
      <c r="I1538" s="18">
        <f t="shared" si="396"/>
        <v>0</v>
      </c>
      <c r="J1538" s="18">
        <f t="shared" si="396"/>
        <v>0</v>
      </c>
      <c r="K1538" s="18">
        <f t="shared" si="396"/>
        <v>7.6923076923076927E-2</v>
      </c>
      <c r="L1538" s="18">
        <f>IFERROR(F1538/$G$1536,0)</f>
        <v>0.92307692307692313</v>
      </c>
      <c r="M1538" s="20" t="s">
        <v>22</v>
      </c>
    </row>
    <row r="1539" spans="1:13" ht="15" customHeight="1" thickTop="1" thickBot="1" x14ac:dyDescent="0.25">
      <c r="A1539" s="15" t="s">
        <v>30</v>
      </c>
      <c r="B1539" s="16"/>
      <c r="C1539" s="16"/>
      <c r="D1539" s="16"/>
      <c r="E1539" s="16">
        <v>3</v>
      </c>
      <c r="F1539" s="16">
        <v>23</v>
      </c>
      <c r="G1539" s="16">
        <v>26</v>
      </c>
      <c r="H1539" s="18">
        <f t="shared" si="396"/>
        <v>0</v>
      </c>
      <c r="I1539" s="18">
        <f t="shared" si="396"/>
        <v>0</v>
      </c>
      <c r="J1539" s="18">
        <f t="shared" si="396"/>
        <v>0</v>
      </c>
      <c r="K1539" s="18">
        <f t="shared" si="396"/>
        <v>0.11538461538461539</v>
      </c>
      <c r="L1539" s="18">
        <f t="shared" si="396"/>
        <v>0.88461538461538458</v>
      </c>
      <c r="M1539" s="20" t="s">
        <v>22</v>
      </c>
    </row>
    <row r="1540" spans="1:13" ht="15" customHeight="1" thickTop="1" thickBot="1" x14ac:dyDescent="0.25">
      <c r="A1540" s="15" t="s">
        <v>31</v>
      </c>
      <c r="B1540" s="16"/>
      <c r="C1540" s="16"/>
      <c r="D1540" s="16"/>
      <c r="E1540" s="16">
        <v>7</v>
      </c>
      <c r="F1540" s="16">
        <v>19</v>
      </c>
      <c r="G1540" s="16">
        <v>26</v>
      </c>
      <c r="H1540" s="18">
        <f t="shared" si="396"/>
        <v>0</v>
      </c>
      <c r="I1540" s="18">
        <f t="shared" si="396"/>
        <v>0</v>
      </c>
      <c r="J1540" s="18">
        <f t="shared" si="396"/>
        <v>0</v>
      </c>
      <c r="K1540" s="18">
        <f t="shared" si="396"/>
        <v>0.26923076923076922</v>
      </c>
      <c r="L1540" s="18">
        <f t="shared" si="396"/>
        <v>0.73076923076923073</v>
      </c>
      <c r="M1540" s="20"/>
    </row>
    <row r="1541" spans="1:13" ht="15" customHeight="1" thickTop="1" thickBot="1" x14ac:dyDescent="0.25">
      <c r="A1541" s="21" t="s">
        <v>32</v>
      </c>
      <c r="B1541" s="22"/>
      <c r="C1541" s="22"/>
      <c r="D1541" s="22"/>
      <c r="E1541" s="22"/>
      <c r="F1541" s="22"/>
      <c r="G1541" s="22"/>
      <c r="H1541" s="24">
        <f>AVERAGE(H1536:H1540)*0.2</f>
        <v>0</v>
      </c>
      <c r="I1541" s="24">
        <f>AVERAGE(I1536:I1540)*0.4</f>
        <v>0</v>
      </c>
      <c r="J1541" s="24">
        <f>AVERAGE(J1536:J1540)*0.6</f>
        <v>4.6153846153846158E-3</v>
      </c>
      <c r="K1541" s="24">
        <f>AVERAGE(K1536:K1540)*0.8</f>
        <v>0.14153846153846153</v>
      </c>
      <c r="L1541" s="29">
        <f>AVERAGE(L1536:L1540)*1</f>
        <v>0.81538461538461537</v>
      </c>
      <c r="M1541" s="24">
        <f>SUM(H1541:L1541)</f>
        <v>0.96153846153846145</v>
      </c>
    </row>
    <row r="1542" spans="1:13" ht="15" customHeight="1" thickTop="1" thickBot="1" x14ac:dyDescent="0.25">
      <c r="A1542" s="27" t="s">
        <v>33</v>
      </c>
      <c r="B1542" s="11" t="s">
        <v>15</v>
      </c>
      <c r="C1542" s="11" t="s">
        <v>16</v>
      </c>
      <c r="D1542" s="11" t="s">
        <v>17</v>
      </c>
      <c r="E1542" s="11" t="s">
        <v>18</v>
      </c>
      <c r="F1542" s="11" t="s">
        <v>19</v>
      </c>
      <c r="G1542" s="12" t="s">
        <v>20</v>
      </c>
      <c r="H1542" s="11" t="s">
        <v>15</v>
      </c>
      <c r="I1542" s="11" t="s">
        <v>16</v>
      </c>
      <c r="J1542" s="11" t="s">
        <v>17</v>
      </c>
      <c r="K1542" s="11" t="s">
        <v>18</v>
      </c>
      <c r="L1542" s="28" t="s">
        <v>19</v>
      </c>
      <c r="M1542" s="12" t="s">
        <v>20</v>
      </c>
    </row>
    <row r="1543" spans="1:13" ht="15" customHeight="1" thickTop="1" thickBot="1" x14ac:dyDescent="0.25">
      <c r="A1543" s="15" t="s">
        <v>34</v>
      </c>
      <c r="B1543" s="16"/>
      <c r="C1543" s="16"/>
      <c r="D1543" s="16"/>
      <c r="E1543" s="16">
        <v>4</v>
      </c>
      <c r="F1543" s="16">
        <v>22</v>
      </c>
      <c r="G1543" s="16">
        <v>26</v>
      </c>
      <c r="H1543" s="18">
        <f t="shared" ref="H1543:L1545" si="397">IFERROR(B1543/$G$1543,0)</f>
        <v>0</v>
      </c>
      <c r="I1543" s="18">
        <f t="shared" si="397"/>
        <v>0</v>
      </c>
      <c r="J1543" s="18">
        <f t="shared" si="397"/>
        <v>0</v>
      </c>
      <c r="K1543" s="18">
        <f t="shared" si="397"/>
        <v>0.15384615384615385</v>
      </c>
      <c r="L1543" s="18">
        <f t="shared" si="397"/>
        <v>0.84615384615384615</v>
      </c>
      <c r="M1543" s="20" t="s">
        <v>22</v>
      </c>
    </row>
    <row r="1544" spans="1:13" ht="15" customHeight="1" thickTop="1" thickBot="1" x14ac:dyDescent="0.25">
      <c r="A1544" s="15" t="s">
        <v>35</v>
      </c>
      <c r="B1544" s="16"/>
      <c r="C1544" s="16"/>
      <c r="D1544" s="16"/>
      <c r="E1544" s="16">
        <v>8</v>
      </c>
      <c r="F1544" s="16">
        <v>18</v>
      </c>
      <c r="G1544" s="16">
        <v>26</v>
      </c>
      <c r="H1544" s="18">
        <f t="shared" si="397"/>
        <v>0</v>
      </c>
      <c r="I1544" s="18">
        <f t="shared" si="397"/>
        <v>0</v>
      </c>
      <c r="J1544" s="18">
        <f t="shared" si="397"/>
        <v>0</v>
      </c>
      <c r="K1544" s="18">
        <f t="shared" si="397"/>
        <v>0.30769230769230771</v>
      </c>
      <c r="L1544" s="18">
        <f t="shared" si="397"/>
        <v>0.69230769230769229</v>
      </c>
      <c r="M1544" s="20" t="s">
        <v>22</v>
      </c>
    </row>
    <row r="1545" spans="1:13" ht="15" customHeight="1" thickTop="1" thickBot="1" x14ac:dyDescent="0.25">
      <c r="A1545" s="15" t="s">
        <v>36</v>
      </c>
      <c r="B1545" s="16"/>
      <c r="C1545" s="16"/>
      <c r="D1545" s="16"/>
      <c r="E1545" s="16">
        <v>1</v>
      </c>
      <c r="F1545" s="16">
        <v>25</v>
      </c>
      <c r="G1545" s="16">
        <v>26</v>
      </c>
      <c r="H1545" s="18">
        <f t="shared" si="397"/>
        <v>0</v>
      </c>
      <c r="I1545" s="18">
        <f t="shared" si="397"/>
        <v>0</v>
      </c>
      <c r="J1545" s="18">
        <f t="shared" si="397"/>
        <v>0</v>
      </c>
      <c r="K1545" s="18">
        <f>IFERROR(E1545/$G$1543,0)</f>
        <v>3.8461538461538464E-2</v>
      </c>
      <c r="L1545" s="18">
        <f>IFERROR(F1545/$G$1543,0)</f>
        <v>0.96153846153846156</v>
      </c>
      <c r="M1545" s="20" t="s">
        <v>22</v>
      </c>
    </row>
    <row r="1546" spans="1:13" ht="15" customHeight="1" thickTop="1" thickBot="1" x14ac:dyDescent="0.25">
      <c r="A1546" s="21" t="s">
        <v>32</v>
      </c>
      <c r="B1546" s="22"/>
      <c r="C1546" s="22"/>
      <c r="D1546" s="30"/>
      <c r="E1546" s="30"/>
      <c r="F1546" s="30"/>
      <c r="G1546" s="17"/>
      <c r="H1546" s="24">
        <f>AVERAGE(H1543:H1545)*0.2</f>
        <v>0</v>
      </c>
      <c r="I1546" s="24">
        <f>AVERAGE(I1543:I1545)*0.4</f>
        <v>0</v>
      </c>
      <c r="J1546" s="24">
        <f>AVERAGE(J1543:J1545)*0.6</f>
        <v>0</v>
      </c>
      <c r="K1546" s="24">
        <f>AVERAGE(K1543:K1545)*0.8</f>
        <v>0.13333333333333333</v>
      </c>
      <c r="L1546" s="29">
        <f>AVERAGE(L1543:L1545)*1</f>
        <v>0.83333333333333337</v>
      </c>
      <c r="M1546" s="31">
        <f>SUM(H1546:L1546)</f>
        <v>0.96666666666666667</v>
      </c>
    </row>
    <row r="1547" spans="1:13" ht="15" customHeight="1" thickTop="1" thickBot="1" x14ac:dyDescent="0.25">
      <c r="A1547" s="10" t="s">
        <v>37</v>
      </c>
      <c r="B1547" s="11" t="s">
        <v>15</v>
      </c>
      <c r="C1547" s="11" t="s">
        <v>16</v>
      </c>
      <c r="D1547" s="11" t="s">
        <v>17</v>
      </c>
      <c r="E1547" s="11" t="s">
        <v>18</v>
      </c>
      <c r="F1547" s="11" t="s">
        <v>19</v>
      </c>
      <c r="G1547" s="12" t="s">
        <v>20</v>
      </c>
      <c r="H1547" s="11" t="s">
        <v>15</v>
      </c>
      <c r="I1547" s="11" t="s">
        <v>16</v>
      </c>
      <c r="J1547" s="11" t="s">
        <v>17</v>
      </c>
      <c r="K1547" s="11" t="s">
        <v>18</v>
      </c>
      <c r="L1547" s="28" t="s">
        <v>19</v>
      </c>
      <c r="M1547" s="12" t="s">
        <v>20</v>
      </c>
    </row>
    <row r="1548" spans="1:13" ht="15" customHeight="1" thickTop="1" thickBot="1" x14ac:dyDescent="0.25">
      <c r="A1548" s="34" t="s">
        <v>38</v>
      </c>
      <c r="B1548" s="35"/>
      <c r="C1548" s="35"/>
      <c r="D1548" s="35"/>
      <c r="E1548" s="16">
        <v>4</v>
      </c>
      <c r="F1548" s="16">
        <v>22</v>
      </c>
      <c r="G1548" s="16">
        <v>26</v>
      </c>
      <c r="H1548" s="37">
        <f t="shared" ref="H1548:L1551" si="398">IFERROR(B1548/$G$1548,0)</f>
        <v>0</v>
      </c>
      <c r="I1548" s="37">
        <f t="shared" si="398"/>
        <v>0</v>
      </c>
      <c r="J1548" s="37">
        <f t="shared" si="398"/>
        <v>0</v>
      </c>
      <c r="K1548" s="37">
        <f t="shared" si="398"/>
        <v>0.15384615384615385</v>
      </c>
      <c r="L1548" s="37">
        <f>IFERROR(F1548/$G$1548,0)</f>
        <v>0.84615384615384615</v>
      </c>
      <c r="M1548" s="20" t="s">
        <v>22</v>
      </c>
    </row>
    <row r="1549" spans="1:13" ht="15" customHeight="1" thickTop="1" thickBot="1" x14ac:dyDescent="0.25">
      <c r="A1549" s="34" t="s">
        <v>39</v>
      </c>
      <c r="B1549" s="35"/>
      <c r="C1549" s="35"/>
      <c r="D1549" s="35"/>
      <c r="E1549" s="16">
        <v>7</v>
      </c>
      <c r="F1549" s="16">
        <v>19</v>
      </c>
      <c r="G1549" s="16">
        <v>26</v>
      </c>
      <c r="H1549" s="37">
        <f t="shared" si="398"/>
        <v>0</v>
      </c>
      <c r="I1549" s="37">
        <f t="shared" si="398"/>
        <v>0</v>
      </c>
      <c r="J1549" s="37">
        <f t="shared" si="398"/>
        <v>0</v>
      </c>
      <c r="K1549" s="37">
        <f t="shared" si="398"/>
        <v>0.26923076923076922</v>
      </c>
      <c r="L1549" s="37">
        <f t="shared" si="398"/>
        <v>0.73076923076923073</v>
      </c>
      <c r="M1549" s="20" t="s">
        <v>22</v>
      </c>
    </row>
    <row r="1550" spans="1:13" ht="15" customHeight="1" thickTop="1" thickBot="1" x14ac:dyDescent="0.25">
      <c r="A1550" s="34" t="s">
        <v>40</v>
      </c>
      <c r="B1550" s="35"/>
      <c r="C1550" s="35"/>
      <c r="D1550" s="35"/>
      <c r="E1550" s="16">
        <v>5</v>
      </c>
      <c r="F1550" s="16">
        <v>21</v>
      </c>
      <c r="G1550" s="16">
        <v>26</v>
      </c>
      <c r="H1550" s="37">
        <f t="shared" si="398"/>
        <v>0</v>
      </c>
      <c r="I1550" s="37">
        <f t="shared" si="398"/>
        <v>0</v>
      </c>
      <c r="J1550" s="37">
        <f t="shared" si="398"/>
        <v>0</v>
      </c>
      <c r="K1550" s="37">
        <f t="shared" si="398"/>
        <v>0.19230769230769232</v>
      </c>
      <c r="L1550" s="37">
        <f t="shared" si="398"/>
        <v>0.80769230769230771</v>
      </c>
      <c r="M1550" s="20" t="s">
        <v>22</v>
      </c>
    </row>
    <row r="1551" spans="1:13" ht="15" customHeight="1" thickTop="1" thickBot="1" x14ac:dyDescent="0.25">
      <c r="A1551" s="34" t="s">
        <v>41</v>
      </c>
      <c r="B1551" s="35"/>
      <c r="C1551" s="35"/>
      <c r="D1551" s="35"/>
      <c r="E1551" s="16">
        <v>6</v>
      </c>
      <c r="F1551" s="16">
        <v>20</v>
      </c>
      <c r="G1551" s="16">
        <v>26</v>
      </c>
      <c r="H1551" s="37">
        <f t="shared" si="398"/>
        <v>0</v>
      </c>
      <c r="I1551" s="37">
        <f t="shared" si="398"/>
        <v>0</v>
      </c>
      <c r="J1551" s="37">
        <f t="shared" si="398"/>
        <v>0</v>
      </c>
      <c r="K1551" s="37">
        <f t="shared" si="398"/>
        <v>0.23076923076923078</v>
      </c>
      <c r="L1551" s="37">
        <f t="shared" si="398"/>
        <v>0.76923076923076927</v>
      </c>
      <c r="M1551" s="20" t="s">
        <v>22</v>
      </c>
    </row>
    <row r="1552" spans="1:13" ht="15" customHeight="1" thickTop="1" thickBot="1" x14ac:dyDescent="0.25">
      <c r="A1552" s="38" t="s">
        <v>32</v>
      </c>
      <c r="B1552" s="39"/>
      <c r="C1552" s="39"/>
      <c r="D1552" s="39"/>
      <c r="E1552" s="39"/>
      <c r="F1552" s="16"/>
      <c r="G1552" s="16"/>
      <c r="H1552" s="31">
        <f>AVERAGE(H1548:H1551)*0.2</f>
        <v>0</v>
      </c>
      <c r="I1552" s="31">
        <f>AVERAGE(I1548:I1551)*0.4</f>
        <v>0</v>
      </c>
      <c r="J1552" s="31">
        <f>AVERAGE(J1548:J1551)*0.6</f>
        <v>0</v>
      </c>
      <c r="K1552" s="31">
        <f>AVERAGE(K1548:K1551)*0.8</f>
        <v>0.16923076923076927</v>
      </c>
      <c r="L1552" s="40">
        <f>AVERAGE(L1548:L1551)*1</f>
        <v>0.78846153846153844</v>
      </c>
      <c r="M1552" s="31">
        <f>SUM(H1552:L1552)</f>
        <v>0.95769230769230773</v>
      </c>
    </row>
    <row r="1553" spans="1:13" ht="15" customHeight="1" thickTop="1" thickBot="1" x14ac:dyDescent="0.25">
      <c r="A1553" s="41" t="s">
        <v>42</v>
      </c>
      <c r="B1553" s="42"/>
      <c r="C1553" s="42"/>
      <c r="D1553" s="42"/>
      <c r="E1553" s="42"/>
      <c r="F1553" s="42"/>
      <c r="G1553" s="43"/>
      <c r="H1553" s="44">
        <f t="shared" ref="H1553:L1553" si="399">IFERROR(B1553/$G$1553,0)</f>
        <v>0</v>
      </c>
      <c r="I1553" s="44">
        <f t="shared" si="399"/>
        <v>0</v>
      </c>
      <c r="J1553" s="44">
        <f t="shared" si="399"/>
        <v>0</v>
      </c>
      <c r="K1553" s="44">
        <f t="shared" si="399"/>
        <v>0</v>
      </c>
      <c r="L1553" s="44">
        <f t="shared" si="399"/>
        <v>0</v>
      </c>
      <c r="M1553" s="20" t="s">
        <v>22</v>
      </c>
    </row>
    <row r="1554" spans="1:13" ht="15" customHeight="1" thickTop="1" thickBot="1" x14ac:dyDescent="0.25">
      <c r="A1554" s="82" t="s">
        <v>43</v>
      </c>
      <c r="B1554" s="83"/>
      <c r="C1554" s="83"/>
      <c r="D1554" s="83"/>
      <c r="E1554" s="83"/>
      <c r="F1554" s="84"/>
      <c r="G1554" s="45">
        <v>26</v>
      </c>
      <c r="H1554" s="31" t="s">
        <v>22</v>
      </c>
      <c r="I1554" s="31" t="s">
        <v>22</v>
      </c>
      <c r="J1554" s="31" t="s">
        <v>22</v>
      </c>
      <c r="K1554" s="31" t="s">
        <v>22</v>
      </c>
      <c r="L1554" s="31" t="s">
        <v>22</v>
      </c>
      <c r="M1554" s="31">
        <f>(M1534+M1541+M1546+M1552)/4</f>
        <v>0.95779914529914534</v>
      </c>
    </row>
    <row r="1555" spans="1:13" ht="15" customHeight="1" thickTop="1" x14ac:dyDescent="0.2"/>
    <row r="1556" spans="1:13" ht="15" customHeight="1" thickBot="1" x14ac:dyDescent="0.25"/>
    <row r="1557" spans="1:13" ht="15" customHeight="1" thickTop="1" thickBot="1" x14ac:dyDescent="0.25">
      <c r="A1557" s="3" t="s">
        <v>0</v>
      </c>
      <c r="B1557" s="85" t="s">
        <v>831</v>
      </c>
      <c r="C1557" s="86"/>
      <c r="D1557" s="86"/>
      <c r="E1557" s="86"/>
      <c r="F1557" s="86"/>
      <c r="G1557" s="87"/>
      <c r="H1557" s="88"/>
      <c r="I1557" s="89"/>
      <c r="J1557" s="90"/>
      <c r="K1557" s="74" t="s">
        <v>1</v>
      </c>
      <c r="L1557" s="91">
        <v>46065</v>
      </c>
      <c r="M1557" s="92"/>
    </row>
    <row r="1558" spans="1:13" ht="15" customHeight="1" thickBot="1" x14ac:dyDescent="0.25">
      <c r="A1558" s="93" t="s">
        <v>9</v>
      </c>
      <c r="B1558" s="94"/>
      <c r="C1558" s="94"/>
      <c r="D1558" s="94"/>
      <c r="E1558" s="94"/>
      <c r="F1558" s="94"/>
      <c r="G1558" s="95"/>
      <c r="H1558" s="4" t="s">
        <v>10</v>
      </c>
      <c r="I1558" s="99">
        <v>26</v>
      </c>
      <c r="J1558" s="87"/>
      <c r="K1558" s="5"/>
      <c r="L1558" s="4"/>
      <c r="M1558" s="4"/>
    </row>
    <row r="1559" spans="1:13" ht="15" customHeight="1" thickBot="1" x14ac:dyDescent="0.25">
      <c r="A1559" s="96"/>
      <c r="B1559" s="97"/>
      <c r="C1559" s="97"/>
      <c r="D1559" s="97"/>
      <c r="E1559" s="97"/>
      <c r="F1559" s="97"/>
      <c r="G1559" s="98"/>
      <c r="H1559" s="4" t="s">
        <v>11</v>
      </c>
      <c r="I1559" s="99">
        <v>0</v>
      </c>
      <c r="J1559" s="87"/>
      <c r="K1559" s="4"/>
      <c r="L1559" s="4"/>
      <c r="M1559" s="4"/>
    </row>
    <row r="1560" spans="1:13" ht="15" customHeight="1" thickBot="1" x14ac:dyDescent="0.25">
      <c r="A1560" s="9" t="s">
        <v>12</v>
      </c>
      <c r="B1560" s="79" t="s">
        <v>13</v>
      </c>
      <c r="C1560" s="80"/>
      <c r="D1560" s="80"/>
      <c r="E1560" s="80"/>
      <c r="F1560" s="80"/>
      <c r="G1560" s="81"/>
      <c r="H1560" s="99" t="s">
        <v>13</v>
      </c>
      <c r="I1560" s="86"/>
      <c r="J1560" s="86"/>
      <c r="K1560" s="86"/>
      <c r="L1560" s="86"/>
      <c r="M1560" s="87"/>
    </row>
    <row r="1561" spans="1:13" ht="15" customHeight="1" thickTop="1" thickBot="1" x14ac:dyDescent="0.25">
      <c r="A1561" s="10" t="s">
        <v>14</v>
      </c>
      <c r="B1561" s="11" t="s">
        <v>15</v>
      </c>
      <c r="C1561" s="11" t="s">
        <v>16</v>
      </c>
      <c r="D1561" s="11" t="s">
        <v>17</v>
      </c>
      <c r="E1561" s="11" t="s">
        <v>18</v>
      </c>
      <c r="F1561" s="11" t="s">
        <v>19</v>
      </c>
      <c r="G1561" s="12" t="s">
        <v>20</v>
      </c>
      <c r="H1561" s="13" t="s">
        <v>15</v>
      </c>
      <c r="I1561" s="13" t="s">
        <v>16</v>
      </c>
      <c r="J1561" s="13" t="s">
        <v>17</v>
      </c>
      <c r="K1561" s="13" t="s">
        <v>18</v>
      </c>
      <c r="L1561" s="13" t="s">
        <v>19</v>
      </c>
      <c r="M1561" s="14" t="s">
        <v>20</v>
      </c>
    </row>
    <row r="1562" spans="1:13" ht="15" customHeight="1" thickTop="1" thickBot="1" x14ac:dyDescent="0.25">
      <c r="A1562" s="15" t="s">
        <v>21</v>
      </c>
      <c r="B1562" s="16"/>
      <c r="C1562" s="16"/>
      <c r="D1562" s="16"/>
      <c r="E1562" s="16">
        <v>6</v>
      </c>
      <c r="F1562" s="16">
        <v>20</v>
      </c>
      <c r="G1562" s="16">
        <v>26</v>
      </c>
      <c r="H1562" s="18">
        <f>IFERROR(B1562/$G$1562,0)</f>
        <v>0</v>
      </c>
      <c r="I1562" s="18">
        <f t="shared" ref="I1562:L1563" si="400">IFERROR(C1562/$G$1562,0)</f>
        <v>0</v>
      </c>
      <c r="J1562" s="18">
        <f t="shared" si="400"/>
        <v>0</v>
      </c>
      <c r="K1562" s="18">
        <f t="shared" si="400"/>
        <v>0.23076923076923078</v>
      </c>
      <c r="L1562" s="18">
        <f t="shared" si="400"/>
        <v>0.76923076923076927</v>
      </c>
      <c r="M1562" s="19" t="s">
        <v>22</v>
      </c>
    </row>
    <row r="1563" spans="1:13" ht="15" customHeight="1" thickTop="1" thickBot="1" x14ac:dyDescent="0.25">
      <c r="A1563" s="15" t="s">
        <v>23</v>
      </c>
      <c r="B1563" s="16"/>
      <c r="C1563" s="16"/>
      <c r="D1563" s="16"/>
      <c r="E1563" s="16">
        <v>13</v>
      </c>
      <c r="F1563" s="16">
        <v>13</v>
      </c>
      <c r="G1563" s="16">
        <v>26</v>
      </c>
      <c r="H1563" s="18">
        <v>0</v>
      </c>
      <c r="I1563" s="18">
        <f t="shared" si="400"/>
        <v>0</v>
      </c>
      <c r="J1563" s="18">
        <f t="shared" si="400"/>
        <v>0</v>
      </c>
      <c r="K1563" s="18">
        <f t="shared" si="400"/>
        <v>0.5</v>
      </c>
      <c r="L1563" s="18">
        <f>IFERROR(F1564/$G$1562,0)</f>
        <v>0.5</v>
      </c>
      <c r="M1563" s="20" t="s">
        <v>22</v>
      </c>
    </row>
    <row r="1564" spans="1:13" ht="15" customHeight="1" thickTop="1" thickBot="1" x14ac:dyDescent="0.25">
      <c r="A1564" s="15" t="s">
        <v>24</v>
      </c>
      <c r="B1564" s="16"/>
      <c r="C1564" s="16"/>
      <c r="D1564" s="16">
        <v>1</v>
      </c>
      <c r="E1564" s="16">
        <v>12</v>
      </c>
      <c r="F1564" s="16">
        <v>13</v>
      </c>
      <c r="G1564" s="16">
        <v>26</v>
      </c>
      <c r="H1564" s="18">
        <f t="shared" ref="H1564:K1564" si="401">IFERROR(B1564/$G$1562,0)</f>
        <v>0</v>
      </c>
      <c r="I1564" s="18">
        <f t="shared" si="401"/>
        <v>0</v>
      </c>
      <c r="J1564" s="18">
        <f t="shared" si="401"/>
        <v>3.8461538461538464E-2</v>
      </c>
      <c r="K1564" s="18">
        <f t="shared" si="401"/>
        <v>0.46153846153846156</v>
      </c>
      <c r="L1564" s="18">
        <f>IFERROR(F1565/$G$1562,0)</f>
        <v>0.58974358974358976</v>
      </c>
      <c r="M1564" s="20" t="s">
        <v>22</v>
      </c>
    </row>
    <row r="1565" spans="1:13" ht="15" customHeight="1" thickTop="1" thickBot="1" x14ac:dyDescent="0.25">
      <c r="A1565" s="21" t="s">
        <v>25</v>
      </c>
      <c r="B1565" s="22">
        <f>IFERROR(AVERAGE(B1562:B1564),0)</f>
        <v>0</v>
      </c>
      <c r="C1565" s="22">
        <f t="shared" ref="C1565:F1565" si="402">IFERROR(AVERAGE(C1562:C1564),0)</f>
        <v>0</v>
      </c>
      <c r="D1565" s="22">
        <f t="shared" si="402"/>
        <v>1</v>
      </c>
      <c r="E1565" s="30">
        <f t="shared" si="402"/>
        <v>10.333333333333334</v>
      </c>
      <c r="F1565" s="30">
        <f t="shared" si="402"/>
        <v>15.333333333333334</v>
      </c>
      <c r="G1565" s="22"/>
      <c r="H1565" s="23">
        <f>AVERAGE(H1562:H1564)*0.2</f>
        <v>0</v>
      </c>
      <c r="I1565" s="23">
        <f>AVERAGE(I1562:I1564)*0.4</f>
        <v>0</v>
      </c>
      <c r="J1565" s="23">
        <f>AVERAGE(J1562:J1564)*0.6</f>
        <v>7.6923076923076927E-3</v>
      </c>
      <c r="K1565" s="23">
        <f>AVERAGE(K1562:K1564)*0.8</f>
        <v>0.31794871794871804</v>
      </c>
      <c r="L1565" s="23">
        <f>AVERAGE(L1562:L1564)*1</f>
        <v>0.61965811965811968</v>
      </c>
      <c r="M1565" s="24">
        <f>SUM(H1565:L1565)</f>
        <v>0.94529914529914538</v>
      </c>
    </row>
    <row r="1566" spans="1:13" ht="15" customHeight="1" thickTop="1" thickBot="1" x14ac:dyDescent="0.25">
      <c r="A1566" s="27" t="s">
        <v>26</v>
      </c>
      <c r="B1566" s="11" t="s">
        <v>15</v>
      </c>
      <c r="C1566" s="11" t="s">
        <v>16</v>
      </c>
      <c r="D1566" s="11" t="s">
        <v>17</v>
      </c>
      <c r="E1566" s="11" t="s">
        <v>18</v>
      </c>
      <c r="F1566" s="11" t="s">
        <v>19</v>
      </c>
      <c r="G1566" s="12" t="s">
        <v>20</v>
      </c>
      <c r="H1566" s="11" t="s">
        <v>15</v>
      </c>
      <c r="I1566" s="11" t="s">
        <v>16</v>
      </c>
      <c r="J1566" s="11" t="s">
        <v>17</v>
      </c>
      <c r="K1566" s="11" t="s">
        <v>18</v>
      </c>
      <c r="L1566" s="28" t="s">
        <v>19</v>
      </c>
      <c r="M1566" s="12" t="s">
        <v>20</v>
      </c>
    </row>
    <row r="1567" spans="1:13" ht="15" customHeight="1" thickTop="1" thickBot="1" x14ac:dyDescent="0.25">
      <c r="A1567" s="15" t="s">
        <v>27</v>
      </c>
      <c r="B1567" s="16"/>
      <c r="C1567" s="16"/>
      <c r="D1567" s="16">
        <v>1</v>
      </c>
      <c r="E1567" s="16">
        <v>5</v>
      </c>
      <c r="F1567" s="16">
        <v>20</v>
      </c>
      <c r="G1567" s="16">
        <v>26</v>
      </c>
      <c r="H1567" s="18" t="s">
        <v>672</v>
      </c>
      <c r="I1567" s="18">
        <f t="shared" ref="I1567:L1567" si="403">IFERROR(C1567/$G$1567,0)</f>
        <v>0</v>
      </c>
      <c r="J1567" s="18">
        <f t="shared" si="403"/>
        <v>3.8461538461538464E-2</v>
      </c>
      <c r="K1567" s="18">
        <f t="shared" si="403"/>
        <v>0.19230769230769232</v>
      </c>
      <c r="L1567" s="18">
        <f t="shared" si="403"/>
        <v>0.76923076923076927</v>
      </c>
      <c r="M1567" s="20" t="s">
        <v>22</v>
      </c>
    </row>
    <row r="1568" spans="1:13" ht="15" customHeight="1" thickTop="1" thickBot="1" x14ac:dyDescent="0.25">
      <c r="A1568" s="15" t="s">
        <v>28</v>
      </c>
      <c r="B1568" s="16"/>
      <c r="C1568" s="16"/>
      <c r="D1568" s="16"/>
      <c r="E1568" s="16">
        <v>6</v>
      </c>
      <c r="F1568" s="16">
        <v>20</v>
      </c>
      <c r="G1568" s="16">
        <v>26</v>
      </c>
      <c r="H1568" s="18">
        <f t="shared" ref="H1568:L1571" si="404">IFERROR(B1568/$G$1567,0)</f>
        <v>0</v>
      </c>
      <c r="I1568" s="18">
        <f t="shared" si="404"/>
        <v>0</v>
      </c>
      <c r="J1568" s="18">
        <f t="shared" si="404"/>
        <v>0</v>
      </c>
      <c r="K1568" s="18">
        <f t="shared" si="404"/>
        <v>0.23076923076923078</v>
      </c>
      <c r="L1568" s="18">
        <f>IFERROR(F1568/$G$1567,0)</f>
        <v>0.76923076923076927</v>
      </c>
      <c r="M1568" s="20" t="s">
        <v>22</v>
      </c>
    </row>
    <row r="1569" spans="1:13" ht="15" customHeight="1" thickTop="1" thickBot="1" x14ac:dyDescent="0.25">
      <c r="A1569" s="15" t="s">
        <v>29</v>
      </c>
      <c r="B1569" s="16"/>
      <c r="C1569" s="16"/>
      <c r="D1569" s="16"/>
      <c r="E1569" s="16">
        <v>2</v>
      </c>
      <c r="F1569" s="16">
        <v>24</v>
      </c>
      <c r="G1569" s="16">
        <v>26</v>
      </c>
      <c r="H1569" s="18">
        <f t="shared" si="404"/>
        <v>0</v>
      </c>
      <c r="I1569" s="18">
        <f t="shared" si="404"/>
        <v>0</v>
      </c>
      <c r="J1569" s="18">
        <f t="shared" si="404"/>
        <v>0</v>
      </c>
      <c r="K1569" s="18">
        <f t="shared" si="404"/>
        <v>7.6923076923076927E-2</v>
      </c>
      <c r="L1569" s="18">
        <f>IFERROR(F1569/$G$1567,0)</f>
        <v>0.92307692307692313</v>
      </c>
      <c r="M1569" s="20" t="s">
        <v>22</v>
      </c>
    </row>
    <row r="1570" spans="1:13" ht="15" customHeight="1" thickTop="1" thickBot="1" x14ac:dyDescent="0.25">
      <c r="A1570" s="15" t="s">
        <v>30</v>
      </c>
      <c r="B1570" s="16"/>
      <c r="C1570" s="16"/>
      <c r="D1570" s="16"/>
      <c r="E1570" s="16">
        <v>3</v>
      </c>
      <c r="F1570" s="16">
        <v>23</v>
      </c>
      <c r="G1570" s="16">
        <v>26</v>
      </c>
      <c r="H1570" s="18">
        <f t="shared" si="404"/>
        <v>0</v>
      </c>
      <c r="I1570" s="18">
        <f t="shared" si="404"/>
        <v>0</v>
      </c>
      <c r="J1570" s="18">
        <f t="shared" si="404"/>
        <v>0</v>
      </c>
      <c r="K1570" s="18">
        <f t="shared" si="404"/>
        <v>0.11538461538461539</v>
      </c>
      <c r="L1570" s="18">
        <f t="shared" si="404"/>
        <v>0.88461538461538458</v>
      </c>
      <c r="M1570" s="20" t="s">
        <v>22</v>
      </c>
    </row>
    <row r="1571" spans="1:13" ht="15" customHeight="1" thickTop="1" thickBot="1" x14ac:dyDescent="0.25">
      <c r="A1571" s="15" t="s">
        <v>31</v>
      </c>
      <c r="B1571" s="16"/>
      <c r="C1571" s="16"/>
      <c r="D1571" s="16"/>
      <c r="E1571" s="16">
        <v>7</v>
      </c>
      <c r="F1571" s="16">
        <v>19</v>
      </c>
      <c r="G1571" s="16">
        <v>26</v>
      </c>
      <c r="H1571" s="18">
        <f t="shared" si="404"/>
        <v>0</v>
      </c>
      <c r="I1571" s="18">
        <f t="shared" si="404"/>
        <v>0</v>
      </c>
      <c r="J1571" s="18">
        <f t="shared" si="404"/>
        <v>0</v>
      </c>
      <c r="K1571" s="18">
        <f t="shared" si="404"/>
        <v>0.26923076923076922</v>
      </c>
      <c r="L1571" s="18">
        <f t="shared" si="404"/>
        <v>0.73076923076923073</v>
      </c>
      <c r="M1571" s="20"/>
    </row>
    <row r="1572" spans="1:13" ht="15" customHeight="1" thickTop="1" thickBot="1" x14ac:dyDescent="0.25">
      <c r="A1572" s="21" t="s">
        <v>32</v>
      </c>
      <c r="B1572" s="22"/>
      <c r="C1572" s="22"/>
      <c r="D1572" s="22"/>
      <c r="E1572" s="22"/>
      <c r="F1572" s="22"/>
      <c r="G1572" s="22"/>
      <c r="H1572" s="24">
        <f>AVERAGE(H1567:H1571)*0.2</f>
        <v>0</v>
      </c>
      <c r="I1572" s="24">
        <f>AVERAGE(I1567:I1571)*0.4</f>
        <v>0</v>
      </c>
      <c r="J1572" s="24">
        <f>AVERAGE(J1567:J1571)*0.6</f>
        <v>4.6153846153846158E-3</v>
      </c>
      <c r="K1572" s="24">
        <f>AVERAGE(K1567:K1571)*0.8</f>
        <v>0.14153846153846153</v>
      </c>
      <c r="L1572" s="29">
        <f>AVERAGE(L1567:L1571)*1</f>
        <v>0.81538461538461537</v>
      </c>
      <c r="M1572" s="24">
        <f>SUM(H1572:L1572)</f>
        <v>0.96153846153846145</v>
      </c>
    </row>
    <row r="1573" spans="1:13" ht="15" customHeight="1" thickTop="1" thickBot="1" x14ac:dyDescent="0.25">
      <c r="A1573" s="27" t="s">
        <v>33</v>
      </c>
      <c r="B1573" s="11" t="s">
        <v>15</v>
      </c>
      <c r="C1573" s="11" t="s">
        <v>16</v>
      </c>
      <c r="D1573" s="11" t="s">
        <v>17</v>
      </c>
      <c r="E1573" s="11" t="s">
        <v>18</v>
      </c>
      <c r="F1573" s="11" t="s">
        <v>19</v>
      </c>
      <c r="G1573" s="12" t="s">
        <v>20</v>
      </c>
      <c r="H1573" s="11" t="s">
        <v>15</v>
      </c>
      <c r="I1573" s="11" t="s">
        <v>16</v>
      </c>
      <c r="J1573" s="11" t="s">
        <v>17</v>
      </c>
      <c r="K1573" s="11" t="s">
        <v>18</v>
      </c>
      <c r="L1573" s="28" t="s">
        <v>19</v>
      </c>
      <c r="M1573" s="12" t="s">
        <v>20</v>
      </c>
    </row>
    <row r="1574" spans="1:13" ht="15" customHeight="1" thickTop="1" thickBot="1" x14ac:dyDescent="0.25">
      <c r="A1574" s="15" t="s">
        <v>34</v>
      </c>
      <c r="B1574" s="16"/>
      <c r="C1574" s="16"/>
      <c r="D1574" s="16"/>
      <c r="E1574" s="16">
        <v>4</v>
      </c>
      <c r="F1574" s="16">
        <v>22</v>
      </c>
      <c r="G1574" s="16">
        <v>26</v>
      </c>
      <c r="H1574" s="18">
        <f t="shared" ref="H1574:L1576" si="405">IFERROR(B1574/$G$1574,0)</f>
        <v>0</v>
      </c>
      <c r="I1574" s="18">
        <f t="shared" si="405"/>
        <v>0</v>
      </c>
      <c r="J1574" s="18">
        <f t="shared" si="405"/>
        <v>0</v>
      </c>
      <c r="K1574" s="18">
        <f t="shared" si="405"/>
        <v>0.15384615384615385</v>
      </c>
      <c r="L1574" s="18">
        <f t="shared" si="405"/>
        <v>0.84615384615384615</v>
      </c>
      <c r="M1574" s="20" t="s">
        <v>22</v>
      </c>
    </row>
    <row r="1575" spans="1:13" ht="15" customHeight="1" thickTop="1" thickBot="1" x14ac:dyDescent="0.25">
      <c r="A1575" s="15" t="s">
        <v>35</v>
      </c>
      <c r="B1575" s="16"/>
      <c r="C1575" s="16"/>
      <c r="D1575" s="16"/>
      <c r="E1575" s="16">
        <v>8</v>
      </c>
      <c r="F1575" s="16">
        <v>18</v>
      </c>
      <c r="G1575" s="16">
        <v>26</v>
      </c>
      <c r="H1575" s="18">
        <f t="shared" si="405"/>
        <v>0</v>
      </c>
      <c r="I1575" s="18">
        <f t="shared" si="405"/>
        <v>0</v>
      </c>
      <c r="J1575" s="18">
        <f t="shared" si="405"/>
        <v>0</v>
      </c>
      <c r="K1575" s="18">
        <f t="shared" si="405"/>
        <v>0.30769230769230771</v>
      </c>
      <c r="L1575" s="18">
        <f t="shared" si="405"/>
        <v>0.69230769230769229</v>
      </c>
      <c r="M1575" s="20" t="s">
        <v>22</v>
      </c>
    </row>
    <row r="1576" spans="1:13" ht="15" customHeight="1" thickTop="1" thickBot="1" x14ac:dyDescent="0.25">
      <c r="A1576" s="15" t="s">
        <v>36</v>
      </c>
      <c r="B1576" s="16"/>
      <c r="C1576" s="16"/>
      <c r="D1576" s="16"/>
      <c r="E1576" s="16">
        <v>1</v>
      </c>
      <c r="F1576" s="16">
        <v>25</v>
      </c>
      <c r="G1576" s="16">
        <v>26</v>
      </c>
      <c r="H1576" s="18">
        <f t="shared" si="405"/>
        <v>0</v>
      </c>
      <c r="I1576" s="18">
        <f t="shared" si="405"/>
        <v>0</v>
      </c>
      <c r="J1576" s="18">
        <f t="shared" si="405"/>
        <v>0</v>
      </c>
      <c r="K1576" s="18">
        <f>IFERROR(E1576/$G$1574,0)</f>
        <v>3.8461538461538464E-2</v>
      </c>
      <c r="L1576" s="18">
        <f>IFERROR(F1576/$G$1574,0)</f>
        <v>0.96153846153846156</v>
      </c>
      <c r="M1576" s="20" t="s">
        <v>22</v>
      </c>
    </row>
    <row r="1577" spans="1:13" ht="15" customHeight="1" thickTop="1" thickBot="1" x14ac:dyDescent="0.25">
      <c r="A1577" s="21" t="s">
        <v>32</v>
      </c>
      <c r="B1577" s="22"/>
      <c r="C1577" s="22"/>
      <c r="D1577" s="30"/>
      <c r="E1577" s="30"/>
      <c r="F1577" s="30"/>
      <c r="G1577" s="17"/>
      <c r="H1577" s="24">
        <f>AVERAGE(H1574:H1576)*0.2</f>
        <v>0</v>
      </c>
      <c r="I1577" s="24">
        <f>AVERAGE(I1574:I1576)*0.4</f>
        <v>0</v>
      </c>
      <c r="J1577" s="24">
        <f>AVERAGE(J1574:J1576)*0.6</f>
        <v>0</v>
      </c>
      <c r="K1577" s="24">
        <f>AVERAGE(K1574:K1576)*0.8</f>
        <v>0.13333333333333333</v>
      </c>
      <c r="L1577" s="29">
        <f>AVERAGE(L1574:L1576)*1</f>
        <v>0.83333333333333337</v>
      </c>
      <c r="M1577" s="31">
        <f>SUM(H1577:L1577)</f>
        <v>0.96666666666666667</v>
      </c>
    </row>
    <row r="1578" spans="1:13" ht="15" customHeight="1" thickTop="1" thickBot="1" x14ac:dyDescent="0.25">
      <c r="A1578" s="10" t="s">
        <v>37</v>
      </c>
      <c r="B1578" s="11" t="s">
        <v>15</v>
      </c>
      <c r="C1578" s="11" t="s">
        <v>16</v>
      </c>
      <c r="D1578" s="11" t="s">
        <v>17</v>
      </c>
      <c r="E1578" s="11" t="s">
        <v>18</v>
      </c>
      <c r="F1578" s="11" t="s">
        <v>19</v>
      </c>
      <c r="G1578" s="12" t="s">
        <v>20</v>
      </c>
      <c r="H1578" s="11" t="s">
        <v>15</v>
      </c>
      <c r="I1578" s="11" t="s">
        <v>16</v>
      </c>
      <c r="J1578" s="11" t="s">
        <v>17</v>
      </c>
      <c r="K1578" s="11" t="s">
        <v>18</v>
      </c>
      <c r="L1578" s="28" t="s">
        <v>19</v>
      </c>
      <c r="M1578" s="12" t="s">
        <v>20</v>
      </c>
    </row>
    <row r="1579" spans="1:13" ht="15" customHeight="1" thickTop="1" thickBot="1" x14ac:dyDescent="0.25">
      <c r="A1579" s="34" t="s">
        <v>38</v>
      </c>
      <c r="B1579" s="35"/>
      <c r="C1579" s="35"/>
      <c r="D1579" s="35"/>
      <c r="E1579" s="16">
        <v>4</v>
      </c>
      <c r="F1579" s="16">
        <v>22</v>
      </c>
      <c r="G1579" s="16">
        <v>26</v>
      </c>
      <c r="H1579" s="37">
        <f t="shared" ref="H1579:L1582" si="406">IFERROR(B1579/$G$1579,0)</f>
        <v>0</v>
      </c>
      <c r="I1579" s="37">
        <f t="shared" si="406"/>
        <v>0</v>
      </c>
      <c r="J1579" s="37">
        <f t="shared" si="406"/>
        <v>0</v>
      </c>
      <c r="K1579" s="37">
        <f t="shared" si="406"/>
        <v>0.15384615384615385</v>
      </c>
      <c r="L1579" s="37">
        <f>IFERROR(F1579/$G$1579,0)</f>
        <v>0.84615384615384615</v>
      </c>
      <c r="M1579" s="20" t="s">
        <v>22</v>
      </c>
    </row>
    <row r="1580" spans="1:13" ht="15" customHeight="1" thickTop="1" thickBot="1" x14ac:dyDescent="0.25">
      <c r="A1580" s="34" t="s">
        <v>39</v>
      </c>
      <c r="B1580" s="35"/>
      <c r="C1580" s="35"/>
      <c r="D1580" s="35"/>
      <c r="E1580" s="16">
        <v>7</v>
      </c>
      <c r="F1580" s="16">
        <v>19</v>
      </c>
      <c r="G1580" s="16">
        <v>26</v>
      </c>
      <c r="H1580" s="37">
        <f t="shared" si="406"/>
        <v>0</v>
      </c>
      <c r="I1580" s="37">
        <f t="shared" si="406"/>
        <v>0</v>
      </c>
      <c r="J1580" s="37">
        <f t="shared" si="406"/>
        <v>0</v>
      </c>
      <c r="K1580" s="37">
        <f t="shared" si="406"/>
        <v>0.26923076923076922</v>
      </c>
      <c r="L1580" s="37">
        <f t="shared" si="406"/>
        <v>0.73076923076923073</v>
      </c>
      <c r="M1580" s="20" t="s">
        <v>22</v>
      </c>
    </row>
    <row r="1581" spans="1:13" ht="15" customHeight="1" thickTop="1" thickBot="1" x14ac:dyDescent="0.25">
      <c r="A1581" s="34" t="s">
        <v>40</v>
      </c>
      <c r="B1581" s="35"/>
      <c r="C1581" s="35"/>
      <c r="D1581" s="35"/>
      <c r="E1581" s="16">
        <v>5</v>
      </c>
      <c r="F1581" s="16">
        <v>21</v>
      </c>
      <c r="G1581" s="16">
        <v>26</v>
      </c>
      <c r="H1581" s="37">
        <f t="shared" si="406"/>
        <v>0</v>
      </c>
      <c r="I1581" s="37">
        <f t="shared" si="406"/>
        <v>0</v>
      </c>
      <c r="J1581" s="37">
        <f t="shared" si="406"/>
        <v>0</v>
      </c>
      <c r="K1581" s="37">
        <f t="shared" si="406"/>
        <v>0.19230769230769232</v>
      </c>
      <c r="L1581" s="37">
        <f t="shared" si="406"/>
        <v>0.80769230769230771</v>
      </c>
      <c r="M1581" s="20" t="s">
        <v>22</v>
      </c>
    </row>
    <row r="1582" spans="1:13" ht="15" customHeight="1" thickTop="1" thickBot="1" x14ac:dyDescent="0.25">
      <c r="A1582" s="34" t="s">
        <v>41</v>
      </c>
      <c r="B1582" s="35"/>
      <c r="C1582" s="35"/>
      <c r="D1582" s="35"/>
      <c r="E1582" s="16">
        <v>6</v>
      </c>
      <c r="F1582" s="16">
        <v>20</v>
      </c>
      <c r="G1582" s="16">
        <v>26</v>
      </c>
      <c r="H1582" s="37">
        <f t="shared" si="406"/>
        <v>0</v>
      </c>
      <c r="I1582" s="37">
        <f t="shared" si="406"/>
        <v>0</v>
      </c>
      <c r="J1582" s="37">
        <f t="shared" si="406"/>
        <v>0</v>
      </c>
      <c r="K1582" s="37">
        <f t="shared" si="406"/>
        <v>0.23076923076923078</v>
      </c>
      <c r="L1582" s="37">
        <f t="shared" si="406"/>
        <v>0.76923076923076927</v>
      </c>
      <c r="M1582" s="20" t="s">
        <v>22</v>
      </c>
    </row>
    <row r="1583" spans="1:13" ht="15" customHeight="1" thickTop="1" thickBot="1" x14ac:dyDescent="0.25">
      <c r="A1583" s="38" t="s">
        <v>32</v>
      </c>
      <c r="B1583" s="39"/>
      <c r="C1583" s="39"/>
      <c r="D1583" s="39"/>
      <c r="E1583" s="39"/>
      <c r="F1583" s="16"/>
      <c r="G1583" s="16"/>
      <c r="H1583" s="31">
        <f>AVERAGE(H1579:H1582)*0.2</f>
        <v>0</v>
      </c>
      <c r="I1583" s="31">
        <f>AVERAGE(I1579:I1582)*0.4</f>
        <v>0</v>
      </c>
      <c r="J1583" s="31">
        <f>AVERAGE(J1579:J1582)*0.6</f>
        <v>0</v>
      </c>
      <c r="K1583" s="31">
        <f>AVERAGE(K1579:K1582)*0.8</f>
        <v>0.16923076923076927</v>
      </c>
      <c r="L1583" s="40">
        <f>AVERAGE(L1579:L1582)*1</f>
        <v>0.78846153846153844</v>
      </c>
      <c r="M1583" s="31">
        <f>SUM(H1583:L1583)</f>
        <v>0.95769230769230773</v>
      </c>
    </row>
    <row r="1584" spans="1:13" ht="15" customHeight="1" thickTop="1" thickBot="1" x14ac:dyDescent="0.25">
      <c r="A1584" s="41" t="s">
        <v>42</v>
      </c>
      <c r="B1584" s="42"/>
      <c r="C1584" s="42"/>
      <c r="D1584" s="42"/>
      <c r="E1584" s="42"/>
      <c r="F1584" s="42"/>
      <c r="G1584" s="43"/>
      <c r="H1584" s="44">
        <f t="shared" ref="H1584:L1584" si="407">IFERROR(B1584/$G$1584,0)</f>
        <v>0</v>
      </c>
      <c r="I1584" s="44">
        <f t="shared" si="407"/>
        <v>0</v>
      </c>
      <c r="J1584" s="44">
        <f t="shared" si="407"/>
        <v>0</v>
      </c>
      <c r="K1584" s="44">
        <f t="shared" si="407"/>
        <v>0</v>
      </c>
      <c r="L1584" s="44">
        <f t="shared" si="407"/>
        <v>0</v>
      </c>
      <c r="M1584" s="20" t="s">
        <v>22</v>
      </c>
    </row>
    <row r="1585" spans="1:13" ht="15" customHeight="1" thickTop="1" thickBot="1" x14ac:dyDescent="0.25">
      <c r="A1585" s="82" t="s">
        <v>43</v>
      </c>
      <c r="B1585" s="83"/>
      <c r="C1585" s="83"/>
      <c r="D1585" s="83"/>
      <c r="E1585" s="83"/>
      <c r="F1585" s="84"/>
      <c r="G1585" s="45">
        <v>26</v>
      </c>
      <c r="H1585" s="31" t="s">
        <v>22</v>
      </c>
      <c r="I1585" s="31" t="s">
        <v>22</v>
      </c>
      <c r="J1585" s="31" t="s">
        <v>22</v>
      </c>
      <c r="K1585" s="31" t="s">
        <v>22</v>
      </c>
      <c r="L1585" s="31" t="s">
        <v>22</v>
      </c>
      <c r="M1585" s="31">
        <f>(M1565+M1572+M1577+M1583)/4</f>
        <v>0.95779914529914534</v>
      </c>
    </row>
    <row r="1586" spans="1:13" ht="15" customHeight="1" thickTop="1" x14ac:dyDescent="0.2"/>
    <row r="1587" spans="1:13" ht="15" customHeight="1" thickBot="1" x14ac:dyDescent="0.25"/>
    <row r="1588" spans="1:13" ht="15" customHeight="1" thickTop="1" thickBot="1" x14ac:dyDescent="0.25">
      <c r="A1588" s="3" t="s">
        <v>0</v>
      </c>
      <c r="B1588" s="85" t="s">
        <v>830</v>
      </c>
      <c r="C1588" s="86"/>
      <c r="D1588" s="86"/>
      <c r="E1588" s="86"/>
      <c r="F1588" s="86"/>
      <c r="G1588" s="87"/>
      <c r="H1588" s="88"/>
      <c r="I1588" s="89"/>
      <c r="J1588" s="90"/>
      <c r="K1588" s="74" t="s">
        <v>1</v>
      </c>
      <c r="L1588" s="91">
        <v>46044</v>
      </c>
      <c r="M1588" s="92"/>
    </row>
    <row r="1589" spans="1:13" ht="15" customHeight="1" thickBot="1" x14ac:dyDescent="0.25">
      <c r="A1589" s="93" t="s">
        <v>9</v>
      </c>
      <c r="B1589" s="94"/>
      <c r="C1589" s="94"/>
      <c r="D1589" s="94"/>
      <c r="E1589" s="94"/>
      <c r="F1589" s="94"/>
      <c r="G1589" s="95"/>
      <c r="H1589" s="4" t="s">
        <v>10</v>
      </c>
      <c r="I1589" s="99">
        <v>26</v>
      </c>
      <c r="J1589" s="87"/>
      <c r="K1589" s="5"/>
      <c r="L1589" s="4"/>
      <c r="M1589" s="4"/>
    </row>
    <row r="1590" spans="1:13" ht="15" customHeight="1" thickBot="1" x14ac:dyDescent="0.25">
      <c r="A1590" s="96"/>
      <c r="B1590" s="97"/>
      <c r="C1590" s="97"/>
      <c r="D1590" s="97"/>
      <c r="E1590" s="97"/>
      <c r="F1590" s="97"/>
      <c r="G1590" s="98"/>
      <c r="H1590" s="4" t="s">
        <v>11</v>
      </c>
      <c r="I1590" s="99">
        <v>0</v>
      </c>
      <c r="J1590" s="87"/>
      <c r="K1590" s="4"/>
      <c r="L1590" s="4"/>
      <c r="M1590" s="4"/>
    </row>
    <row r="1591" spans="1:13" ht="15" customHeight="1" thickBot="1" x14ac:dyDescent="0.25">
      <c r="A1591" s="9" t="s">
        <v>12</v>
      </c>
      <c r="B1591" s="79" t="s">
        <v>13</v>
      </c>
      <c r="C1591" s="80"/>
      <c r="D1591" s="80"/>
      <c r="E1591" s="80"/>
      <c r="F1591" s="80"/>
      <c r="G1591" s="81"/>
      <c r="H1591" s="99" t="s">
        <v>13</v>
      </c>
      <c r="I1591" s="86"/>
      <c r="J1591" s="86"/>
      <c r="K1591" s="86"/>
      <c r="L1591" s="86"/>
      <c r="M1591" s="87"/>
    </row>
    <row r="1592" spans="1:13" ht="15" customHeight="1" thickTop="1" thickBot="1" x14ac:dyDescent="0.25">
      <c r="A1592" s="10" t="s">
        <v>14</v>
      </c>
      <c r="B1592" s="11" t="s">
        <v>15</v>
      </c>
      <c r="C1592" s="11" t="s">
        <v>16</v>
      </c>
      <c r="D1592" s="11" t="s">
        <v>17</v>
      </c>
      <c r="E1592" s="11" t="s">
        <v>18</v>
      </c>
      <c r="F1592" s="11" t="s">
        <v>19</v>
      </c>
      <c r="G1592" s="12" t="s">
        <v>20</v>
      </c>
      <c r="H1592" s="13" t="s">
        <v>15</v>
      </c>
      <c r="I1592" s="13" t="s">
        <v>16</v>
      </c>
      <c r="J1592" s="13" t="s">
        <v>17</v>
      </c>
      <c r="K1592" s="13" t="s">
        <v>18</v>
      </c>
      <c r="L1592" s="13" t="s">
        <v>19</v>
      </c>
      <c r="M1592" s="14" t="s">
        <v>20</v>
      </c>
    </row>
    <row r="1593" spans="1:13" ht="15" customHeight="1" thickTop="1" thickBot="1" x14ac:dyDescent="0.25">
      <c r="A1593" s="15" t="s">
        <v>21</v>
      </c>
      <c r="B1593" s="16"/>
      <c r="C1593" s="16"/>
      <c r="D1593" s="16"/>
      <c r="E1593" s="16">
        <v>6</v>
      </c>
      <c r="F1593" s="16">
        <v>20</v>
      </c>
      <c r="G1593" s="16">
        <v>26</v>
      </c>
      <c r="H1593" s="18">
        <f>IFERROR(B1593/$G$1593,0)</f>
        <v>0</v>
      </c>
      <c r="I1593" s="18">
        <f t="shared" ref="I1593:L1594" si="408">IFERROR(C1593/$G$1593,0)</f>
        <v>0</v>
      </c>
      <c r="J1593" s="18">
        <f t="shared" si="408"/>
        <v>0</v>
      </c>
      <c r="K1593" s="18">
        <f t="shared" si="408"/>
        <v>0.23076923076923078</v>
      </c>
      <c r="L1593" s="18">
        <f t="shared" si="408"/>
        <v>0.76923076923076927</v>
      </c>
      <c r="M1593" s="19" t="s">
        <v>22</v>
      </c>
    </row>
    <row r="1594" spans="1:13" ht="15" customHeight="1" thickTop="1" thickBot="1" x14ac:dyDescent="0.25">
      <c r="A1594" s="15" t="s">
        <v>23</v>
      </c>
      <c r="B1594" s="16"/>
      <c r="C1594" s="16"/>
      <c r="D1594" s="16"/>
      <c r="E1594" s="16">
        <v>13</v>
      </c>
      <c r="F1594" s="16">
        <v>13</v>
      </c>
      <c r="G1594" s="16">
        <v>26</v>
      </c>
      <c r="H1594" s="18">
        <v>0</v>
      </c>
      <c r="I1594" s="18">
        <f t="shared" si="408"/>
        <v>0</v>
      </c>
      <c r="J1594" s="18">
        <f t="shared" si="408"/>
        <v>0</v>
      </c>
      <c r="K1594" s="18">
        <f t="shared" si="408"/>
        <v>0.5</v>
      </c>
      <c r="L1594" s="18">
        <f>IFERROR(F1595/$G$1593,0)</f>
        <v>0.5</v>
      </c>
      <c r="M1594" s="20" t="s">
        <v>22</v>
      </c>
    </row>
    <row r="1595" spans="1:13" ht="15" customHeight="1" thickTop="1" thickBot="1" x14ac:dyDescent="0.25">
      <c r="A1595" s="15" t="s">
        <v>24</v>
      </c>
      <c r="B1595" s="16"/>
      <c r="C1595" s="16"/>
      <c r="D1595" s="16">
        <v>1</v>
      </c>
      <c r="E1595" s="16">
        <v>12</v>
      </c>
      <c r="F1595" s="16">
        <v>13</v>
      </c>
      <c r="G1595" s="16">
        <v>26</v>
      </c>
      <c r="H1595" s="18">
        <f t="shared" ref="H1595:K1595" si="409">IFERROR(B1595/$G$1593,0)</f>
        <v>0</v>
      </c>
      <c r="I1595" s="18">
        <f t="shared" si="409"/>
        <v>0</v>
      </c>
      <c r="J1595" s="18">
        <f t="shared" si="409"/>
        <v>3.8461538461538464E-2</v>
      </c>
      <c r="K1595" s="18">
        <f t="shared" si="409"/>
        <v>0.46153846153846156</v>
      </c>
      <c r="L1595" s="18">
        <f>IFERROR(F1596/$G$1593,0)</f>
        <v>0.58974358974358976</v>
      </c>
      <c r="M1595" s="20" t="s">
        <v>22</v>
      </c>
    </row>
    <row r="1596" spans="1:13" ht="15" customHeight="1" thickTop="1" thickBot="1" x14ac:dyDescent="0.25">
      <c r="A1596" s="21" t="s">
        <v>25</v>
      </c>
      <c r="B1596" s="22">
        <f>IFERROR(AVERAGE(B1593:B1595),0)</f>
        <v>0</v>
      </c>
      <c r="C1596" s="22">
        <f t="shared" ref="C1596:F1596" si="410">IFERROR(AVERAGE(C1593:C1595),0)</f>
        <v>0</v>
      </c>
      <c r="D1596" s="22">
        <f t="shared" si="410"/>
        <v>1</v>
      </c>
      <c r="E1596" s="30">
        <f t="shared" si="410"/>
        <v>10.333333333333334</v>
      </c>
      <c r="F1596" s="30">
        <f t="shared" si="410"/>
        <v>15.333333333333334</v>
      </c>
      <c r="G1596" s="22"/>
      <c r="H1596" s="23">
        <f>AVERAGE(H1593:H1595)*0.2</f>
        <v>0</v>
      </c>
      <c r="I1596" s="23">
        <f>AVERAGE(I1593:I1595)*0.4</f>
        <v>0</v>
      </c>
      <c r="J1596" s="23">
        <f>AVERAGE(J1593:J1595)*0.6</f>
        <v>7.6923076923076927E-3</v>
      </c>
      <c r="K1596" s="23">
        <f>AVERAGE(K1593:K1595)*0.8</f>
        <v>0.31794871794871804</v>
      </c>
      <c r="L1596" s="23">
        <f>AVERAGE(L1593:L1595)*1</f>
        <v>0.61965811965811968</v>
      </c>
      <c r="M1596" s="24">
        <f>SUM(H1596:L1596)</f>
        <v>0.94529914529914538</v>
      </c>
    </row>
    <row r="1597" spans="1:13" ht="15" customHeight="1" thickTop="1" thickBot="1" x14ac:dyDescent="0.25">
      <c r="A1597" s="27" t="s">
        <v>26</v>
      </c>
      <c r="B1597" s="11" t="s">
        <v>15</v>
      </c>
      <c r="C1597" s="11" t="s">
        <v>16</v>
      </c>
      <c r="D1597" s="11" t="s">
        <v>17</v>
      </c>
      <c r="E1597" s="11" t="s">
        <v>18</v>
      </c>
      <c r="F1597" s="11" t="s">
        <v>19</v>
      </c>
      <c r="G1597" s="12" t="s">
        <v>20</v>
      </c>
      <c r="H1597" s="11" t="s">
        <v>15</v>
      </c>
      <c r="I1597" s="11" t="s">
        <v>16</v>
      </c>
      <c r="J1597" s="11" t="s">
        <v>17</v>
      </c>
      <c r="K1597" s="11" t="s">
        <v>18</v>
      </c>
      <c r="L1597" s="28" t="s">
        <v>19</v>
      </c>
      <c r="M1597" s="12" t="s">
        <v>20</v>
      </c>
    </row>
    <row r="1598" spans="1:13" ht="15" customHeight="1" thickTop="1" thickBot="1" x14ac:dyDescent="0.25">
      <c r="A1598" s="15" t="s">
        <v>27</v>
      </c>
      <c r="B1598" s="16"/>
      <c r="C1598" s="16"/>
      <c r="D1598" s="16">
        <v>1</v>
      </c>
      <c r="E1598" s="16">
        <v>5</v>
      </c>
      <c r="F1598" s="16">
        <v>20</v>
      </c>
      <c r="G1598" s="16">
        <v>26</v>
      </c>
      <c r="H1598" s="18" t="s">
        <v>672</v>
      </c>
      <c r="I1598" s="18">
        <f t="shared" ref="I1598:L1598" si="411">IFERROR(C1598/$G$1598,0)</f>
        <v>0</v>
      </c>
      <c r="J1598" s="18">
        <f t="shared" si="411"/>
        <v>3.8461538461538464E-2</v>
      </c>
      <c r="K1598" s="18">
        <f t="shared" si="411"/>
        <v>0.19230769230769232</v>
      </c>
      <c r="L1598" s="18">
        <f t="shared" si="411"/>
        <v>0.76923076923076927</v>
      </c>
      <c r="M1598" s="20" t="s">
        <v>22</v>
      </c>
    </row>
    <row r="1599" spans="1:13" ht="15" customHeight="1" thickTop="1" thickBot="1" x14ac:dyDescent="0.25">
      <c r="A1599" s="15" t="s">
        <v>28</v>
      </c>
      <c r="B1599" s="16"/>
      <c r="C1599" s="16"/>
      <c r="D1599" s="16"/>
      <c r="E1599" s="16">
        <v>6</v>
      </c>
      <c r="F1599" s="16">
        <v>20</v>
      </c>
      <c r="G1599" s="16">
        <v>26</v>
      </c>
      <c r="H1599" s="18">
        <f t="shared" ref="H1599:L1602" si="412">IFERROR(B1599/$G$1598,0)</f>
        <v>0</v>
      </c>
      <c r="I1599" s="18">
        <f t="shared" si="412"/>
        <v>0</v>
      </c>
      <c r="J1599" s="18">
        <f t="shared" si="412"/>
        <v>0</v>
      </c>
      <c r="K1599" s="18">
        <f t="shared" si="412"/>
        <v>0.23076923076923078</v>
      </c>
      <c r="L1599" s="18">
        <f>IFERROR(F1599/$G$1598,0)</f>
        <v>0.76923076923076927</v>
      </c>
      <c r="M1599" s="20" t="s">
        <v>22</v>
      </c>
    </row>
    <row r="1600" spans="1:13" ht="15" customHeight="1" thickTop="1" thickBot="1" x14ac:dyDescent="0.25">
      <c r="A1600" s="15" t="s">
        <v>29</v>
      </c>
      <c r="B1600" s="16"/>
      <c r="C1600" s="16"/>
      <c r="D1600" s="16"/>
      <c r="E1600" s="16">
        <v>2</v>
      </c>
      <c r="F1600" s="16">
        <v>24</v>
      </c>
      <c r="G1600" s="16">
        <v>26</v>
      </c>
      <c r="H1600" s="18">
        <f t="shared" si="412"/>
        <v>0</v>
      </c>
      <c r="I1600" s="18">
        <f t="shared" si="412"/>
        <v>0</v>
      </c>
      <c r="J1600" s="18">
        <f t="shared" si="412"/>
        <v>0</v>
      </c>
      <c r="K1600" s="18">
        <f t="shared" si="412"/>
        <v>7.6923076923076927E-2</v>
      </c>
      <c r="L1600" s="18">
        <f>IFERROR(F1600/$G$1598,0)</f>
        <v>0.92307692307692313</v>
      </c>
      <c r="M1600" s="20" t="s">
        <v>22</v>
      </c>
    </row>
    <row r="1601" spans="1:13" ht="15" customHeight="1" thickTop="1" thickBot="1" x14ac:dyDescent="0.25">
      <c r="A1601" s="15" t="s">
        <v>30</v>
      </c>
      <c r="B1601" s="16"/>
      <c r="C1601" s="16"/>
      <c r="D1601" s="16"/>
      <c r="E1601" s="16">
        <v>3</v>
      </c>
      <c r="F1601" s="16">
        <v>23</v>
      </c>
      <c r="G1601" s="16">
        <v>26</v>
      </c>
      <c r="H1601" s="18">
        <f t="shared" si="412"/>
        <v>0</v>
      </c>
      <c r="I1601" s="18">
        <f t="shared" si="412"/>
        <v>0</v>
      </c>
      <c r="J1601" s="18">
        <f t="shared" si="412"/>
        <v>0</v>
      </c>
      <c r="K1601" s="18">
        <f t="shared" si="412"/>
        <v>0.11538461538461539</v>
      </c>
      <c r="L1601" s="18">
        <f t="shared" si="412"/>
        <v>0.88461538461538458</v>
      </c>
      <c r="M1601" s="20" t="s">
        <v>22</v>
      </c>
    </row>
    <row r="1602" spans="1:13" ht="15" customHeight="1" thickTop="1" thickBot="1" x14ac:dyDescent="0.25">
      <c r="A1602" s="15" t="s">
        <v>31</v>
      </c>
      <c r="B1602" s="16"/>
      <c r="C1602" s="16"/>
      <c r="D1602" s="16"/>
      <c r="E1602" s="16">
        <v>7</v>
      </c>
      <c r="F1602" s="16">
        <v>19</v>
      </c>
      <c r="G1602" s="16">
        <v>26</v>
      </c>
      <c r="H1602" s="18">
        <f t="shared" si="412"/>
        <v>0</v>
      </c>
      <c r="I1602" s="18">
        <f t="shared" si="412"/>
        <v>0</v>
      </c>
      <c r="J1602" s="18">
        <f t="shared" si="412"/>
        <v>0</v>
      </c>
      <c r="K1602" s="18">
        <f t="shared" si="412"/>
        <v>0.26923076923076922</v>
      </c>
      <c r="L1602" s="18">
        <f t="shared" si="412"/>
        <v>0.73076923076923073</v>
      </c>
      <c r="M1602" s="20"/>
    </row>
    <row r="1603" spans="1:13" ht="15" customHeight="1" thickTop="1" thickBot="1" x14ac:dyDescent="0.25">
      <c r="A1603" s="21" t="s">
        <v>32</v>
      </c>
      <c r="B1603" s="22"/>
      <c r="C1603" s="22"/>
      <c r="D1603" s="22"/>
      <c r="E1603" s="22"/>
      <c r="F1603" s="22"/>
      <c r="G1603" s="22"/>
      <c r="H1603" s="24">
        <f>AVERAGE(H1598:H1602)*0.2</f>
        <v>0</v>
      </c>
      <c r="I1603" s="24">
        <f>AVERAGE(I1598:I1602)*0.4</f>
        <v>0</v>
      </c>
      <c r="J1603" s="24">
        <f>AVERAGE(J1598:J1602)*0.6</f>
        <v>4.6153846153846158E-3</v>
      </c>
      <c r="K1603" s="24">
        <f>AVERAGE(K1598:K1602)*0.8</f>
        <v>0.14153846153846153</v>
      </c>
      <c r="L1603" s="29">
        <f>AVERAGE(L1598:L1602)*1</f>
        <v>0.81538461538461537</v>
      </c>
      <c r="M1603" s="24">
        <f>SUM(H1603:L1603)</f>
        <v>0.96153846153846145</v>
      </c>
    </row>
    <row r="1604" spans="1:13" ht="15" customHeight="1" thickTop="1" thickBot="1" x14ac:dyDescent="0.25">
      <c r="A1604" s="27" t="s">
        <v>33</v>
      </c>
      <c r="B1604" s="11" t="s">
        <v>15</v>
      </c>
      <c r="C1604" s="11" t="s">
        <v>16</v>
      </c>
      <c r="D1604" s="11" t="s">
        <v>17</v>
      </c>
      <c r="E1604" s="11" t="s">
        <v>18</v>
      </c>
      <c r="F1604" s="11" t="s">
        <v>19</v>
      </c>
      <c r="G1604" s="12" t="s">
        <v>20</v>
      </c>
      <c r="H1604" s="11" t="s">
        <v>15</v>
      </c>
      <c r="I1604" s="11" t="s">
        <v>16</v>
      </c>
      <c r="J1604" s="11" t="s">
        <v>17</v>
      </c>
      <c r="K1604" s="11" t="s">
        <v>18</v>
      </c>
      <c r="L1604" s="28" t="s">
        <v>19</v>
      </c>
      <c r="M1604" s="12" t="s">
        <v>20</v>
      </c>
    </row>
    <row r="1605" spans="1:13" ht="15" customHeight="1" thickTop="1" thickBot="1" x14ac:dyDescent="0.25">
      <c r="A1605" s="15" t="s">
        <v>34</v>
      </c>
      <c r="B1605" s="16"/>
      <c r="C1605" s="16"/>
      <c r="D1605" s="16"/>
      <c r="E1605" s="16">
        <v>4</v>
      </c>
      <c r="F1605" s="16">
        <v>22</v>
      </c>
      <c r="G1605" s="16">
        <v>26</v>
      </c>
      <c r="H1605" s="18">
        <f t="shared" ref="H1605:L1607" si="413">IFERROR(B1605/$G$1605,0)</f>
        <v>0</v>
      </c>
      <c r="I1605" s="18">
        <f t="shared" si="413"/>
        <v>0</v>
      </c>
      <c r="J1605" s="18">
        <f t="shared" si="413"/>
        <v>0</v>
      </c>
      <c r="K1605" s="18">
        <f t="shared" si="413"/>
        <v>0.15384615384615385</v>
      </c>
      <c r="L1605" s="18">
        <f t="shared" si="413"/>
        <v>0.84615384615384615</v>
      </c>
      <c r="M1605" s="20" t="s">
        <v>22</v>
      </c>
    </row>
    <row r="1606" spans="1:13" ht="15" customHeight="1" thickTop="1" thickBot="1" x14ac:dyDescent="0.25">
      <c r="A1606" s="15" t="s">
        <v>35</v>
      </c>
      <c r="B1606" s="16"/>
      <c r="C1606" s="16"/>
      <c r="D1606" s="16"/>
      <c r="E1606" s="16">
        <v>8</v>
      </c>
      <c r="F1606" s="16">
        <v>18</v>
      </c>
      <c r="G1606" s="16">
        <v>26</v>
      </c>
      <c r="H1606" s="18">
        <f t="shared" si="413"/>
        <v>0</v>
      </c>
      <c r="I1606" s="18">
        <f t="shared" si="413"/>
        <v>0</v>
      </c>
      <c r="J1606" s="18">
        <f t="shared" si="413"/>
        <v>0</v>
      </c>
      <c r="K1606" s="18">
        <f t="shared" si="413"/>
        <v>0.30769230769230771</v>
      </c>
      <c r="L1606" s="18">
        <f t="shared" si="413"/>
        <v>0.69230769230769229</v>
      </c>
      <c r="M1606" s="20" t="s">
        <v>22</v>
      </c>
    </row>
    <row r="1607" spans="1:13" ht="15" customHeight="1" thickTop="1" thickBot="1" x14ac:dyDescent="0.25">
      <c r="A1607" s="15" t="s">
        <v>36</v>
      </c>
      <c r="B1607" s="16"/>
      <c r="C1607" s="16"/>
      <c r="D1607" s="16"/>
      <c r="E1607" s="16">
        <v>1</v>
      </c>
      <c r="F1607" s="16">
        <v>25</v>
      </c>
      <c r="G1607" s="16">
        <v>26</v>
      </c>
      <c r="H1607" s="18">
        <f t="shared" si="413"/>
        <v>0</v>
      </c>
      <c r="I1607" s="18">
        <f t="shared" si="413"/>
        <v>0</v>
      </c>
      <c r="J1607" s="18">
        <f t="shared" si="413"/>
        <v>0</v>
      </c>
      <c r="K1607" s="18">
        <f>IFERROR(E1607/$G$1605,0)</f>
        <v>3.8461538461538464E-2</v>
      </c>
      <c r="L1607" s="18">
        <f>IFERROR(F1607/$G$1605,0)</f>
        <v>0.96153846153846156</v>
      </c>
      <c r="M1607" s="20" t="s">
        <v>22</v>
      </c>
    </row>
    <row r="1608" spans="1:13" ht="15" customHeight="1" thickTop="1" thickBot="1" x14ac:dyDescent="0.25">
      <c r="A1608" s="21" t="s">
        <v>32</v>
      </c>
      <c r="B1608" s="22"/>
      <c r="C1608" s="22"/>
      <c r="D1608" s="30"/>
      <c r="E1608" s="30"/>
      <c r="F1608" s="30"/>
      <c r="G1608" s="17"/>
      <c r="H1608" s="24">
        <f>AVERAGE(H1605:H1607)*0.2</f>
        <v>0</v>
      </c>
      <c r="I1608" s="24">
        <f>AVERAGE(I1605:I1607)*0.4</f>
        <v>0</v>
      </c>
      <c r="J1608" s="24">
        <f>AVERAGE(J1605:J1607)*0.6</f>
        <v>0</v>
      </c>
      <c r="K1608" s="24">
        <f>AVERAGE(K1605:K1607)*0.8</f>
        <v>0.13333333333333333</v>
      </c>
      <c r="L1608" s="29">
        <f>AVERAGE(L1605:L1607)*1</f>
        <v>0.83333333333333337</v>
      </c>
      <c r="M1608" s="31">
        <f>SUM(H1608:L1608)</f>
        <v>0.96666666666666667</v>
      </c>
    </row>
    <row r="1609" spans="1:13" ht="15" customHeight="1" thickTop="1" thickBot="1" x14ac:dyDescent="0.25">
      <c r="A1609" s="10" t="s">
        <v>37</v>
      </c>
      <c r="B1609" s="11" t="s">
        <v>15</v>
      </c>
      <c r="C1609" s="11" t="s">
        <v>16</v>
      </c>
      <c r="D1609" s="11" t="s">
        <v>17</v>
      </c>
      <c r="E1609" s="11" t="s">
        <v>18</v>
      </c>
      <c r="F1609" s="11" t="s">
        <v>19</v>
      </c>
      <c r="G1609" s="12" t="s">
        <v>20</v>
      </c>
      <c r="H1609" s="11" t="s">
        <v>15</v>
      </c>
      <c r="I1609" s="11" t="s">
        <v>16</v>
      </c>
      <c r="J1609" s="11" t="s">
        <v>17</v>
      </c>
      <c r="K1609" s="11" t="s">
        <v>18</v>
      </c>
      <c r="L1609" s="28" t="s">
        <v>19</v>
      </c>
      <c r="M1609" s="12" t="s">
        <v>20</v>
      </c>
    </row>
    <row r="1610" spans="1:13" ht="15" customHeight="1" thickTop="1" thickBot="1" x14ac:dyDescent="0.25">
      <c r="A1610" s="34" t="s">
        <v>38</v>
      </c>
      <c r="B1610" s="35"/>
      <c r="C1610" s="35"/>
      <c r="D1610" s="35"/>
      <c r="E1610" s="16">
        <v>4</v>
      </c>
      <c r="F1610" s="16">
        <v>22</v>
      </c>
      <c r="G1610" s="16">
        <v>26</v>
      </c>
      <c r="H1610" s="37">
        <f t="shared" ref="H1610:L1613" si="414">IFERROR(B1610/$G$1610,0)</f>
        <v>0</v>
      </c>
      <c r="I1610" s="37">
        <f t="shared" si="414"/>
        <v>0</v>
      </c>
      <c r="J1610" s="37">
        <f t="shared" si="414"/>
        <v>0</v>
      </c>
      <c r="K1610" s="37">
        <f t="shared" si="414"/>
        <v>0.15384615384615385</v>
      </c>
      <c r="L1610" s="37">
        <f>IFERROR(F1610/$G$1610,0)</f>
        <v>0.84615384615384615</v>
      </c>
      <c r="M1610" s="20" t="s">
        <v>22</v>
      </c>
    </row>
    <row r="1611" spans="1:13" ht="15" customHeight="1" thickTop="1" thickBot="1" x14ac:dyDescent="0.25">
      <c r="A1611" s="34" t="s">
        <v>39</v>
      </c>
      <c r="B1611" s="35"/>
      <c r="C1611" s="35"/>
      <c r="D1611" s="35"/>
      <c r="E1611" s="16">
        <v>7</v>
      </c>
      <c r="F1611" s="16">
        <v>19</v>
      </c>
      <c r="G1611" s="16">
        <v>26</v>
      </c>
      <c r="H1611" s="37">
        <f t="shared" si="414"/>
        <v>0</v>
      </c>
      <c r="I1611" s="37">
        <f t="shared" si="414"/>
        <v>0</v>
      </c>
      <c r="J1611" s="37">
        <f t="shared" si="414"/>
        <v>0</v>
      </c>
      <c r="K1611" s="37">
        <f t="shared" si="414"/>
        <v>0.26923076923076922</v>
      </c>
      <c r="L1611" s="37">
        <f t="shared" si="414"/>
        <v>0.73076923076923073</v>
      </c>
      <c r="M1611" s="20" t="s">
        <v>22</v>
      </c>
    </row>
    <row r="1612" spans="1:13" ht="15" customHeight="1" thickTop="1" thickBot="1" x14ac:dyDescent="0.25">
      <c r="A1612" s="34" t="s">
        <v>40</v>
      </c>
      <c r="B1612" s="35"/>
      <c r="C1612" s="35"/>
      <c r="D1612" s="35"/>
      <c r="E1612" s="16">
        <v>5</v>
      </c>
      <c r="F1612" s="16">
        <v>21</v>
      </c>
      <c r="G1612" s="16">
        <v>26</v>
      </c>
      <c r="H1612" s="37">
        <f t="shared" si="414"/>
        <v>0</v>
      </c>
      <c r="I1612" s="37">
        <f t="shared" si="414"/>
        <v>0</v>
      </c>
      <c r="J1612" s="37">
        <f t="shared" si="414"/>
        <v>0</v>
      </c>
      <c r="K1612" s="37">
        <f t="shared" si="414"/>
        <v>0.19230769230769232</v>
      </c>
      <c r="L1612" s="37">
        <f t="shared" si="414"/>
        <v>0.80769230769230771</v>
      </c>
      <c r="M1612" s="20" t="s">
        <v>22</v>
      </c>
    </row>
    <row r="1613" spans="1:13" ht="15" customHeight="1" thickTop="1" thickBot="1" x14ac:dyDescent="0.25">
      <c r="A1613" s="34" t="s">
        <v>41</v>
      </c>
      <c r="B1613" s="35"/>
      <c r="C1613" s="35"/>
      <c r="D1613" s="35"/>
      <c r="E1613" s="16">
        <v>6</v>
      </c>
      <c r="F1613" s="16">
        <v>20</v>
      </c>
      <c r="G1613" s="16">
        <v>26</v>
      </c>
      <c r="H1613" s="37">
        <f t="shared" si="414"/>
        <v>0</v>
      </c>
      <c r="I1613" s="37">
        <f t="shared" si="414"/>
        <v>0</v>
      </c>
      <c r="J1613" s="37">
        <f t="shared" si="414"/>
        <v>0</v>
      </c>
      <c r="K1613" s="37">
        <f t="shared" si="414"/>
        <v>0.23076923076923078</v>
      </c>
      <c r="L1613" s="37">
        <f t="shared" si="414"/>
        <v>0.76923076923076927</v>
      </c>
      <c r="M1613" s="20" t="s">
        <v>22</v>
      </c>
    </row>
    <row r="1614" spans="1:13" ht="15" customHeight="1" thickTop="1" thickBot="1" x14ac:dyDescent="0.25">
      <c r="A1614" s="38" t="s">
        <v>32</v>
      </c>
      <c r="B1614" s="39"/>
      <c r="C1614" s="39"/>
      <c r="D1614" s="39"/>
      <c r="E1614" s="39"/>
      <c r="F1614" s="16"/>
      <c r="G1614" s="16"/>
      <c r="H1614" s="31">
        <f>AVERAGE(H1610:H1613)*0.2</f>
        <v>0</v>
      </c>
      <c r="I1614" s="31">
        <f>AVERAGE(I1610:I1613)*0.4</f>
        <v>0</v>
      </c>
      <c r="J1614" s="31">
        <f>AVERAGE(J1610:J1613)*0.6</f>
        <v>0</v>
      </c>
      <c r="K1614" s="31">
        <f>AVERAGE(K1610:K1613)*0.8</f>
        <v>0.16923076923076927</v>
      </c>
      <c r="L1614" s="40">
        <f>AVERAGE(L1610:L1613)*1</f>
        <v>0.78846153846153844</v>
      </c>
      <c r="M1614" s="31">
        <f>SUM(H1614:L1614)</f>
        <v>0.95769230769230773</v>
      </c>
    </row>
    <row r="1615" spans="1:13" ht="15" customHeight="1" thickTop="1" thickBot="1" x14ac:dyDescent="0.25">
      <c r="A1615" s="41" t="s">
        <v>42</v>
      </c>
      <c r="B1615" s="42"/>
      <c r="C1615" s="42"/>
      <c r="D1615" s="42"/>
      <c r="E1615" s="42"/>
      <c r="F1615" s="42"/>
      <c r="G1615" s="43"/>
      <c r="H1615" s="44">
        <f t="shared" ref="H1615:L1615" si="415">IFERROR(B1615/$G$1615,0)</f>
        <v>0</v>
      </c>
      <c r="I1615" s="44">
        <f t="shared" si="415"/>
        <v>0</v>
      </c>
      <c r="J1615" s="44">
        <f t="shared" si="415"/>
        <v>0</v>
      </c>
      <c r="K1615" s="44">
        <f t="shared" si="415"/>
        <v>0</v>
      </c>
      <c r="L1615" s="44">
        <f t="shared" si="415"/>
        <v>0</v>
      </c>
      <c r="M1615" s="20" t="s">
        <v>22</v>
      </c>
    </row>
    <row r="1616" spans="1:13" ht="15" customHeight="1" thickTop="1" thickBot="1" x14ac:dyDescent="0.25">
      <c r="A1616" s="82" t="s">
        <v>43</v>
      </c>
      <c r="B1616" s="83"/>
      <c r="C1616" s="83"/>
      <c r="D1616" s="83"/>
      <c r="E1616" s="83"/>
      <c r="F1616" s="84"/>
      <c r="G1616" s="45">
        <v>26</v>
      </c>
      <c r="H1616" s="31" t="s">
        <v>22</v>
      </c>
      <c r="I1616" s="31" t="s">
        <v>22</v>
      </c>
      <c r="J1616" s="31" t="s">
        <v>22</v>
      </c>
      <c r="K1616" s="31" t="s">
        <v>22</v>
      </c>
      <c r="L1616" s="31" t="s">
        <v>22</v>
      </c>
      <c r="M1616" s="31">
        <f>(M1596+M1603+M1608+M1614)/4</f>
        <v>0.95779914529914534</v>
      </c>
    </row>
    <row r="1617" spans="1:13" ht="15" customHeight="1" thickTop="1" x14ac:dyDescent="0.2"/>
    <row r="1618" spans="1:13" ht="15" customHeight="1" thickBot="1" x14ac:dyDescent="0.25"/>
    <row r="1619" spans="1:13" ht="15" customHeight="1" thickTop="1" thickBot="1" x14ac:dyDescent="0.25">
      <c r="A1619" s="3" t="s">
        <v>0</v>
      </c>
      <c r="B1619" s="85" t="s">
        <v>829</v>
      </c>
      <c r="C1619" s="86"/>
      <c r="D1619" s="86"/>
      <c r="E1619" s="86"/>
      <c r="F1619" s="86"/>
      <c r="G1619" s="87"/>
      <c r="H1619" s="88"/>
      <c r="I1619" s="89"/>
      <c r="J1619" s="90"/>
      <c r="K1619" s="74" t="s">
        <v>1</v>
      </c>
      <c r="L1619" s="91">
        <v>46088</v>
      </c>
      <c r="M1619" s="92"/>
    </row>
    <row r="1620" spans="1:13" ht="15" customHeight="1" thickBot="1" x14ac:dyDescent="0.25">
      <c r="A1620" s="93" t="s">
        <v>9</v>
      </c>
      <c r="B1620" s="94"/>
      <c r="C1620" s="94"/>
      <c r="D1620" s="94"/>
      <c r="E1620" s="94"/>
      <c r="F1620" s="94"/>
      <c r="G1620" s="95"/>
      <c r="H1620" s="4" t="s">
        <v>10</v>
      </c>
      <c r="I1620" s="99">
        <v>19</v>
      </c>
      <c r="J1620" s="87"/>
      <c r="K1620" s="5"/>
      <c r="L1620" s="4"/>
      <c r="M1620" s="4"/>
    </row>
    <row r="1621" spans="1:13" ht="15" customHeight="1" thickBot="1" x14ac:dyDescent="0.25">
      <c r="A1621" s="96"/>
      <c r="B1621" s="97"/>
      <c r="C1621" s="97"/>
      <c r="D1621" s="97"/>
      <c r="E1621" s="97"/>
      <c r="F1621" s="97"/>
      <c r="G1621" s="98"/>
      <c r="H1621" s="4" t="s">
        <v>11</v>
      </c>
      <c r="I1621" s="99">
        <v>0</v>
      </c>
      <c r="J1621" s="87"/>
      <c r="K1621" s="4"/>
      <c r="L1621" s="4"/>
      <c r="M1621" s="4"/>
    </row>
    <row r="1622" spans="1:13" ht="15" customHeight="1" thickBot="1" x14ac:dyDescent="0.25">
      <c r="A1622" s="9" t="s">
        <v>12</v>
      </c>
      <c r="B1622" s="79" t="s">
        <v>13</v>
      </c>
      <c r="C1622" s="80"/>
      <c r="D1622" s="80"/>
      <c r="E1622" s="80"/>
      <c r="F1622" s="80"/>
      <c r="G1622" s="81"/>
      <c r="H1622" s="99" t="s">
        <v>13</v>
      </c>
      <c r="I1622" s="86"/>
      <c r="J1622" s="86"/>
      <c r="K1622" s="86"/>
      <c r="L1622" s="86"/>
      <c r="M1622" s="87"/>
    </row>
    <row r="1623" spans="1:13" ht="15" customHeight="1" thickTop="1" thickBot="1" x14ac:dyDescent="0.25">
      <c r="A1623" s="10" t="s">
        <v>14</v>
      </c>
      <c r="B1623" s="11" t="s">
        <v>15</v>
      </c>
      <c r="C1623" s="11" t="s">
        <v>16</v>
      </c>
      <c r="D1623" s="11" t="s">
        <v>17</v>
      </c>
      <c r="E1623" s="11" t="s">
        <v>18</v>
      </c>
      <c r="F1623" s="11" t="s">
        <v>19</v>
      </c>
      <c r="G1623" s="12" t="s">
        <v>20</v>
      </c>
      <c r="H1623" s="13" t="s">
        <v>15</v>
      </c>
      <c r="I1623" s="13" t="s">
        <v>16</v>
      </c>
      <c r="J1623" s="13" t="s">
        <v>17</v>
      </c>
      <c r="K1623" s="13" t="s">
        <v>18</v>
      </c>
      <c r="L1623" s="13" t="s">
        <v>19</v>
      </c>
      <c r="M1623" s="14" t="s">
        <v>20</v>
      </c>
    </row>
    <row r="1624" spans="1:13" ht="15" customHeight="1" thickTop="1" thickBot="1" x14ac:dyDescent="0.25">
      <c r="A1624" s="15" t="s">
        <v>21</v>
      </c>
      <c r="B1624" s="16"/>
      <c r="C1624" s="16"/>
      <c r="D1624" s="16"/>
      <c r="E1624" s="16">
        <v>2</v>
      </c>
      <c r="F1624" s="16">
        <v>17</v>
      </c>
      <c r="G1624" s="16">
        <v>19</v>
      </c>
      <c r="H1624" s="18">
        <f>IFERROR(B1624/$G$1624,0)</f>
        <v>0</v>
      </c>
      <c r="I1624" s="18">
        <f t="shared" ref="I1624:L1625" si="416">IFERROR(C1624/$G$1624,0)</f>
        <v>0</v>
      </c>
      <c r="J1624" s="18">
        <f t="shared" si="416"/>
        <v>0</v>
      </c>
      <c r="K1624" s="18">
        <f t="shared" si="416"/>
        <v>0.10526315789473684</v>
      </c>
      <c r="L1624" s="18">
        <f t="shared" si="416"/>
        <v>0.89473684210526316</v>
      </c>
      <c r="M1624" s="19" t="s">
        <v>22</v>
      </c>
    </row>
    <row r="1625" spans="1:13" ht="15" customHeight="1" thickTop="1" thickBot="1" x14ac:dyDescent="0.25">
      <c r="A1625" s="15" t="s">
        <v>23</v>
      </c>
      <c r="B1625" s="16"/>
      <c r="C1625" s="16"/>
      <c r="D1625" s="16"/>
      <c r="E1625" s="16">
        <v>1</v>
      </c>
      <c r="F1625" s="16">
        <v>18</v>
      </c>
      <c r="G1625" s="16">
        <v>19</v>
      </c>
      <c r="H1625" s="18">
        <v>0</v>
      </c>
      <c r="I1625" s="18">
        <f t="shared" si="416"/>
        <v>0</v>
      </c>
      <c r="J1625" s="18">
        <f t="shared" si="416"/>
        <v>0</v>
      </c>
      <c r="K1625" s="18">
        <f t="shared" si="416"/>
        <v>5.2631578947368418E-2</v>
      </c>
      <c r="L1625" s="18">
        <f>IFERROR(F1626/$G$1624,0)</f>
        <v>0.78947368421052633</v>
      </c>
      <c r="M1625" s="20" t="s">
        <v>22</v>
      </c>
    </row>
    <row r="1626" spans="1:13" ht="15" customHeight="1" thickTop="1" thickBot="1" x14ac:dyDescent="0.25">
      <c r="A1626" s="15" t="s">
        <v>24</v>
      </c>
      <c r="B1626" s="16"/>
      <c r="C1626" s="16"/>
      <c r="D1626" s="16"/>
      <c r="E1626" s="16">
        <v>4</v>
      </c>
      <c r="F1626" s="16">
        <v>15</v>
      </c>
      <c r="G1626" s="16">
        <v>19</v>
      </c>
      <c r="H1626" s="18">
        <f t="shared" ref="H1626:K1626" si="417">IFERROR(B1626/$G$1624,0)</f>
        <v>0</v>
      </c>
      <c r="I1626" s="18">
        <f t="shared" si="417"/>
        <v>0</v>
      </c>
      <c r="J1626" s="18">
        <f t="shared" si="417"/>
        <v>0</v>
      </c>
      <c r="K1626" s="18">
        <f t="shared" si="417"/>
        <v>0.21052631578947367</v>
      </c>
      <c r="L1626" s="18">
        <f>IFERROR(F1627/$G$1624,0)</f>
        <v>0.87719298245614041</v>
      </c>
      <c r="M1626" s="20" t="s">
        <v>22</v>
      </c>
    </row>
    <row r="1627" spans="1:13" ht="15" customHeight="1" thickTop="1" thickBot="1" x14ac:dyDescent="0.25">
      <c r="A1627" s="21" t="s">
        <v>25</v>
      </c>
      <c r="B1627" s="22">
        <f>IFERROR(AVERAGE(B1624:B1626),0)</f>
        <v>0</v>
      </c>
      <c r="C1627" s="22">
        <f t="shared" ref="C1627:F1627" si="418">IFERROR(AVERAGE(C1624:C1626),0)</f>
        <v>0</v>
      </c>
      <c r="D1627" s="22">
        <f t="shared" si="418"/>
        <v>0</v>
      </c>
      <c r="E1627" s="30">
        <f t="shared" si="418"/>
        <v>2.3333333333333335</v>
      </c>
      <c r="F1627" s="30">
        <f t="shared" si="418"/>
        <v>16.666666666666668</v>
      </c>
      <c r="G1627" s="22"/>
      <c r="H1627" s="23">
        <f>AVERAGE(H1624:H1626)*0.2</f>
        <v>0</v>
      </c>
      <c r="I1627" s="23">
        <f>AVERAGE(I1624:I1626)*0.4</f>
        <v>0</v>
      </c>
      <c r="J1627" s="23">
        <f>AVERAGE(J1624:J1626)*0.6</f>
        <v>0</v>
      </c>
      <c r="K1627" s="23">
        <f>AVERAGE(K1624:K1626)*0.8</f>
        <v>9.8245614035087719E-2</v>
      </c>
      <c r="L1627" s="23">
        <f>AVERAGE(L1624:L1626)*1</f>
        <v>0.85380116959064323</v>
      </c>
      <c r="M1627" s="24">
        <f>SUM(H1627:L1627)</f>
        <v>0.95204678362573092</v>
      </c>
    </row>
    <row r="1628" spans="1:13" ht="15" customHeight="1" thickTop="1" thickBot="1" x14ac:dyDescent="0.25">
      <c r="A1628" s="27" t="s">
        <v>26</v>
      </c>
      <c r="B1628" s="11" t="s">
        <v>15</v>
      </c>
      <c r="C1628" s="11" t="s">
        <v>16</v>
      </c>
      <c r="D1628" s="11" t="s">
        <v>17</v>
      </c>
      <c r="E1628" s="11" t="s">
        <v>18</v>
      </c>
      <c r="F1628" s="11" t="s">
        <v>19</v>
      </c>
      <c r="G1628" s="12" t="s">
        <v>20</v>
      </c>
      <c r="H1628" s="11" t="s">
        <v>15</v>
      </c>
      <c r="I1628" s="11" t="s">
        <v>16</v>
      </c>
      <c r="J1628" s="11" t="s">
        <v>17</v>
      </c>
      <c r="K1628" s="11" t="s">
        <v>18</v>
      </c>
      <c r="L1628" s="28" t="s">
        <v>19</v>
      </c>
      <c r="M1628" s="12" t="s">
        <v>20</v>
      </c>
    </row>
    <row r="1629" spans="1:13" ht="15" customHeight="1" thickTop="1" thickBot="1" x14ac:dyDescent="0.25">
      <c r="A1629" s="15" t="s">
        <v>27</v>
      </c>
      <c r="B1629" s="16"/>
      <c r="C1629" s="16"/>
      <c r="D1629" s="16"/>
      <c r="E1629" s="16">
        <v>3</v>
      </c>
      <c r="F1629" s="16">
        <v>16</v>
      </c>
      <c r="G1629" s="16">
        <v>19</v>
      </c>
      <c r="H1629" s="18" t="s">
        <v>672</v>
      </c>
      <c r="I1629" s="18">
        <f t="shared" ref="I1629:L1629" si="419">IFERROR(C1629/$G$1629,0)</f>
        <v>0</v>
      </c>
      <c r="J1629" s="18">
        <f t="shared" si="419"/>
        <v>0</v>
      </c>
      <c r="K1629" s="18">
        <f t="shared" si="419"/>
        <v>0.15789473684210525</v>
      </c>
      <c r="L1629" s="18">
        <f t="shared" si="419"/>
        <v>0.84210526315789469</v>
      </c>
      <c r="M1629" s="20" t="s">
        <v>22</v>
      </c>
    </row>
    <row r="1630" spans="1:13" ht="15" customHeight="1" thickTop="1" thickBot="1" x14ac:dyDescent="0.25">
      <c r="A1630" s="15" t="s">
        <v>28</v>
      </c>
      <c r="B1630" s="16"/>
      <c r="C1630" s="16"/>
      <c r="D1630" s="16"/>
      <c r="E1630" s="16">
        <v>2</v>
      </c>
      <c r="F1630" s="16">
        <v>17</v>
      </c>
      <c r="G1630" s="16">
        <v>19</v>
      </c>
      <c r="H1630" s="18">
        <f t="shared" ref="H1630:L1633" si="420">IFERROR(B1630/$G$1629,0)</f>
        <v>0</v>
      </c>
      <c r="I1630" s="18">
        <f t="shared" si="420"/>
        <v>0</v>
      </c>
      <c r="J1630" s="18">
        <f t="shared" si="420"/>
        <v>0</v>
      </c>
      <c r="K1630" s="18">
        <f t="shared" si="420"/>
        <v>0.10526315789473684</v>
      </c>
      <c r="L1630" s="18">
        <f>IFERROR(F1630/$G$1629,0)</f>
        <v>0.89473684210526316</v>
      </c>
      <c r="M1630" s="20" t="s">
        <v>22</v>
      </c>
    </row>
    <row r="1631" spans="1:13" ht="15" customHeight="1" thickTop="1" thickBot="1" x14ac:dyDescent="0.25">
      <c r="A1631" s="15" t="s">
        <v>29</v>
      </c>
      <c r="B1631" s="16"/>
      <c r="C1631" s="16"/>
      <c r="D1631" s="16"/>
      <c r="E1631" s="16">
        <v>1</v>
      </c>
      <c r="F1631" s="16">
        <v>18</v>
      </c>
      <c r="G1631" s="16">
        <v>19</v>
      </c>
      <c r="H1631" s="18">
        <f t="shared" si="420"/>
        <v>0</v>
      </c>
      <c r="I1631" s="18">
        <f t="shared" si="420"/>
        <v>0</v>
      </c>
      <c r="J1631" s="18">
        <f t="shared" si="420"/>
        <v>0</v>
      </c>
      <c r="K1631" s="18">
        <f t="shared" si="420"/>
        <v>5.2631578947368418E-2</v>
      </c>
      <c r="L1631" s="18">
        <f>IFERROR(F1631/$G$1629,0)</f>
        <v>0.94736842105263153</v>
      </c>
      <c r="M1631" s="20" t="s">
        <v>22</v>
      </c>
    </row>
    <row r="1632" spans="1:13" ht="15" customHeight="1" thickTop="1" thickBot="1" x14ac:dyDescent="0.25">
      <c r="A1632" s="15" t="s">
        <v>30</v>
      </c>
      <c r="B1632" s="16"/>
      <c r="C1632" s="16"/>
      <c r="D1632" s="16"/>
      <c r="E1632" s="16">
        <v>2</v>
      </c>
      <c r="F1632" s="16">
        <v>17</v>
      </c>
      <c r="G1632" s="16">
        <v>19</v>
      </c>
      <c r="H1632" s="18">
        <f t="shared" si="420"/>
        <v>0</v>
      </c>
      <c r="I1632" s="18">
        <f t="shared" si="420"/>
        <v>0</v>
      </c>
      <c r="J1632" s="18">
        <f t="shared" si="420"/>
        <v>0</v>
      </c>
      <c r="K1632" s="18">
        <f t="shared" si="420"/>
        <v>0.10526315789473684</v>
      </c>
      <c r="L1632" s="18">
        <f t="shared" si="420"/>
        <v>0.89473684210526316</v>
      </c>
      <c r="M1632" s="20" t="s">
        <v>22</v>
      </c>
    </row>
    <row r="1633" spans="1:13" ht="15" customHeight="1" thickTop="1" thickBot="1" x14ac:dyDescent="0.25">
      <c r="A1633" s="15" t="s">
        <v>31</v>
      </c>
      <c r="B1633" s="16"/>
      <c r="C1633" s="16"/>
      <c r="D1633" s="16"/>
      <c r="E1633" s="16">
        <v>7</v>
      </c>
      <c r="F1633" s="16">
        <v>12</v>
      </c>
      <c r="G1633" s="16">
        <v>19</v>
      </c>
      <c r="H1633" s="18">
        <f t="shared" si="420"/>
        <v>0</v>
      </c>
      <c r="I1633" s="18">
        <f t="shared" si="420"/>
        <v>0</v>
      </c>
      <c r="J1633" s="18">
        <f t="shared" si="420"/>
        <v>0</v>
      </c>
      <c r="K1633" s="18">
        <f t="shared" si="420"/>
        <v>0.36842105263157893</v>
      </c>
      <c r="L1633" s="18">
        <f t="shared" si="420"/>
        <v>0.63157894736842102</v>
      </c>
      <c r="M1633" s="20"/>
    </row>
    <row r="1634" spans="1:13" ht="15" customHeight="1" thickTop="1" thickBot="1" x14ac:dyDescent="0.25">
      <c r="A1634" s="21" t="s">
        <v>32</v>
      </c>
      <c r="B1634" s="22"/>
      <c r="C1634" s="22"/>
      <c r="D1634" s="22"/>
      <c r="E1634" s="22"/>
      <c r="F1634" s="22"/>
      <c r="G1634" s="22"/>
      <c r="H1634" s="24">
        <f>AVERAGE(H1629:H1633)*0.2</f>
        <v>0</v>
      </c>
      <c r="I1634" s="24">
        <f>AVERAGE(I1629:I1633)*0.4</f>
        <v>0</v>
      </c>
      <c r="J1634" s="24">
        <f>AVERAGE(J1629:J1633)*0.6</f>
        <v>0</v>
      </c>
      <c r="K1634" s="24">
        <f>AVERAGE(K1629:K1633)*0.8</f>
        <v>0.12631578947368421</v>
      </c>
      <c r="L1634" s="29">
        <f>AVERAGE(L1629:L1633)*1</f>
        <v>0.84210526315789469</v>
      </c>
      <c r="M1634" s="24">
        <f>SUM(H1634:L1634)</f>
        <v>0.96842105263157885</v>
      </c>
    </row>
    <row r="1635" spans="1:13" ht="15" customHeight="1" thickTop="1" thickBot="1" x14ac:dyDescent="0.25">
      <c r="A1635" s="27" t="s">
        <v>33</v>
      </c>
      <c r="B1635" s="11" t="s">
        <v>15</v>
      </c>
      <c r="C1635" s="11" t="s">
        <v>16</v>
      </c>
      <c r="D1635" s="11" t="s">
        <v>17</v>
      </c>
      <c r="E1635" s="11" t="s">
        <v>18</v>
      </c>
      <c r="F1635" s="11" t="s">
        <v>19</v>
      </c>
      <c r="G1635" s="12" t="s">
        <v>20</v>
      </c>
      <c r="H1635" s="11" t="s">
        <v>15</v>
      </c>
      <c r="I1635" s="11" t="s">
        <v>16</v>
      </c>
      <c r="J1635" s="11" t="s">
        <v>17</v>
      </c>
      <c r="K1635" s="11" t="s">
        <v>18</v>
      </c>
      <c r="L1635" s="28" t="s">
        <v>19</v>
      </c>
      <c r="M1635" s="12" t="s">
        <v>20</v>
      </c>
    </row>
    <row r="1636" spans="1:13" ht="15" customHeight="1" thickTop="1" thickBot="1" x14ac:dyDescent="0.25">
      <c r="A1636" s="15" t="s">
        <v>34</v>
      </c>
      <c r="B1636" s="16"/>
      <c r="C1636" s="16"/>
      <c r="D1636" s="16">
        <v>1</v>
      </c>
      <c r="E1636" s="16">
        <v>7</v>
      </c>
      <c r="F1636" s="16">
        <v>11</v>
      </c>
      <c r="G1636" s="16">
        <v>19</v>
      </c>
      <c r="H1636" s="18">
        <f t="shared" ref="H1636:L1638" si="421">IFERROR(B1636/$G$1636,0)</f>
        <v>0</v>
      </c>
      <c r="I1636" s="18">
        <f t="shared" si="421"/>
        <v>0</v>
      </c>
      <c r="J1636" s="18">
        <f t="shared" si="421"/>
        <v>5.2631578947368418E-2</v>
      </c>
      <c r="K1636" s="18">
        <f t="shared" si="421"/>
        <v>0.36842105263157893</v>
      </c>
      <c r="L1636" s="18">
        <f t="shared" si="421"/>
        <v>0.57894736842105265</v>
      </c>
      <c r="M1636" s="20" t="s">
        <v>22</v>
      </c>
    </row>
    <row r="1637" spans="1:13" ht="15" customHeight="1" thickTop="1" thickBot="1" x14ac:dyDescent="0.25">
      <c r="A1637" s="15" t="s">
        <v>35</v>
      </c>
      <c r="B1637" s="16"/>
      <c r="C1637" s="16"/>
      <c r="D1637" s="16"/>
      <c r="E1637" s="16">
        <v>9</v>
      </c>
      <c r="F1637" s="16">
        <v>10</v>
      </c>
      <c r="G1637" s="16">
        <v>19</v>
      </c>
      <c r="H1637" s="18">
        <f t="shared" si="421"/>
        <v>0</v>
      </c>
      <c r="I1637" s="18">
        <f t="shared" si="421"/>
        <v>0</v>
      </c>
      <c r="J1637" s="18">
        <f t="shared" si="421"/>
        <v>0</v>
      </c>
      <c r="K1637" s="18">
        <f t="shared" si="421"/>
        <v>0.47368421052631576</v>
      </c>
      <c r="L1637" s="18">
        <f t="shared" si="421"/>
        <v>0.52631578947368418</v>
      </c>
      <c r="M1637" s="20" t="s">
        <v>22</v>
      </c>
    </row>
    <row r="1638" spans="1:13" ht="15" customHeight="1" thickTop="1" thickBot="1" x14ac:dyDescent="0.25">
      <c r="A1638" s="15" t="s">
        <v>36</v>
      </c>
      <c r="B1638" s="16"/>
      <c r="C1638" s="16"/>
      <c r="D1638" s="16"/>
      <c r="E1638" s="16">
        <v>4</v>
      </c>
      <c r="F1638" s="16">
        <v>15</v>
      </c>
      <c r="G1638" s="16">
        <v>19</v>
      </c>
      <c r="H1638" s="18">
        <f t="shared" si="421"/>
        <v>0</v>
      </c>
      <c r="I1638" s="18">
        <f t="shared" si="421"/>
        <v>0</v>
      </c>
      <c r="J1638" s="18">
        <f t="shared" si="421"/>
        <v>0</v>
      </c>
      <c r="K1638" s="18">
        <f>IFERROR(E1638/$G$1636,0)</f>
        <v>0.21052631578947367</v>
      </c>
      <c r="L1638" s="18">
        <f>IFERROR(F1638/$G$1636,0)</f>
        <v>0.78947368421052633</v>
      </c>
      <c r="M1638" s="20" t="s">
        <v>22</v>
      </c>
    </row>
    <row r="1639" spans="1:13" ht="15" customHeight="1" thickTop="1" thickBot="1" x14ac:dyDescent="0.25">
      <c r="A1639" s="21" t="s">
        <v>32</v>
      </c>
      <c r="B1639" s="22"/>
      <c r="C1639" s="22"/>
      <c r="D1639" s="30"/>
      <c r="E1639" s="30"/>
      <c r="F1639" s="30"/>
      <c r="G1639" s="17"/>
      <c r="H1639" s="24">
        <f>AVERAGE(H1636:H1638)*0.2</f>
        <v>0</v>
      </c>
      <c r="I1639" s="24">
        <f>AVERAGE(I1636:I1638)*0.4</f>
        <v>0</v>
      </c>
      <c r="J1639" s="24">
        <f>AVERAGE(J1636:J1638)*0.6</f>
        <v>1.0526315789473684E-2</v>
      </c>
      <c r="K1639" s="24">
        <f>AVERAGE(K1636:K1638)*0.8</f>
        <v>0.2807017543859649</v>
      </c>
      <c r="L1639" s="29">
        <f>AVERAGE(L1636:L1638)*1</f>
        <v>0.63157894736842102</v>
      </c>
      <c r="M1639" s="31">
        <f>SUM(H1639:L1639)</f>
        <v>0.92280701754385963</v>
      </c>
    </row>
    <row r="1640" spans="1:13" ht="15" customHeight="1" thickTop="1" thickBot="1" x14ac:dyDescent="0.25">
      <c r="A1640" s="10" t="s">
        <v>37</v>
      </c>
      <c r="B1640" s="11" t="s">
        <v>15</v>
      </c>
      <c r="C1640" s="11" t="s">
        <v>16</v>
      </c>
      <c r="D1640" s="11" t="s">
        <v>17</v>
      </c>
      <c r="E1640" s="11" t="s">
        <v>18</v>
      </c>
      <c r="F1640" s="11" t="s">
        <v>19</v>
      </c>
      <c r="G1640" s="12" t="s">
        <v>20</v>
      </c>
      <c r="H1640" s="11" t="s">
        <v>15</v>
      </c>
      <c r="I1640" s="11" t="s">
        <v>16</v>
      </c>
      <c r="J1640" s="11" t="s">
        <v>17</v>
      </c>
      <c r="K1640" s="11" t="s">
        <v>18</v>
      </c>
      <c r="L1640" s="28" t="s">
        <v>19</v>
      </c>
      <c r="M1640" s="12" t="s">
        <v>20</v>
      </c>
    </row>
    <row r="1641" spans="1:13" ht="15" customHeight="1" thickTop="1" thickBot="1" x14ac:dyDescent="0.25">
      <c r="A1641" s="34" t="s">
        <v>38</v>
      </c>
      <c r="B1641" s="35"/>
      <c r="C1641" s="35"/>
      <c r="D1641" s="35"/>
      <c r="E1641" s="16">
        <v>2</v>
      </c>
      <c r="F1641" s="16">
        <v>17</v>
      </c>
      <c r="G1641" s="16">
        <v>19</v>
      </c>
      <c r="H1641" s="37">
        <f t="shared" ref="H1641:L1644" si="422">IFERROR(B1641/$G$1641,0)</f>
        <v>0</v>
      </c>
      <c r="I1641" s="37">
        <f t="shared" si="422"/>
        <v>0</v>
      </c>
      <c r="J1641" s="37">
        <f t="shared" si="422"/>
        <v>0</v>
      </c>
      <c r="K1641" s="37">
        <f t="shared" si="422"/>
        <v>0.10526315789473684</v>
      </c>
      <c r="L1641" s="37">
        <f>IFERROR(F1641/$G$1641,0)</f>
        <v>0.89473684210526316</v>
      </c>
      <c r="M1641" s="20" t="s">
        <v>22</v>
      </c>
    </row>
    <row r="1642" spans="1:13" ht="15" customHeight="1" thickTop="1" thickBot="1" x14ac:dyDescent="0.25">
      <c r="A1642" s="34" t="s">
        <v>39</v>
      </c>
      <c r="B1642" s="35"/>
      <c r="C1642" s="35"/>
      <c r="D1642" s="35"/>
      <c r="E1642" s="16">
        <v>10</v>
      </c>
      <c r="F1642" s="16">
        <v>9</v>
      </c>
      <c r="G1642" s="16">
        <v>19</v>
      </c>
      <c r="H1642" s="37">
        <f t="shared" si="422"/>
        <v>0</v>
      </c>
      <c r="I1642" s="37">
        <f t="shared" si="422"/>
        <v>0</v>
      </c>
      <c r="J1642" s="37">
        <f t="shared" si="422"/>
        <v>0</v>
      </c>
      <c r="K1642" s="37">
        <f t="shared" si="422"/>
        <v>0.52631578947368418</v>
      </c>
      <c r="L1642" s="37">
        <f t="shared" si="422"/>
        <v>0.47368421052631576</v>
      </c>
      <c r="M1642" s="20" t="s">
        <v>22</v>
      </c>
    </row>
    <row r="1643" spans="1:13" ht="15" customHeight="1" thickTop="1" thickBot="1" x14ac:dyDescent="0.25">
      <c r="A1643" s="34" t="s">
        <v>40</v>
      </c>
      <c r="B1643" s="35"/>
      <c r="C1643" s="35"/>
      <c r="D1643" s="35"/>
      <c r="E1643" s="16">
        <v>9</v>
      </c>
      <c r="F1643" s="16">
        <v>10</v>
      </c>
      <c r="G1643" s="16">
        <v>19</v>
      </c>
      <c r="H1643" s="37">
        <f t="shared" si="422"/>
        <v>0</v>
      </c>
      <c r="I1643" s="37">
        <f t="shared" si="422"/>
        <v>0</v>
      </c>
      <c r="J1643" s="37">
        <f t="shared" si="422"/>
        <v>0</v>
      </c>
      <c r="K1643" s="37">
        <f t="shared" si="422"/>
        <v>0.47368421052631576</v>
      </c>
      <c r="L1643" s="37">
        <f t="shared" si="422"/>
        <v>0.52631578947368418</v>
      </c>
      <c r="M1643" s="20" t="s">
        <v>22</v>
      </c>
    </row>
    <row r="1644" spans="1:13" ht="15" customHeight="1" thickTop="1" thickBot="1" x14ac:dyDescent="0.25">
      <c r="A1644" s="34" t="s">
        <v>41</v>
      </c>
      <c r="B1644" s="35"/>
      <c r="C1644" s="35"/>
      <c r="D1644" s="35"/>
      <c r="E1644" s="16">
        <v>1</v>
      </c>
      <c r="F1644" s="16">
        <v>18</v>
      </c>
      <c r="G1644" s="16">
        <v>19</v>
      </c>
      <c r="H1644" s="37">
        <f t="shared" si="422"/>
        <v>0</v>
      </c>
      <c r="I1644" s="37">
        <f t="shared" si="422"/>
        <v>0</v>
      </c>
      <c r="J1644" s="37">
        <f t="shared" si="422"/>
        <v>0</v>
      </c>
      <c r="K1644" s="37">
        <f t="shared" si="422"/>
        <v>5.2631578947368418E-2</v>
      </c>
      <c r="L1644" s="37">
        <f t="shared" si="422"/>
        <v>0.94736842105263153</v>
      </c>
      <c r="M1644" s="20" t="s">
        <v>22</v>
      </c>
    </row>
    <row r="1645" spans="1:13" ht="15" customHeight="1" thickTop="1" thickBot="1" x14ac:dyDescent="0.25">
      <c r="A1645" s="38" t="s">
        <v>32</v>
      </c>
      <c r="B1645" s="39"/>
      <c r="C1645" s="39"/>
      <c r="D1645" s="39"/>
      <c r="E1645" s="39"/>
      <c r="F1645" s="16"/>
      <c r="G1645" s="16"/>
      <c r="H1645" s="31">
        <f>AVERAGE(H1641:H1644)*0.2</f>
        <v>0</v>
      </c>
      <c r="I1645" s="31">
        <f>AVERAGE(I1641:I1644)*0.4</f>
        <v>0</v>
      </c>
      <c r="J1645" s="31">
        <f>AVERAGE(J1641:J1644)*0.6</f>
        <v>0</v>
      </c>
      <c r="K1645" s="31">
        <f>AVERAGE(K1641:K1644)*0.8</f>
        <v>0.23157894736842102</v>
      </c>
      <c r="L1645" s="40">
        <f>AVERAGE(L1641:L1644)*1</f>
        <v>0.71052631578947367</v>
      </c>
      <c r="M1645" s="31">
        <f>SUM(H1645:L1645)</f>
        <v>0.94210526315789467</v>
      </c>
    </row>
    <row r="1646" spans="1:13" ht="15" customHeight="1" thickTop="1" thickBot="1" x14ac:dyDescent="0.25">
      <c r="A1646" s="41" t="s">
        <v>42</v>
      </c>
      <c r="B1646" s="42"/>
      <c r="C1646" s="42"/>
      <c r="D1646" s="42"/>
      <c r="E1646" s="42"/>
      <c r="F1646" s="42"/>
      <c r="G1646" s="43"/>
      <c r="H1646" s="44">
        <f t="shared" ref="H1646:L1646" si="423">IFERROR(B1646/$G$1646,0)</f>
        <v>0</v>
      </c>
      <c r="I1646" s="44">
        <f t="shared" si="423"/>
        <v>0</v>
      </c>
      <c r="J1646" s="44">
        <f t="shared" si="423"/>
        <v>0</v>
      </c>
      <c r="K1646" s="44">
        <f t="shared" si="423"/>
        <v>0</v>
      </c>
      <c r="L1646" s="44">
        <f t="shared" si="423"/>
        <v>0</v>
      </c>
      <c r="M1646" s="20" t="s">
        <v>22</v>
      </c>
    </row>
    <row r="1647" spans="1:13" ht="15" customHeight="1" thickTop="1" thickBot="1" x14ac:dyDescent="0.25">
      <c r="A1647" s="82" t="s">
        <v>43</v>
      </c>
      <c r="B1647" s="83"/>
      <c r="C1647" s="83"/>
      <c r="D1647" s="83"/>
      <c r="E1647" s="83"/>
      <c r="F1647" s="84"/>
      <c r="G1647" s="45">
        <v>19</v>
      </c>
      <c r="H1647" s="31" t="s">
        <v>22</v>
      </c>
      <c r="I1647" s="31" t="s">
        <v>22</v>
      </c>
      <c r="J1647" s="31" t="s">
        <v>22</v>
      </c>
      <c r="K1647" s="31" t="s">
        <v>22</v>
      </c>
      <c r="L1647" s="31" t="s">
        <v>22</v>
      </c>
      <c r="M1647" s="31">
        <f>(M1627+M1634+M1639+M1645)/4</f>
        <v>0.94634502923976604</v>
      </c>
    </row>
    <row r="1648" spans="1:13" ht="15" customHeight="1" thickTop="1" x14ac:dyDescent="0.2"/>
    <row r="1649" spans="1:13" ht="15" customHeight="1" thickBot="1" x14ac:dyDescent="0.25"/>
    <row r="1650" spans="1:13" ht="15" customHeight="1" thickTop="1" thickBot="1" x14ac:dyDescent="0.25">
      <c r="A1650" s="3" t="s">
        <v>0</v>
      </c>
      <c r="B1650" s="85" t="s">
        <v>828</v>
      </c>
      <c r="C1650" s="86"/>
      <c r="D1650" s="86"/>
      <c r="E1650" s="86"/>
      <c r="F1650" s="86"/>
      <c r="G1650" s="87"/>
      <c r="H1650" s="88"/>
      <c r="I1650" s="89"/>
      <c r="J1650" s="90"/>
      <c r="K1650" s="74" t="s">
        <v>1</v>
      </c>
      <c r="L1650" s="91">
        <v>46077</v>
      </c>
      <c r="M1650" s="92"/>
    </row>
    <row r="1651" spans="1:13" ht="15" customHeight="1" thickBot="1" x14ac:dyDescent="0.25">
      <c r="A1651" s="93" t="s">
        <v>9</v>
      </c>
      <c r="B1651" s="94"/>
      <c r="C1651" s="94"/>
      <c r="D1651" s="94"/>
      <c r="E1651" s="94"/>
      <c r="F1651" s="94"/>
      <c r="G1651" s="95"/>
      <c r="H1651" s="4" t="s">
        <v>10</v>
      </c>
      <c r="I1651" s="99">
        <v>19</v>
      </c>
      <c r="J1651" s="87"/>
      <c r="K1651" s="5"/>
      <c r="L1651" s="4"/>
      <c r="M1651" s="4"/>
    </row>
    <row r="1652" spans="1:13" ht="15" customHeight="1" thickBot="1" x14ac:dyDescent="0.25">
      <c r="A1652" s="96"/>
      <c r="B1652" s="97"/>
      <c r="C1652" s="97"/>
      <c r="D1652" s="97"/>
      <c r="E1652" s="97"/>
      <c r="F1652" s="97"/>
      <c r="G1652" s="98"/>
      <c r="H1652" s="4" t="s">
        <v>11</v>
      </c>
      <c r="I1652" s="99">
        <v>0</v>
      </c>
      <c r="J1652" s="87"/>
      <c r="K1652" s="4"/>
      <c r="L1652" s="4"/>
      <c r="M1652" s="4"/>
    </row>
    <row r="1653" spans="1:13" ht="15" customHeight="1" thickBot="1" x14ac:dyDescent="0.25">
      <c r="A1653" s="9" t="s">
        <v>12</v>
      </c>
      <c r="B1653" s="79" t="s">
        <v>13</v>
      </c>
      <c r="C1653" s="80"/>
      <c r="D1653" s="80"/>
      <c r="E1653" s="80"/>
      <c r="F1653" s="80"/>
      <c r="G1653" s="81"/>
      <c r="H1653" s="99" t="s">
        <v>13</v>
      </c>
      <c r="I1653" s="86"/>
      <c r="J1653" s="86"/>
      <c r="K1653" s="86"/>
      <c r="L1653" s="86"/>
      <c r="M1653" s="87"/>
    </row>
    <row r="1654" spans="1:13" ht="15" customHeight="1" thickTop="1" thickBot="1" x14ac:dyDescent="0.25">
      <c r="A1654" s="10" t="s">
        <v>14</v>
      </c>
      <c r="B1654" s="11" t="s">
        <v>15</v>
      </c>
      <c r="C1654" s="11" t="s">
        <v>16</v>
      </c>
      <c r="D1654" s="11" t="s">
        <v>17</v>
      </c>
      <c r="E1654" s="11" t="s">
        <v>18</v>
      </c>
      <c r="F1654" s="11" t="s">
        <v>19</v>
      </c>
      <c r="G1654" s="12" t="s">
        <v>20</v>
      </c>
      <c r="H1654" s="13" t="s">
        <v>15</v>
      </c>
      <c r="I1654" s="13" t="s">
        <v>16</v>
      </c>
      <c r="J1654" s="13" t="s">
        <v>17</v>
      </c>
      <c r="K1654" s="13" t="s">
        <v>18</v>
      </c>
      <c r="L1654" s="13" t="s">
        <v>19</v>
      </c>
      <c r="M1654" s="14" t="s">
        <v>20</v>
      </c>
    </row>
    <row r="1655" spans="1:13" ht="15" customHeight="1" thickTop="1" thickBot="1" x14ac:dyDescent="0.25">
      <c r="A1655" s="15" t="s">
        <v>21</v>
      </c>
      <c r="B1655" s="16"/>
      <c r="C1655" s="16"/>
      <c r="D1655" s="16"/>
      <c r="E1655" s="16">
        <v>2</v>
      </c>
      <c r="F1655" s="16">
        <v>17</v>
      </c>
      <c r="G1655" s="16">
        <v>19</v>
      </c>
      <c r="H1655" s="18">
        <f>IFERROR(B1655/$G$1655,0)</f>
        <v>0</v>
      </c>
      <c r="I1655" s="18">
        <f t="shared" ref="I1655:L1656" si="424">IFERROR(C1655/$G$1655,0)</f>
        <v>0</v>
      </c>
      <c r="J1655" s="18">
        <f t="shared" si="424"/>
        <v>0</v>
      </c>
      <c r="K1655" s="18">
        <f t="shared" si="424"/>
        <v>0.10526315789473684</v>
      </c>
      <c r="L1655" s="18">
        <f t="shared" si="424"/>
        <v>0.89473684210526316</v>
      </c>
      <c r="M1655" s="19" t="s">
        <v>22</v>
      </c>
    </row>
    <row r="1656" spans="1:13" ht="15" customHeight="1" thickTop="1" thickBot="1" x14ac:dyDescent="0.25">
      <c r="A1656" s="15" t="s">
        <v>23</v>
      </c>
      <c r="B1656" s="16"/>
      <c r="C1656" s="16"/>
      <c r="D1656" s="16"/>
      <c r="E1656" s="16">
        <v>1</v>
      </c>
      <c r="F1656" s="16">
        <v>18</v>
      </c>
      <c r="G1656" s="16">
        <v>19</v>
      </c>
      <c r="H1656" s="18">
        <v>0</v>
      </c>
      <c r="I1656" s="18">
        <f t="shared" si="424"/>
        <v>0</v>
      </c>
      <c r="J1656" s="18">
        <f t="shared" si="424"/>
        <v>0</v>
      </c>
      <c r="K1656" s="18">
        <f t="shared" si="424"/>
        <v>5.2631578947368418E-2</v>
      </c>
      <c r="L1656" s="18">
        <f>IFERROR(F1657/$G$1655,0)</f>
        <v>0.78947368421052633</v>
      </c>
      <c r="M1656" s="20" t="s">
        <v>22</v>
      </c>
    </row>
    <row r="1657" spans="1:13" ht="15" customHeight="1" thickTop="1" thickBot="1" x14ac:dyDescent="0.25">
      <c r="A1657" s="15" t="s">
        <v>24</v>
      </c>
      <c r="B1657" s="16"/>
      <c r="C1657" s="16"/>
      <c r="D1657" s="16"/>
      <c r="E1657" s="16">
        <v>4</v>
      </c>
      <c r="F1657" s="16">
        <v>15</v>
      </c>
      <c r="G1657" s="16">
        <v>19</v>
      </c>
      <c r="H1657" s="18">
        <f t="shared" ref="H1657:K1657" si="425">IFERROR(B1657/$G$1655,0)</f>
        <v>0</v>
      </c>
      <c r="I1657" s="18">
        <f t="shared" si="425"/>
        <v>0</v>
      </c>
      <c r="J1657" s="18">
        <f t="shared" si="425"/>
        <v>0</v>
      </c>
      <c r="K1657" s="18">
        <f t="shared" si="425"/>
        <v>0.21052631578947367</v>
      </c>
      <c r="L1657" s="18">
        <f>IFERROR(F1658/$G$1655,0)</f>
        <v>0.87719298245614041</v>
      </c>
      <c r="M1657" s="20" t="s">
        <v>22</v>
      </c>
    </row>
    <row r="1658" spans="1:13" ht="15" customHeight="1" thickTop="1" thickBot="1" x14ac:dyDescent="0.25">
      <c r="A1658" s="21" t="s">
        <v>25</v>
      </c>
      <c r="B1658" s="22">
        <f>IFERROR(AVERAGE(B1655:B1657),0)</f>
        <v>0</v>
      </c>
      <c r="C1658" s="22">
        <f t="shared" ref="C1658:F1658" si="426">IFERROR(AVERAGE(C1655:C1657),0)</f>
        <v>0</v>
      </c>
      <c r="D1658" s="22">
        <f t="shared" si="426"/>
        <v>0</v>
      </c>
      <c r="E1658" s="30">
        <f t="shared" si="426"/>
        <v>2.3333333333333335</v>
      </c>
      <c r="F1658" s="30">
        <f t="shared" si="426"/>
        <v>16.666666666666668</v>
      </c>
      <c r="G1658" s="22"/>
      <c r="H1658" s="23">
        <f>AVERAGE(H1655:H1657)*0.2</f>
        <v>0</v>
      </c>
      <c r="I1658" s="23">
        <f>AVERAGE(I1655:I1657)*0.4</f>
        <v>0</v>
      </c>
      <c r="J1658" s="23">
        <f>AVERAGE(J1655:J1657)*0.6</f>
        <v>0</v>
      </c>
      <c r="K1658" s="23">
        <f>AVERAGE(K1655:K1657)*0.8</f>
        <v>9.8245614035087719E-2</v>
      </c>
      <c r="L1658" s="23">
        <f>AVERAGE(L1655:L1657)*1</f>
        <v>0.85380116959064323</v>
      </c>
      <c r="M1658" s="24">
        <f>SUM(H1658:L1658)</f>
        <v>0.95204678362573092</v>
      </c>
    </row>
    <row r="1659" spans="1:13" ht="15" customHeight="1" thickTop="1" thickBot="1" x14ac:dyDescent="0.25">
      <c r="A1659" s="27" t="s">
        <v>26</v>
      </c>
      <c r="B1659" s="11" t="s">
        <v>15</v>
      </c>
      <c r="C1659" s="11" t="s">
        <v>16</v>
      </c>
      <c r="D1659" s="11" t="s">
        <v>17</v>
      </c>
      <c r="E1659" s="11" t="s">
        <v>18</v>
      </c>
      <c r="F1659" s="11" t="s">
        <v>19</v>
      </c>
      <c r="G1659" s="12" t="s">
        <v>20</v>
      </c>
      <c r="H1659" s="11" t="s">
        <v>15</v>
      </c>
      <c r="I1659" s="11" t="s">
        <v>16</v>
      </c>
      <c r="J1659" s="11" t="s">
        <v>17</v>
      </c>
      <c r="K1659" s="11" t="s">
        <v>18</v>
      </c>
      <c r="L1659" s="28" t="s">
        <v>19</v>
      </c>
      <c r="M1659" s="12" t="s">
        <v>20</v>
      </c>
    </row>
    <row r="1660" spans="1:13" ht="15" customHeight="1" thickTop="1" thickBot="1" x14ac:dyDescent="0.25">
      <c r="A1660" s="15" t="s">
        <v>27</v>
      </c>
      <c r="B1660" s="16"/>
      <c r="C1660" s="16"/>
      <c r="D1660" s="16"/>
      <c r="E1660" s="16">
        <v>3</v>
      </c>
      <c r="F1660" s="16">
        <v>16</v>
      </c>
      <c r="G1660" s="16">
        <v>19</v>
      </c>
      <c r="H1660" s="18" t="s">
        <v>672</v>
      </c>
      <c r="I1660" s="18">
        <f t="shared" ref="I1660:L1660" si="427">IFERROR(C1660/$G$1660,0)</f>
        <v>0</v>
      </c>
      <c r="J1660" s="18">
        <f t="shared" si="427"/>
        <v>0</v>
      </c>
      <c r="K1660" s="18">
        <f t="shared" si="427"/>
        <v>0.15789473684210525</v>
      </c>
      <c r="L1660" s="18">
        <f t="shared" si="427"/>
        <v>0.84210526315789469</v>
      </c>
      <c r="M1660" s="20" t="s">
        <v>22</v>
      </c>
    </row>
    <row r="1661" spans="1:13" ht="15" customHeight="1" thickTop="1" thickBot="1" x14ac:dyDescent="0.25">
      <c r="A1661" s="15" t="s">
        <v>28</v>
      </c>
      <c r="B1661" s="16"/>
      <c r="C1661" s="16"/>
      <c r="D1661" s="16"/>
      <c r="E1661" s="16">
        <v>2</v>
      </c>
      <c r="F1661" s="16">
        <v>17</v>
      </c>
      <c r="G1661" s="16">
        <v>19</v>
      </c>
      <c r="H1661" s="18">
        <f t="shared" ref="H1661:L1664" si="428">IFERROR(B1661/$G$1660,0)</f>
        <v>0</v>
      </c>
      <c r="I1661" s="18">
        <f t="shared" si="428"/>
        <v>0</v>
      </c>
      <c r="J1661" s="18">
        <f t="shared" si="428"/>
        <v>0</v>
      </c>
      <c r="K1661" s="18">
        <f t="shared" si="428"/>
        <v>0.10526315789473684</v>
      </c>
      <c r="L1661" s="18">
        <f>IFERROR(F1661/$G$1660,0)</f>
        <v>0.89473684210526316</v>
      </c>
      <c r="M1661" s="20" t="s">
        <v>22</v>
      </c>
    </row>
    <row r="1662" spans="1:13" ht="15" customHeight="1" thickTop="1" thickBot="1" x14ac:dyDescent="0.25">
      <c r="A1662" s="15" t="s">
        <v>29</v>
      </c>
      <c r="B1662" s="16"/>
      <c r="C1662" s="16"/>
      <c r="D1662" s="16"/>
      <c r="E1662" s="16">
        <v>1</v>
      </c>
      <c r="F1662" s="16">
        <v>18</v>
      </c>
      <c r="G1662" s="16">
        <v>19</v>
      </c>
      <c r="H1662" s="18">
        <f t="shared" si="428"/>
        <v>0</v>
      </c>
      <c r="I1662" s="18">
        <f t="shared" si="428"/>
        <v>0</v>
      </c>
      <c r="J1662" s="18">
        <f t="shared" si="428"/>
        <v>0</v>
      </c>
      <c r="K1662" s="18">
        <f t="shared" si="428"/>
        <v>5.2631578947368418E-2</v>
      </c>
      <c r="L1662" s="18">
        <f>IFERROR(F1662/$G$1660,0)</f>
        <v>0.94736842105263153</v>
      </c>
      <c r="M1662" s="20" t="s">
        <v>22</v>
      </c>
    </row>
    <row r="1663" spans="1:13" ht="15" customHeight="1" thickTop="1" thickBot="1" x14ac:dyDescent="0.25">
      <c r="A1663" s="15" t="s">
        <v>30</v>
      </c>
      <c r="B1663" s="16"/>
      <c r="C1663" s="16"/>
      <c r="D1663" s="16"/>
      <c r="E1663" s="16">
        <v>2</v>
      </c>
      <c r="F1663" s="16">
        <v>17</v>
      </c>
      <c r="G1663" s="16">
        <v>19</v>
      </c>
      <c r="H1663" s="18">
        <f t="shared" si="428"/>
        <v>0</v>
      </c>
      <c r="I1663" s="18">
        <f t="shared" si="428"/>
        <v>0</v>
      </c>
      <c r="J1663" s="18">
        <f t="shared" si="428"/>
        <v>0</v>
      </c>
      <c r="K1663" s="18">
        <f t="shared" si="428"/>
        <v>0.10526315789473684</v>
      </c>
      <c r="L1663" s="18">
        <f t="shared" si="428"/>
        <v>0.89473684210526316</v>
      </c>
      <c r="M1663" s="20" t="s">
        <v>22</v>
      </c>
    </row>
    <row r="1664" spans="1:13" ht="15" customHeight="1" thickTop="1" thickBot="1" x14ac:dyDescent="0.25">
      <c r="A1664" s="15" t="s">
        <v>31</v>
      </c>
      <c r="B1664" s="16"/>
      <c r="C1664" s="16"/>
      <c r="D1664" s="16"/>
      <c r="E1664" s="16">
        <v>7</v>
      </c>
      <c r="F1664" s="16">
        <v>12</v>
      </c>
      <c r="G1664" s="16">
        <v>19</v>
      </c>
      <c r="H1664" s="18">
        <f t="shared" si="428"/>
        <v>0</v>
      </c>
      <c r="I1664" s="18">
        <f t="shared" si="428"/>
        <v>0</v>
      </c>
      <c r="J1664" s="18">
        <f t="shared" si="428"/>
        <v>0</v>
      </c>
      <c r="K1664" s="18">
        <f t="shared" si="428"/>
        <v>0.36842105263157893</v>
      </c>
      <c r="L1664" s="18">
        <f t="shared" si="428"/>
        <v>0.63157894736842102</v>
      </c>
      <c r="M1664" s="20"/>
    </row>
    <row r="1665" spans="1:13" ht="15" customHeight="1" thickTop="1" thickBot="1" x14ac:dyDescent="0.25">
      <c r="A1665" s="21" t="s">
        <v>32</v>
      </c>
      <c r="B1665" s="22"/>
      <c r="C1665" s="22"/>
      <c r="D1665" s="22"/>
      <c r="E1665" s="22"/>
      <c r="F1665" s="22"/>
      <c r="G1665" s="22"/>
      <c r="H1665" s="24">
        <f>AVERAGE(H1660:H1664)*0.2</f>
        <v>0</v>
      </c>
      <c r="I1665" s="24">
        <f>AVERAGE(I1660:I1664)*0.4</f>
        <v>0</v>
      </c>
      <c r="J1665" s="24">
        <f>AVERAGE(J1660:J1664)*0.6</f>
        <v>0</v>
      </c>
      <c r="K1665" s="24">
        <f>AVERAGE(K1660:K1664)*0.8</f>
        <v>0.12631578947368421</v>
      </c>
      <c r="L1665" s="29">
        <f>AVERAGE(L1660:L1664)*1</f>
        <v>0.84210526315789469</v>
      </c>
      <c r="M1665" s="24">
        <f>SUM(H1665:L1665)</f>
        <v>0.96842105263157885</v>
      </c>
    </row>
    <row r="1666" spans="1:13" ht="15" customHeight="1" thickTop="1" thickBot="1" x14ac:dyDescent="0.25">
      <c r="A1666" s="27" t="s">
        <v>33</v>
      </c>
      <c r="B1666" s="11" t="s">
        <v>15</v>
      </c>
      <c r="C1666" s="11" t="s">
        <v>16</v>
      </c>
      <c r="D1666" s="11" t="s">
        <v>17</v>
      </c>
      <c r="E1666" s="11" t="s">
        <v>18</v>
      </c>
      <c r="F1666" s="11" t="s">
        <v>19</v>
      </c>
      <c r="G1666" s="12" t="s">
        <v>20</v>
      </c>
      <c r="H1666" s="11" t="s">
        <v>15</v>
      </c>
      <c r="I1666" s="11" t="s">
        <v>16</v>
      </c>
      <c r="J1666" s="11" t="s">
        <v>17</v>
      </c>
      <c r="K1666" s="11" t="s">
        <v>18</v>
      </c>
      <c r="L1666" s="28" t="s">
        <v>19</v>
      </c>
      <c r="M1666" s="12" t="s">
        <v>20</v>
      </c>
    </row>
    <row r="1667" spans="1:13" ht="15" customHeight="1" thickTop="1" thickBot="1" x14ac:dyDescent="0.25">
      <c r="A1667" s="15" t="s">
        <v>34</v>
      </c>
      <c r="B1667" s="16"/>
      <c r="C1667" s="16"/>
      <c r="D1667" s="16">
        <v>1</v>
      </c>
      <c r="E1667" s="16">
        <v>7</v>
      </c>
      <c r="F1667" s="16">
        <v>11</v>
      </c>
      <c r="G1667" s="16">
        <v>19</v>
      </c>
      <c r="H1667" s="18">
        <f t="shared" ref="H1667:L1669" si="429">IFERROR(B1667/$G$1667,0)</f>
        <v>0</v>
      </c>
      <c r="I1667" s="18">
        <f t="shared" si="429"/>
        <v>0</v>
      </c>
      <c r="J1667" s="18">
        <f t="shared" si="429"/>
        <v>5.2631578947368418E-2</v>
      </c>
      <c r="K1667" s="18">
        <f t="shared" si="429"/>
        <v>0.36842105263157893</v>
      </c>
      <c r="L1667" s="18">
        <f t="shared" si="429"/>
        <v>0.57894736842105265</v>
      </c>
      <c r="M1667" s="20" t="s">
        <v>22</v>
      </c>
    </row>
    <row r="1668" spans="1:13" ht="15" customHeight="1" thickTop="1" thickBot="1" x14ac:dyDescent="0.25">
      <c r="A1668" s="15" t="s">
        <v>35</v>
      </c>
      <c r="B1668" s="16"/>
      <c r="C1668" s="16"/>
      <c r="D1668" s="16"/>
      <c r="E1668" s="16">
        <v>9</v>
      </c>
      <c r="F1668" s="16">
        <v>10</v>
      </c>
      <c r="G1668" s="16">
        <v>19</v>
      </c>
      <c r="H1668" s="18">
        <f t="shared" si="429"/>
        <v>0</v>
      </c>
      <c r="I1668" s="18">
        <f t="shared" si="429"/>
        <v>0</v>
      </c>
      <c r="J1668" s="18">
        <f t="shared" si="429"/>
        <v>0</v>
      </c>
      <c r="K1668" s="18">
        <f t="shared" si="429"/>
        <v>0.47368421052631576</v>
      </c>
      <c r="L1668" s="18">
        <f t="shared" si="429"/>
        <v>0.52631578947368418</v>
      </c>
      <c r="M1668" s="20" t="s">
        <v>22</v>
      </c>
    </row>
    <row r="1669" spans="1:13" ht="15" customHeight="1" thickTop="1" thickBot="1" x14ac:dyDescent="0.25">
      <c r="A1669" s="15" t="s">
        <v>36</v>
      </c>
      <c r="B1669" s="16"/>
      <c r="C1669" s="16"/>
      <c r="D1669" s="16"/>
      <c r="E1669" s="16">
        <v>4</v>
      </c>
      <c r="F1669" s="16">
        <v>15</v>
      </c>
      <c r="G1669" s="16">
        <v>19</v>
      </c>
      <c r="H1669" s="18">
        <f t="shared" si="429"/>
        <v>0</v>
      </c>
      <c r="I1669" s="18">
        <f t="shared" si="429"/>
        <v>0</v>
      </c>
      <c r="J1669" s="18">
        <f t="shared" si="429"/>
        <v>0</v>
      </c>
      <c r="K1669" s="18">
        <f>IFERROR(E1669/$G$1667,0)</f>
        <v>0.21052631578947367</v>
      </c>
      <c r="L1669" s="18">
        <f>IFERROR(F1669/$G$1667,0)</f>
        <v>0.78947368421052633</v>
      </c>
      <c r="M1669" s="20" t="s">
        <v>22</v>
      </c>
    </row>
    <row r="1670" spans="1:13" ht="15" customHeight="1" thickTop="1" thickBot="1" x14ac:dyDescent="0.25">
      <c r="A1670" s="21" t="s">
        <v>32</v>
      </c>
      <c r="B1670" s="22"/>
      <c r="C1670" s="22"/>
      <c r="D1670" s="30"/>
      <c r="E1670" s="30"/>
      <c r="F1670" s="30"/>
      <c r="G1670" s="17"/>
      <c r="H1670" s="24">
        <f>AVERAGE(H1667:H1669)*0.2</f>
        <v>0</v>
      </c>
      <c r="I1670" s="24">
        <f>AVERAGE(I1667:I1669)*0.4</f>
        <v>0</v>
      </c>
      <c r="J1670" s="24">
        <f>AVERAGE(J1667:J1669)*0.6</f>
        <v>1.0526315789473684E-2</v>
      </c>
      <c r="K1670" s="24">
        <f>AVERAGE(K1667:K1669)*0.8</f>
        <v>0.2807017543859649</v>
      </c>
      <c r="L1670" s="29">
        <f>AVERAGE(L1667:L1669)*1</f>
        <v>0.63157894736842102</v>
      </c>
      <c r="M1670" s="31">
        <f>SUM(H1670:L1670)</f>
        <v>0.92280701754385963</v>
      </c>
    </row>
    <row r="1671" spans="1:13" ht="15" customHeight="1" thickTop="1" thickBot="1" x14ac:dyDescent="0.25">
      <c r="A1671" s="10" t="s">
        <v>37</v>
      </c>
      <c r="B1671" s="11" t="s">
        <v>15</v>
      </c>
      <c r="C1671" s="11" t="s">
        <v>16</v>
      </c>
      <c r="D1671" s="11" t="s">
        <v>17</v>
      </c>
      <c r="E1671" s="11" t="s">
        <v>18</v>
      </c>
      <c r="F1671" s="11" t="s">
        <v>19</v>
      </c>
      <c r="G1671" s="12" t="s">
        <v>20</v>
      </c>
      <c r="H1671" s="11" t="s">
        <v>15</v>
      </c>
      <c r="I1671" s="11" t="s">
        <v>16</v>
      </c>
      <c r="J1671" s="11" t="s">
        <v>17</v>
      </c>
      <c r="K1671" s="11" t="s">
        <v>18</v>
      </c>
      <c r="L1671" s="28" t="s">
        <v>19</v>
      </c>
      <c r="M1671" s="12" t="s">
        <v>20</v>
      </c>
    </row>
    <row r="1672" spans="1:13" ht="15" customHeight="1" thickTop="1" thickBot="1" x14ac:dyDescent="0.25">
      <c r="A1672" s="34" t="s">
        <v>38</v>
      </c>
      <c r="B1672" s="35"/>
      <c r="C1672" s="35"/>
      <c r="D1672" s="35"/>
      <c r="E1672" s="16">
        <v>2</v>
      </c>
      <c r="F1672" s="16">
        <v>17</v>
      </c>
      <c r="G1672" s="16">
        <v>19</v>
      </c>
      <c r="H1672" s="37">
        <f t="shared" ref="H1672:L1675" si="430">IFERROR(B1672/$G$1672,0)</f>
        <v>0</v>
      </c>
      <c r="I1672" s="37">
        <f t="shared" si="430"/>
        <v>0</v>
      </c>
      <c r="J1672" s="37">
        <f t="shared" si="430"/>
        <v>0</v>
      </c>
      <c r="K1672" s="37">
        <f t="shared" si="430"/>
        <v>0.10526315789473684</v>
      </c>
      <c r="L1672" s="37">
        <f>IFERROR(F1672/$G$1672,0)</f>
        <v>0.89473684210526316</v>
      </c>
      <c r="M1672" s="20" t="s">
        <v>22</v>
      </c>
    </row>
    <row r="1673" spans="1:13" ht="15" customHeight="1" thickTop="1" thickBot="1" x14ac:dyDescent="0.25">
      <c r="A1673" s="34" t="s">
        <v>39</v>
      </c>
      <c r="B1673" s="35"/>
      <c r="C1673" s="35"/>
      <c r="D1673" s="35"/>
      <c r="E1673" s="16">
        <v>10</v>
      </c>
      <c r="F1673" s="16">
        <v>9</v>
      </c>
      <c r="G1673" s="16">
        <v>19</v>
      </c>
      <c r="H1673" s="37">
        <f t="shared" si="430"/>
        <v>0</v>
      </c>
      <c r="I1673" s="37">
        <f t="shared" si="430"/>
        <v>0</v>
      </c>
      <c r="J1673" s="37">
        <f t="shared" si="430"/>
        <v>0</v>
      </c>
      <c r="K1673" s="37">
        <f t="shared" si="430"/>
        <v>0.52631578947368418</v>
      </c>
      <c r="L1673" s="37">
        <f t="shared" si="430"/>
        <v>0.47368421052631576</v>
      </c>
      <c r="M1673" s="20" t="s">
        <v>22</v>
      </c>
    </row>
    <row r="1674" spans="1:13" ht="15" customHeight="1" thickTop="1" thickBot="1" x14ac:dyDescent="0.25">
      <c r="A1674" s="34" t="s">
        <v>40</v>
      </c>
      <c r="B1674" s="35"/>
      <c r="C1674" s="35"/>
      <c r="D1674" s="35"/>
      <c r="E1674" s="16">
        <v>9</v>
      </c>
      <c r="F1674" s="16">
        <v>10</v>
      </c>
      <c r="G1674" s="16">
        <v>19</v>
      </c>
      <c r="H1674" s="37">
        <f t="shared" si="430"/>
        <v>0</v>
      </c>
      <c r="I1674" s="37">
        <f t="shared" si="430"/>
        <v>0</v>
      </c>
      <c r="J1674" s="37">
        <f t="shared" si="430"/>
        <v>0</v>
      </c>
      <c r="K1674" s="37">
        <f t="shared" si="430"/>
        <v>0.47368421052631576</v>
      </c>
      <c r="L1674" s="37">
        <f t="shared" si="430"/>
        <v>0.52631578947368418</v>
      </c>
      <c r="M1674" s="20" t="s">
        <v>22</v>
      </c>
    </row>
    <row r="1675" spans="1:13" ht="15" customHeight="1" thickTop="1" thickBot="1" x14ac:dyDescent="0.25">
      <c r="A1675" s="34" t="s">
        <v>41</v>
      </c>
      <c r="B1675" s="35"/>
      <c r="C1675" s="35"/>
      <c r="D1675" s="35"/>
      <c r="E1675" s="16">
        <v>1</v>
      </c>
      <c r="F1675" s="16">
        <v>18</v>
      </c>
      <c r="G1675" s="16">
        <v>19</v>
      </c>
      <c r="H1675" s="37">
        <f t="shared" si="430"/>
        <v>0</v>
      </c>
      <c r="I1675" s="37">
        <f t="shared" si="430"/>
        <v>0</v>
      </c>
      <c r="J1675" s="37">
        <f t="shared" si="430"/>
        <v>0</v>
      </c>
      <c r="K1675" s="37">
        <f t="shared" si="430"/>
        <v>5.2631578947368418E-2</v>
      </c>
      <c r="L1675" s="37">
        <f t="shared" si="430"/>
        <v>0.94736842105263153</v>
      </c>
      <c r="M1675" s="20" t="s">
        <v>22</v>
      </c>
    </row>
    <row r="1676" spans="1:13" ht="15" customHeight="1" thickTop="1" thickBot="1" x14ac:dyDescent="0.25">
      <c r="A1676" s="38" t="s">
        <v>32</v>
      </c>
      <c r="B1676" s="39"/>
      <c r="C1676" s="39"/>
      <c r="D1676" s="39"/>
      <c r="E1676" s="39"/>
      <c r="F1676" s="16"/>
      <c r="G1676" s="16"/>
      <c r="H1676" s="31">
        <f>AVERAGE(H1672:H1675)*0.2</f>
        <v>0</v>
      </c>
      <c r="I1676" s="31">
        <f>AVERAGE(I1672:I1675)*0.4</f>
        <v>0</v>
      </c>
      <c r="J1676" s="31">
        <f>AVERAGE(J1672:J1675)*0.6</f>
        <v>0</v>
      </c>
      <c r="K1676" s="31">
        <f>AVERAGE(K1672:K1675)*0.8</f>
        <v>0.23157894736842102</v>
      </c>
      <c r="L1676" s="40">
        <f>AVERAGE(L1672:L1675)*1</f>
        <v>0.71052631578947367</v>
      </c>
      <c r="M1676" s="31">
        <f>SUM(H1676:L1676)</f>
        <v>0.94210526315789467</v>
      </c>
    </row>
    <row r="1677" spans="1:13" ht="15" customHeight="1" thickTop="1" thickBot="1" x14ac:dyDescent="0.25">
      <c r="A1677" s="41" t="s">
        <v>42</v>
      </c>
      <c r="B1677" s="42"/>
      <c r="C1677" s="42"/>
      <c r="D1677" s="42"/>
      <c r="E1677" s="42"/>
      <c r="F1677" s="42"/>
      <c r="G1677" s="43"/>
      <c r="H1677" s="44">
        <f t="shared" ref="H1677:L1677" si="431">IFERROR(B1677/$G$1677,0)</f>
        <v>0</v>
      </c>
      <c r="I1677" s="44">
        <f t="shared" si="431"/>
        <v>0</v>
      </c>
      <c r="J1677" s="44">
        <f t="shared" si="431"/>
        <v>0</v>
      </c>
      <c r="K1677" s="44">
        <f t="shared" si="431"/>
        <v>0</v>
      </c>
      <c r="L1677" s="44">
        <f t="shared" si="431"/>
        <v>0</v>
      </c>
      <c r="M1677" s="20" t="s">
        <v>22</v>
      </c>
    </row>
    <row r="1678" spans="1:13" ht="15" customHeight="1" thickTop="1" thickBot="1" x14ac:dyDescent="0.25">
      <c r="A1678" s="82" t="s">
        <v>43</v>
      </c>
      <c r="B1678" s="83"/>
      <c r="C1678" s="83"/>
      <c r="D1678" s="83"/>
      <c r="E1678" s="83"/>
      <c r="F1678" s="84"/>
      <c r="G1678" s="45">
        <v>19</v>
      </c>
      <c r="H1678" s="31" t="s">
        <v>22</v>
      </c>
      <c r="I1678" s="31" t="s">
        <v>22</v>
      </c>
      <c r="J1678" s="31" t="s">
        <v>22</v>
      </c>
      <c r="K1678" s="31" t="s">
        <v>22</v>
      </c>
      <c r="L1678" s="31" t="s">
        <v>22</v>
      </c>
      <c r="M1678" s="31">
        <f>(M1658+M1665+M1670+M1676)/4</f>
        <v>0.94634502923976604</v>
      </c>
    </row>
    <row r="1679" spans="1:13" ht="15" customHeight="1" thickTop="1" x14ac:dyDescent="0.2"/>
    <row r="1680" spans="1:13" ht="15" customHeight="1" thickBot="1" x14ac:dyDescent="0.25"/>
    <row r="1681" spans="1:13" ht="15" customHeight="1" thickTop="1" thickBot="1" x14ac:dyDescent="0.25">
      <c r="A1681" s="3" t="s">
        <v>0</v>
      </c>
      <c r="B1681" s="85" t="s">
        <v>827</v>
      </c>
      <c r="C1681" s="86"/>
      <c r="D1681" s="86"/>
      <c r="E1681" s="86"/>
      <c r="F1681" s="86"/>
      <c r="G1681" s="87"/>
      <c r="H1681" s="88"/>
      <c r="I1681" s="89"/>
      <c r="J1681" s="90"/>
      <c r="K1681" s="74" t="s">
        <v>1</v>
      </c>
      <c r="L1681" s="91">
        <v>46064</v>
      </c>
      <c r="M1681" s="92"/>
    </row>
    <row r="1682" spans="1:13" ht="15" customHeight="1" thickBot="1" x14ac:dyDescent="0.25">
      <c r="A1682" s="93" t="s">
        <v>9</v>
      </c>
      <c r="B1682" s="94"/>
      <c r="C1682" s="94"/>
      <c r="D1682" s="94"/>
      <c r="E1682" s="94"/>
      <c r="F1682" s="94"/>
      <c r="G1682" s="95"/>
      <c r="H1682" s="4" t="s">
        <v>10</v>
      </c>
      <c r="I1682" s="99">
        <v>19</v>
      </c>
      <c r="J1682" s="87"/>
      <c r="K1682" s="5"/>
      <c r="L1682" s="4"/>
      <c r="M1682" s="4"/>
    </row>
    <row r="1683" spans="1:13" ht="15" customHeight="1" thickBot="1" x14ac:dyDescent="0.25">
      <c r="A1683" s="96"/>
      <c r="B1683" s="97"/>
      <c r="C1683" s="97"/>
      <c r="D1683" s="97"/>
      <c r="E1683" s="97"/>
      <c r="F1683" s="97"/>
      <c r="G1683" s="98"/>
      <c r="H1683" s="4" t="s">
        <v>11</v>
      </c>
      <c r="I1683" s="99">
        <v>0</v>
      </c>
      <c r="J1683" s="87"/>
      <c r="K1683" s="4"/>
      <c r="L1683" s="4"/>
      <c r="M1683" s="4"/>
    </row>
    <row r="1684" spans="1:13" ht="15" customHeight="1" thickBot="1" x14ac:dyDescent="0.25">
      <c r="A1684" s="9" t="s">
        <v>12</v>
      </c>
      <c r="B1684" s="79" t="s">
        <v>13</v>
      </c>
      <c r="C1684" s="80"/>
      <c r="D1684" s="80"/>
      <c r="E1684" s="80"/>
      <c r="F1684" s="80"/>
      <c r="G1684" s="81"/>
      <c r="H1684" s="99" t="s">
        <v>13</v>
      </c>
      <c r="I1684" s="86"/>
      <c r="J1684" s="86"/>
      <c r="K1684" s="86"/>
      <c r="L1684" s="86"/>
      <c r="M1684" s="87"/>
    </row>
    <row r="1685" spans="1:13" ht="15" customHeight="1" thickTop="1" thickBot="1" x14ac:dyDescent="0.25">
      <c r="A1685" s="10" t="s">
        <v>14</v>
      </c>
      <c r="B1685" s="11" t="s">
        <v>15</v>
      </c>
      <c r="C1685" s="11" t="s">
        <v>16</v>
      </c>
      <c r="D1685" s="11" t="s">
        <v>17</v>
      </c>
      <c r="E1685" s="11" t="s">
        <v>18</v>
      </c>
      <c r="F1685" s="11" t="s">
        <v>19</v>
      </c>
      <c r="G1685" s="12" t="s">
        <v>20</v>
      </c>
      <c r="H1685" s="13" t="s">
        <v>15</v>
      </c>
      <c r="I1685" s="13" t="s">
        <v>16</v>
      </c>
      <c r="J1685" s="13" t="s">
        <v>17</v>
      </c>
      <c r="K1685" s="13" t="s">
        <v>18</v>
      </c>
      <c r="L1685" s="13" t="s">
        <v>19</v>
      </c>
      <c r="M1685" s="14" t="s">
        <v>20</v>
      </c>
    </row>
    <row r="1686" spans="1:13" ht="15" customHeight="1" thickTop="1" thickBot="1" x14ac:dyDescent="0.25">
      <c r="A1686" s="15" t="s">
        <v>21</v>
      </c>
      <c r="B1686" s="16"/>
      <c r="C1686" s="16"/>
      <c r="D1686" s="16"/>
      <c r="E1686" s="16">
        <v>2</v>
      </c>
      <c r="F1686" s="16">
        <v>17</v>
      </c>
      <c r="G1686" s="16">
        <v>19</v>
      </c>
      <c r="H1686" s="18">
        <f>IFERROR(B1686/$G$1686,0)</f>
        <v>0</v>
      </c>
      <c r="I1686" s="18">
        <f t="shared" ref="I1686:L1687" si="432">IFERROR(C1686/$G$1686,0)</f>
        <v>0</v>
      </c>
      <c r="J1686" s="18">
        <f t="shared" si="432"/>
        <v>0</v>
      </c>
      <c r="K1686" s="18">
        <f t="shared" si="432"/>
        <v>0.10526315789473684</v>
      </c>
      <c r="L1686" s="18">
        <f t="shared" si="432"/>
        <v>0.89473684210526316</v>
      </c>
      <c r="M1686" s="19" t="s">
        <v>22</v>
      </c>
    </row>
    <row r="1687" spans="1:13" ht="15" customHeight="1" thickTop="1" thickBot="1" x14ac:dyDescent="0.25">
      <c r="A1687" s="15" t="s">
        <v>23</v>
      </c>
      <c r="B1687" s="16"/>
      <c r="C1687" s="16"/>
      <c r="D1687" s="16"/>
      <c r="E1687" s="16">
        <v>1</v>
      </c>
      <c r="F1687" s="16">
        <v>18</v>
      </c>
      <c r="G1687" s="16">
        <v>19</v>
      </c>
      <c r="H1687" s="18">
        <v>0</v>
      </c>
      <c r="I1687" s="18">
        <f t="shared" si="432"/>
        <v>0</v>
      </c>
      <c r="J1687" s="18">
        <f t="shared" si="432"/>
        <v>0</v>
      </c>
      <c r="K1687" s="18">
        <f t="shared" si="432"/>
        <v>5.2631578947368418E-2</v>
      </c>
      <c r="L1687" s="18">
        <f>IFERROR(F1688/$G$1686,0)</f>
        <v>0.78947368421052633</v>
      </c>
      <c r="M1687" s="20" t="s">
        <v>22</v>
      </c>
    </row>
    <row r="1688" spans="1:13" ht="15" customHeight="1" thickTop="1" thickBot="1" x14ac:dyDescent="0.25">
      <c r="A1688" s="15" t="s">
        <v>24</v>
      </c>
      <c r="B1688" s="16"/>
      <c r="C1688" s="16"/>
      <c r="D1688" s="16"/>
      <c r="E1688" s="16">
        <v>4</v>
      </c>
      <c r="F1688" s="16">
        <v>15</v>
      </c>
      <c r="G1688" s="16">
        <v>19</v>
      </c>
      <c r="H1688" s="18">
        <f t="shared" ref="H1688:K1688" si="433">IFERROR(B1688/$G$1686,0)</f>
        <v>0</v>
      </c>
      <c r="I1688" s="18">
        <f t="shared" si="433"/>
        <v>0</v>
      </c>
      <c r="J1688" s="18">
        <f t="shared" si="433"/>
        <v>0</v>
      </c>
      <c r="K1688" s="18">
        <f t="shared" si="433"/>
        <v>0.21052631578947367</v>
      </c>
      <c r="L1688" s="18">
        <f>IFERROR(F1689/$G$1686,0)</f>
        <v>0.87719298245614041</v>
      </c>
      <c r="M1688" s="20" t="s">
        <v>22</v>
      </c>
    </row>
    <row r="1689" spans="1:13" ht="15" customHeight="1" thickTop="1" thickBot="1" x14ac:dyDescent="0.25">
      <c r="A1689" s="21" t="s">
        <v>25</v>
      </c>
      <c r="B1689" s="22">
        <f>IFERROR(AVERAGE(B1686:B1688),0)</f>
        <v>0</v>
      </c>
      <c r="C1689" s="22">
        <f t="shared" ref="C1689:F1689" si="434">IFERROR(AVERAGE(C1686:C1688),0)</f>
        <v>0</v>
      </c>
      <c r="D1689" s="22">
        <f t="shared" si="434"/>
        <v>0</v>
      </c>
      <c r="E1689" s="30">
        <f t="shared" si="434"/>
        <v>2.3333333333333335</v>
      </c>
      <c r="F1689" s="30">
        <f t="shared" si="434"/>
        <v>16.666666666666668</v>
      </c>
      <c r="G1689" s="22"/>
      <c r="H1689" s="23">
        <f>AVERAGE(H1686:H1688)*0.2</f>
        <v>0</v>
      </c>
      <c r="I1689" s="23">
        <f>AVERAGE(I1686:I1688)*0.4</f>
        <v>0</v>
      </c>
      <c r="J1689" s="23">
        <f>AVERAGE(J1686:J1688)*0.6</f>
        <v>0</v>
      </c>
      <c r="K1689" s="23">
        <f>AVERAGE(K1686:K1688)*0.8</f>
        <v>9.8245614035087719E-2</v>
      </c>
      <c r="L1689" s="23">
        <f>AVERAGE(L1686:L1688)*1</f>
        <v>0.85380116959064323</v>
      </c>
      <c r="M1689" s="24">
        <f>SUM(H1689:L1689)</f>
        <v>0.95204678362573092</v>
      </c>
    </row>
    <row r="1690" spans="1:13" ht="15" customHeight="1" thickTop="1" thickBot="1" x14ac:dyDescent="0.25">
      <c r="A1690" s="27" t="s">
        <v>26</v>
      </c>
      <c r="B1690" s="11" t="s">
        <v>15</v>
      </c>
      <c r="C1690" s="11" t="s">
        <v>16</v>
      </c>
      <c r="D1690" s="11" t="s">
        <v>17</v>
      </c>
      <c r="E1690" s="11" t="s">
        <v>18</v>
      </c>
      <c r="F1690" s="11" t="s">
        <v>19</v>
      </c>
      <c r="G1690" s="12" t="s">
        <v>20</v>
      </c>
      <c r="H1690" s="11" t="s">
        <v>15</v>
      </c>
      <c r="I1690" s="11" t="s">
        <v>16</v>
      </c>
      <c r="J1690" s="11" t="s">
        <v>17</v>
      </c>
      <c r="K1690" s="11" t="s">
        <v>18</v>
      </c>
      <c r="L1690" s="28" t="s">
        <v>19</v>
      </c>
      <c r="M1690" s="12" t="s">
        <v>20</v>
      </c>
    </row>
    <row r="1691" spans="1:13" ht="15" customHeight="1" thickTop="1" thickBot="1" x14ac:dyDescent="0.25">
      <c r="A1691" s="15" t="s">
        <v>27</v>
      </c>
      <c r="B1691" s="16"/>
      <c r="C1691" s="16"/>
      <c r="D1691" s="16"/>
      <c r="E1691" s="16">
        <v>3</v>
      </c>
      <c r="F1691" s="16">
        <v>16</v>
      </c>
      <c r="G1691" s="16">
        <v>19</v>
      </c>
      <c r="H1691" s="18" t="s">
        <v>672</v>
      </c>
      <c r="I1691" s="18">
        <f t="shared" ref="I1691:L1691" si="435">IFERROR(C1691/$G$1691,0)</f>
        <v>0</v>
      </c>
      <c r="J1691" s="18">
        <f t="shared" si="435"/>
        <v>0</v>
      </c>
      <c r="K1691" s="18">
        <f t="shared" si="435"/>
        <v>0.15789473684210525</v>
      </c>
      <c r="L1691" s="18">
        <f t="shared" si="435"/>
        <v>0.84210526315789469</v>
      </c>
      <c r="M1691" s="20" t="s">
        <v>22</v>
      </c>
    </row>
    <row r="1692" spans="1:13" ht="15" customHeight="1" thickTop="1" thickBot="1" x14ac:dyDescent="0.25">
      <c r="A1692" s="15" t="s">
        <v>28</v>
      </c>
      <c r="B1692" s="16"/>
      <c r="C1692" s="16"/>
      <c r="D1692" s="16"/>
      <c r="E1692" s="16">
        <v>2</v>
      </c>
      <c r="F1692" s="16">
        <v>17</v>
      </c>
      <c r="G1692" s="16">
        <v>19</v>
      </c>
      <c r="H1692" s="18">
        <f t="shared" ref="H1692:L1695" si="436">IFERROR(B1692/$G$1691,0)</f>
        <v>0</v>
      </c>
      <c r="I1692" s="18">
        <f t="shared" si="436"/>
        <v>0</v>
      </c>
      <c r="J1692" s="18">
        <f t="shared" si="436"/>
        <v>0</v>
      </c>
      <c r="K1692" s="18">
        <f t="shared" si="436"/>
        <v>0.10526315789473684</v>
      </c>
      <c r="L1692" s="18">
        <f>IFERROR(F1692/$G$1691,0)</f>
        <v>0.89473684210526316</v>
      </c>
      <c r="M1692" s="20" t="s">
        <v>22</v>
      </c>
    </row>
    <row r="1693" spans="1:13" ht="15" customHeight="1" thickTop="1" thickBot="1" x14ac:dyDescent="0.25">
      <c r="A1693" s="15" t="s">
        <v>29</v>
      </c>
      <c r="B1693" s="16"/>
      <c r="C1693" s="16"/>
      <c r="D1693" s="16"/>
      <c r="E1693" s="16">
        <v>1</v>
      </c>
      <c r="F1693" s="16">
        <v>18</v>
      </c>
      <c r="G1693" s="16">
        <v>19</v>
      </c>
      <c r="H1693" s="18">
        <f t="shared" si="436"/>
        <v>0</v>
      </c>
      <c r="I1693" s="18">
        <f t="shared" si="436"/>
        <v>0</v>
      </c>
      <c r="J1693" s="18">
        <f t="shared" si="436"/>
        <v>0</v>
      </c>
      <c r="K1693" s="18">
        <f t="shared" si="436"/>
        <v>5.2631578947368418E-2</v>
      </c>
      <c r="L1693" s="18">
        <f>IFERROR(F1693/$G$1691,0)</f>
        <v>0.94736842105263153</v>
      </c>
      <c r="M1693" s="20" t="s">
        <v>22</v>
      </c>
    </row>
    <row r="1694" spans="1:13" ht="15" customHeight="1" thickTop="1" thickBot="1" x14ac:dyDescent="0.25">
      <c r="A1694" s="15" t="s">
        <v>30</v>
      </c>
      <c r="B1694" s="16"/>
      <c r="C1694" s="16"/>
      <c r="D1694" s="16"/>
      <c r="E1694" s="16">
        <v>2</v>
      </c>
      <c r="F1694" s="16">
        <v>17</v>
      </c>
      <c r="G1694" s="16">
        <v>19</v>
      </c>
      <c r="H1694" s="18">
        <f t="shared" si="436"/>
        <v>0</v>
      </c>
      <c r="I1694" s="18">
        <f t="shared" si="436"/>
        <v>0</v>
      </c>
      <c r="J1694" s="18">
        <f t="shared" si="436"/>
        <v>0</v>
      </c>
      <c r="K1694" s="18">
        <f t="shared" si="436"/>
        <v>0.10526315789473684</v>
      </c>
      <c r="L1694" s="18">
        <f t="shared" si="436"/>
        <v>0.89473684210526316</v>
      </c>
      <c r="M1694" s="20" t="s">
        <v>22</v>
      </c>
    </row>
    <row r="1695" spans="1:13" ht="15" customHeight="1" thickTop="1" thickBot="1" x14ac:dyDescent="0.25">
      <c r="A1695" s="15" t="s">
        <v>31</v>
      </c>
      <c r="B1695" s="16"/>
      <c r="C1695" s="16"/>
      <c r="D1695" s="16"/>
      <c r="E1695" s="16">
        <v>7</v>
      </c>
      <c r="F1695" s="16">
        <v>12</v>
      </c>
      <c r="G1695" s="16">
        <v>19</v>
      </c>
      <c r="H1695" s="18">
        <f t="shared" si="436"/>
        <v>0</v>
      </c>
      <c r="I1695" s="18">
        <f t="shared" si="436"/>
        <v>0</v>
      </c>
      <c r="J1695" s="18">
        <f t="shared" si="436"/>
        <v>0</v>
      </c>
      <c r="K1695" s="18">
        <f t="shared" si="436"/>
        <v>0.36842105263157893</v>
      </c>
      <c r="L1695" s="18">
        <f t="shared" si="436"/>
        <v>0.63157894736842102</v>
      </c>
      <c r="M1695" s="20"/>
    </row>
    <row r="1696" spans="1:13" ht="15" customHeight="1" thickTop="1" thickBot="1" x14ac:dyDescent="0.25">
      <c r="A1696" s="21" t="s">
        <v>32</v>
      </c>
      <c r="B1696" s="22"/>
      <c r="C1696" s="22"/>
      <c r="D1696" s="22"/>
      <c r="E1696" s="22"/>
      <c r="F1696" s="22"/>
      <c r="G1696" s="22"/>
      <c r="H1696" s="24">
        <f>AVERAGE(H1691:H1695)*0.2</f>
        <v>0</v>
      </c>
      <c r="I1696" s="24">
        <f>AVERAGE(I1691:I1695)*0.4</f>
        <v>0</v>
      </c>
      <c r="J1696" s="24">
        <f>AVERAGE(J1691:J1695)*0.6</f>
        <v>0</v>
      </c>
      <c r="K1696" s="24">
        <f>AVERAGE(K1691:K1695)*0.8</f>
        <v>0.12631578947368421</v>
      </c>
      <c r="L1696" s="29">
        <f>AVERAGE(L1691:L1695)*1</f>
        <v>0.84210526315789469</v>
      </c>
      <c r="M1696" s="24">
        <f>SUM(H1696:L1696)</f>
        <v>0.96842105263157885</v>
      </c>
    </row>
    <row r="1697" spans="1:13" ht="15" customHeight="1" thickTop="1" thickBot="1" x14ac:dyDescent="0.25">
      <c r="A1697" s="27" t="s">
        <v>33</v>
      </c>
      <c r="B1697" s="11" t="s">
        <v>15</v>
      </c>
      <c r="C1697" s="11" t="s">
        <v>16</v>
      </c>
      <c r="D1697" s="11" t="s">
        <v>17</v>
      </c>
      <c r="E1697" s="11" t="s">
        <v>18</v>
      </c>
      <c r="F1697" s="11" t="s">
        <v>19</v>
      </c>
      <c r="G1697" s="12" t="s">
        <v>20</v>
      </c>
      <c r="H1697" s="11" t="s">
        <v>15</v>
      </c>
      <c r="I1697" s="11" t="s">
        <v>16</v>
      </c>
      <c r="J1697" s="11" t="s">
        <v>17</v>
      </c>
      <c r="K1697" s="11" t="s">
        <v>18</v>
      </c>
      <c r="L1697" s="28" t="s">
        <v>19</v>
      </c>
      <c r="M1697" s="12" t="s">
        <v>20</v>
      </c>
    </row>
    <row r="1698" spans="1:13" ht="15" customHeight="1" thickTop="1" thickBot="1" x14ac:dyDescent="0.25">
      <c r="A1698" s="15" t="s">
        <v>34</v>
      </c>
      <c r="B1698" s="16"/>
      <c r="C1698" s="16"/>
      <c r="D1698" s="16">
        <v>1</v>
      </c>
      <c r="E1698" s="16">
        <v>7</v>
      </c>
      <c r="F1698" s="16">
        <v>11</v>
      </c>
      <c r="G1698" s="16">
        <v>19</v>
      </c>
      <c r="H1698" s="18">
        <f t="shared" ref="H1698:L1700" si="437">IFERROR(B1698/$G$1698,0)</f>
        <v>0</v>
      </c>
      <c r="I1698" s="18">
        <f t="shared" si="437"/>
        <v>0</v>
      </c>
      <c r="J1698" s="18">
        <f t="shared" si="437"/>
        <v>5.2631578947368418E-2</v>
      </c>
      <c r="K1698" s="18">
        <f t="shared" si="437"/>
        <v>0.36842105263157893</v>
      </c>
      <c r="L1698" s="18">
        <f t="shared" si="437"/>
        <v>0.57894736842105265</v>
      </c>
      <c r="M1698" s="20" t="s">
        <v>22</v>
      </c>
    </row>
    <row r="1699" spans="1:13" ht="15" customHeight="1" thickTop="1" thickBot="1" x14ac:dyDescent="0.25">
      <c r="A1699" s="15" t="s">
        <v>35</v>
      </c>
      <c r="B1699" s="16"/>
      <c r="C1699" s="16"/>
      <c r="D1699" s="16"/>
      <c r="E1699" s="16">
        <v>9</v>
      </c>
      <c r="F1699" s="16">
        <v>10</v>
      </c>
      <c r="G1699" s="16">
        <v>19</v>
      </c>
      <c r="H1699" s="18">
        <f t="shared" si="437"/>
        <v>0</v>
      </c>
      <c r="I1699" s="18">
        <f t="shared" si="437"/>
        <v>0</v>
      </c>
      <c r="J1699" s="18">
        <f t="shared" si="437"/>
        <v>0</v>
      </c>
      <c r="K1699" s="18">
        <f t="shared" si="437"/>
        <v>0.47368421052631576</v>
      </c>
      <c r="L1699" s="18">
        <f t="shared" si="437"/>
        <v>0.52631578947368418</v>
      </c>
      <c r="M1699" s="20" t="s">
        <v>22</v>
      </c>
    </row>
    <row r="1700" spans="1:13" ht="15" customHeight="1" thickTop="1" thickBot="1" x14ac:dyDescent="0.25">
      <c r="A1700" s="15" t="s">
        <v>36</v>
      </c>
      <c r="B1700" s="16"/>
      <c r="C1700" s="16"/>
      <c r="D1700" s="16"/>
      <c r="E1700" s="16">
        <v>4</v>
      </c>
      <c r="F1700" s="16">
        <v>15</v>
      </c>
      <c r="G1700" s="16">
        <v>19</v>
      </c>
      <c r="H1700" s="18">
        <f t="shared" si="437"/>
        <v>0</v>
      </c>
      <c r="I1700" s="18">
        <f t="shared" si="437"/>
        <v>0</v>
      </c>
      <c r="J1700" s="18">
        <f t="shared" si="437"/>
        <v>0</v>
      </c>
      <c r="K1700" s="18">
        <f>IFERROR(E1700/$G$1698,0)</f>
        <v>0.21052631578947367</v>
      </c>
      <c r="L1700" s="18">
        <f>IFERROR(F1700/$G$1698,0)</f>
        <v>0.78947368421052633</v>
      </c>
      <c r="M1700" s="20" t="s">
        <v>22</v>
      </c>
    </row>
    <row r="1701" spans="1:13" ht="15" customHeight="1" thickTop="1" thickBot="1" x14ac:dyDescent="0.25">
      <c r="A1701" s="21" t="s">
        <v>32</v>
      </c>
      <c r="B1701" s="22"/>
      <c r="C1701" s="22"/>
      <c r="D1701" s="30"/>
      <c r="E1701" s="30"/>
      <c r="F1701" s="30"/>
      <c r="G1701" s="17"/>
      <c r="H1701" s="24">
        <f>AVERAGE(H1698:H1700)*0.2</f>
        <v>0</v>
      </c>
      <c r="I1701" s="24">
        <f>AVERAGE(I1698:I1700)*0.4</f>
        <v>0</v>
      </c>
      <c r="J1701" s="24">
        <f>AVERAGE(J1698:J1700)*0.6</f>
        <v>1.0526315789473684E-2</v>
      </c>
      <c r="K1701" s="24">
        <f>AVERAGE(K1698:K1700)*0.8</f>
        <v>0.2807017543859649</v>
      </c>
      <c r="L1701" s="29">
        <f>AVERAGE(L1698:L1700)*1</f>
        <v>0.63157894736842102</v>
      </c>
      <c r="M1701" s="31">
        <f>SUM(H1701:L1701)</f>
        <v>0.92280701754385963</v>
      </c>
    </row>
    <row r="1702" spans="1:13" ht="15" customHeight="1" thickTop="1" thickBot="1" x14ac:dyDescent="0.25">
      <c r="A1702" s="10" t="s">
        <v>37</v>
      </c>
      <c r="B1702" s="11" t="s">
        <v>15</v>
      </c>
      <c r="C1702" s="11" t="s">
        <v>16</v>
      </c>
      <c r="D1702" s="11" t="s">
        <v>17</v>
      </c>
      <c r="E1702" s="11" t="s">
        <v>18</v>
      </c>
      <c r="F1702" s="11" t="s">
        <v>19</v>
      </c>
      <c r="G1702" s="12" t="s">
        <v>20</v>
      </c>
      <c r="H1702" s="11" t="s">
        <v>15</v>
      </c>
      <c r="I1702" s="11" t="s">
        <v>16</v>
      </c>
      <c r="J1702" s="11" t="s">
        <v>17</v>
      </c>
      <c r="K1702" s="11" t="s">
        <v>18</v>
      </c>
      <c r="L1702" s="28" t="s">
        <v>19</v>
      </c>
      <c r="M1702" s="12" t="s">
        <v>20</v>
      </c>
    </row>
    <row r="1703" spans="1:13" ht="15" customHeight="1" thickTop="1" thickBot="1" x14ac:dyDescent="0.25">
      <c r="A1703" s="34" t="s">
        <v>38</v>
      </c>
      <c r="B1703" s="35"/>
      <c r="C1703" s="35"/>
      <c r="D1703" s="35"/>
      <c r="E1703" s="16">
        <v>2</v>
      </c>
      <c r="F1703" s="16">
        <v>17</v>
      </c>
      <c r="G1703" s="16">
        <v>19</v>
      </c>
      <c r="H1703" s="37">
        <f t="shared" ref="H1703:L1706" si="438">IFERROR(B1703/$G$1703,0)</f>
        <v>0</v>
      </c>
      <c r="I1703" s="37">
        <f t="shared" si="438"/>
        <v>0</v>
      </c>
      <c r="J1703" s="37">
        <f t="shared" si="438"/>
        <v>0</v>
      </c>
      <c r="K1703" s="37">
        <f t="shared" si="438"/>
        <v>0.10526315789473684</v>
      </c>
      <c r="L1703" s="37">
        <f>IFERROR(F1703/$G$1703,0)</f>
        <v>0.89473684210526316</v>
      </c>
      <c r="M1703" s="20" t="s">
        <v>22</v>
      </c>
    </row>
    <row r="1704" spans="1:13" ht="15" customHeight="1" thickTop="1" thickBot="1" x14ac:dyDescent="0.25">
      <c r="A1704" s="34" t="s">
        <v>39</v>
      </c>
      <c r="B1704" s="35"/>
      <c r="C1704" s="35"/>
      <c r="D1704" s="35"/>
      <c r="E1704" s="16">
        <v>10</v>
      </c>
      <c r="F1704" s="16">
        <v>9</v>
      </c>
      <c r="G1704" s="16">
        <v>19</v>
      </c>
      <c r="H1704" s="37">
        <f t="shared" si="438"/>
        <v>0</v>
      </c>
      <c r="I1704" s="37">
        <f t="shared" si="438"/>
        <v>0</v>
      </c>
      <c r="J1704" s="37">
        <f t="shared" si="438"/>
        <v>0</v>
      </c>
      <c r="K1704" s="37">
        <f t="shared" si="438"/>
        <v>0.52631578947368418</v>
      </c>
      <c r="L1704" s="37">
        <f t="shared" si="438"/>
        <v>0.47368421052631576</v>
      </c>
      <c r="M1704" s="20" t="s">
        <v>22</v>
      </c>
    </row>
    <row r="1705" spans="1:13" ht="15" customHeight="1" thickTop="1" thickBot="1" x14ac:dyDescent="0.25">
      <c r="A1705" s="34" t="s">
        <v>40</v>
      </c>
      <c r="B1705" s="35"/>
      <c r="C1705" s="35"/>
      <c r="D1705" s="35"/>
      <c r="E1705" s="16">
        <v>9</v>
      </c>
      <c r="F1705" s="16">
        <v>10</v>
      </c>
      <c r="G1705" s="16">
        <v>19</v>
      </c>
      <c r="H1705" s="37">
        <f t="shared" si="438"/>
        <v>0</v>
      </c>
      <c r="I1705" s="37">
        <f t="shared" si="438"/>
        <v>0</v>
      </c>
      <c r="J1705" s="37">
        <f t="shared" si="438"/>
        <v>0</v>
      </c>
      <c r="K1705" s="37">
        <f t="shared" si="438"/>
        <v>0.47368421052631576</v>
      </c>
      <c r="L1705" s="37">
        <f t="shared" si="438"/>
        <v>0.52631578947368418</v>
      </c>
      <c r="M1705" s="20" t="s">
        <v>22</v>
      </c>
    </row>
    <row r="1706" spans="1:13" ht="15" customHeight="1" thickTop="1" thickBot="1" x14ac:dyDescent="0.25">
      <c r="A1706" s="34" t="s">
        <v>41</v>
      </c>
      <c r="B1706" s="35"/>
      <c r="C1706" s="35"/>
      <c r="D1706" s="35"/>
      <c r="E1706" s="16">
        <v>1</v>
      </c>
      <c r="F1706" s="16">
        <v>18</v>
      </c>
      <c r="G1706" s="16">
        <v>19</v>
      </c>
      <c r="H1706" s="37">
        <f t="shared" si="438"/>
        <v>0</v>
      </c>
      <c r="I1706" s="37">
        <f t="shared" si="438"/>
        <v>0</v>
      </c>
      <c r="J1706" s="37">
        <f t="shared" si="438"/>
        <v>0</v>
      </c>
      <c r="K1706" s="37">
        <f t="shared" si="438"/>
        <v>5.2631578947368418E-2</v>
      </c>
      <c r="L1706" s="37">
        <f t="shared" si="438"/>
        <v>0.94736842105263153</v>
      </c>
      <c r="M1706" s="20" t="s">
        <v>22</v>
      </c>
    </row>
    <row r="1707" spans="1:13" ht="15" customHeight="1" thickTop="1" thickBot="1" x14ac:dyDescent="0.25">
      <c r="A1707" s="38" t="s">
        <v>32</v>
      </c>
      <c r="B1707" s="39"/>
      <c r="C1707" s="39"/>
      <c r="D1707" s="39"/>
      <c r="E1707" s="39"/>
      <c r="F1707" s="16"/>
      <c r="G1707" s="16"/>
      <c r="H1707" s="31">
        <f>AVERAGE(H1703:H1706)*0.2</f>
        <v>0</v>
      </c>
      <c r="I1707" s="31">
        <f>AVERAGE(I1703:I1706)*0.4</f>
        <v>0</v>
      </c>
      <c r="J1707" s="31">
        <f>AVERAGE(J1703:J1706)*0.6</f>
        <v>0</v>
      </c>
      <c r="K1707" s="31">
        <f>AVERAGE(K1703:K1706)*0.8</f>
        <v>0.23157894736842102</v>
      </c>
      <c r="L1707" s="40">
        <f>AVERAGE(L1703:L1706)*1</f>
        <v>0.71052631578947367</v>
      </c>
      <c r="M1707" s="31">
        <f>SUM(H1707:L1707)</f>
        <v>0.94210526315789467</v>
      </c>
    </row>
    <row r="1708" spans="1:13" ht="15" customHeight="1" thickTop="1" thickBot="1" x14ac:dyDescent="0.25">
      <c r="A1708" s="41" t="s">
        <v>42</v>
      </c>
      <c r="B1708" s="42"/>
      <c r="C1708" s="42"/>
      <c r="D1708" s="42"/>
      <c r="E1708" s="42"/>
      <c r="F1708" s="42"/>
      <c r="G1708" s="43"/>
      <c r="H1708" s="44">
        <f t="shared" ref="H1708:L1708" si="439">IFERROR(B1708/$G$1708,0)</f>
        <v>0</v>
      </c>
      <c r="I1708" s="44">
        <f t="shared" si="439"/>
        <v>0</v>
      </c>
      <c r="J1708" s="44">
        <f t="shared" si="439"/>
        <v>0</v>
      </c>
      <c r="K1708" s="44">
        <f t="shared" si="439"/>
        <v>0</v>
      </c>
      <c r="L1708" s="44">
        <f t="shared" si="439"/>
        <v>0</v>
      </c>
      <c r="M1708" s="20" t="s">
        <v>22</v>
      </c>
    </row>
    <row r="1709" spans="1:13" ht="15" customHeight="1" thickTop="1" thickBot="1" x14ac:dyDescent="0.25">
      <c r="A1709" s="82" t="s">
        <v>43</v>
      </c>
      <c r="B1709" s="83"/>
      <c r="C1709" s="83"/>
      <c r="D1709" s="83"/>
      <c r="E1709" s="83"/>
      <c r="F1709" s="84"/>
      <c r="G1709" s="45">
        <v>19</v>
      </c>
      <c r="H1709" s="31" t="s">
        <v>22</v>
      </c>
      <c r="I1709" s="31" t="s">
        <v>22</v>
      </c>
      <c r="J1709" s="31" t="s">
        <v>22</v>
      </c>
      <c r="K1709" s="31" t="s">
        <v>22</v>
      </c>
      <c r="L1709" s="31" t="s">
        <v>22</v>
      </c>
      <c r="M1709" s="31">
        <f>(M1689+M1696+M1701+M1707)/4</f>
        <v>0.94634502923976604</v>
      </c>
    </row>
    <row r="1710" spans="1:13" ht="15" customHeight="1" thickTop="1" x14ac:dyDescent="0.2"/>
    <row r="1711" spans="1:13" ht="15" customHeight="1" thickBot="1" x14ac:dyDescent="0.25"/>
    <row r="1712" spans="1:13" ht="15" customHeight="1" thickTop="1" thickBot="1" x14ac:dyDescent="0.25">
      <c r="A1712" s="3" t="s">
        <v>0</v>
      </c>
      <c r="B1712" s="85" t="s">
        <v>826</v>
      </c>
      <c r="C1712" s="86"/>
      <c r="D1712" s="86"/>
      <c r="E1712" s="86"/>
      <c r="F1712" s="86"/>
      <c r="G1712" s="87"/>
      <c r="H1712" s="88"/>
      <c r="I1712" s="89"/>
      <c r="J1712" s="90"/>
      <c r="K1712" s="74" t="s">
        <v>1</v>
      </c>
      <c r="L1712" s="91">
        <v>46087</v>
      </c>
      <c r="M1712" s="92"/>
    </row>
    <row r="1713" spans="1:13" ht="15" customHeight="1" thickBot="1" x14ac:dyDescent="0.25">
      <c r="A1713" s="93" t="s">
        <v>9</v>
      </c>
      <c r="B1713" s="94"/>
      <c r="C1713" s="94"/>
      <c r="D1713" s="94"/>
      <c r="E1713" s="94"/>
      <c r="F1713" s="94"/>
      <c r="G1713" s="95"/>
      <c r="H1713" s="4" t="s">
        <v>10</v>
      </c>
      <c r="I1713" s="99">
        <v>16</v>
      </c>
      <c r="J1713" s="87"/>
      <c r="K1713" s="5"/>
      <c r="L1713" s="4"/>
      <c r="M1713" s="4"/>
    </row>
    <row r="1714" spans="1:13" ht="15" customHeight="1" thickBot="1" x14ac:dyDescent="0.25">
      <c r="A1714" s="96"/>
      <c r="B1714" s="97"/>
      <c r="C1714" s="97"/>
      <c r="D1714" s="97"/>
      <c r="E1714" s="97"/>
      <c r="F1714" s="97"/>
      <c r="G1714" s="98"/>
      <c r="H1714" s="4" t="s">
        <v>11</v>
      </c>
      <c r="I1714" s="99">
        <v>1</v>
      </c>
      <c r="J1714" s="87"/>
      <c r="K1714" s="4"/>
      <c r="L1714" s="4"/>
      <c r="M1714" s="4"/>
    </row>
    <row r="1715" spans="1:13" ht="15" customHeight="1" thickBot="1" x14ac:dyDescent="0.25">
      <c r="A1715" s="9" t="s">
        <v>12</v>
      </c>
      <c r="B1715" s="79" t="s">
        <v>13</v>
      </c>
      <c r="C1715" s="80"/>
      <c r="D1715" s="80"/>
      <c r="E1715" s="80"/>
      <c r="F1715" s="80"/>
      <c r="G1715" s="81"/>
      <c r="H1715" s="99" t="s">
        <v>13</v>
      </c>
      <c r="I1715" s="86"/>
      <c r="J1715" s="86"/>
      <c r="K1715" s="86"/>
      <c r="L1715" s="86"/>
      <c r="M1715" s="87"/>
    </row>
    <row r="1716" spans="1:13" ht="15" customHeight="1" thickTop="1" thickBot="1" x14ac:dyDescent="0.25">
      <c r="A1716" s="10" t="s">
        <v>14</v>
      </c>
      <c r="B1716" s="11" t="s">
        <v>15</v>
      </c>
      <c r="C1716" s="11" t="s">
        <v>16</v>
      </c>
      <c r="D1716" s="11" t="s">
        <v>17</v>
      </c>
      <c r="E1716" s="11" t="s">
        <v>18</v>
      </c>
      <c r="F1716" s="11" t="s">
        <v>19</v>
      </c>
      <c r="G1716" s="12" t="s">
        <v>20</v>
      </c>
      <c r="H1716" s="13" t="s">
        <v>15</v>
      </c>
      <c r="I1716" s="13" t="s">
        <v>16</v>
      </c>
      <c r="J1716" s="13" t="s">
        <v>17</v>
      </c>
      <c r="K1716" s="13" t="s">
        <v>18</v>
      </c>
      <c r="L1716" s="13" t="s">
        <v>19</v>
      </c>
      <c r="M1716" s="14" t="s">
        <v>20</v>
      </c>
    </row>
    <row r="1717" spans="1:13" ht="15" customHeight="1" thickTop="1" thickBot="1" x14ac:dyDescent="0.25">
      <c r="A1717" s="15" t="s">
        <v>21</v>
      </c>
      <c r="B1717" s="16"/>
      <c r="C1717" s="16"/>
      <c r="D1717" s="16"/>
      <c r="E1717" s="16">
        <v>2</v>
      </c>
      <c r="F1717" s="16">
        <v>15</v>
      </c>
      <c r="G1717" s="16">
        <v>17</v>
      </c>
      <c r="H1717" s="18">
        <f>IFERROR(B1717/$G$1717,0)</f>
        <v>0</v>
      </c>
      <c r="I1717" s="18">
        <f t="shared" ref="I1717:L1718" si="440">IFERROR(C1717/$G$1717,0)</f>
        <v>0</v>
      </c>
      <c r="J1717" s="18">
        <f t="shared" si="440"/>
        <v>0</v>
      </c>
      <c r="K1717" s="18">
        <f t="shared" si="440"/>
        <v>0.11764705882352941</v>
      </c>
      <c r="L1717" s="18">
        <f t="shared" si="440"/>
        <v>0.88235294117647056</v>
      </c>
      <c r="M1717" s="19" t="s">
        <v>22</v>
      </c>
    </row>
    <row r="1718" spans="1:13" ht="15" customHeight="1" thickTop="1" thickBot="1" x14ac:dyDescent="0.25">
      <c r="A1718" s="15" t="s">
        <v>23</v>
      </c>
      <c r="B1718" s="16"/>
      <c r="C1718" s="16"/>
      <c r="D1718" s="16"/>
      <c r="E1718" s="16">
        <v>4</v>
      </c>
      <c r="F1718" s="16">
        <v>13</v>
      </c>
      <c r="G1718" s="16">
        <v>17</v>
      </c>
      <c r="H1718" s="18">
        <v>0</v>
      </c>
      <c r="I1718" s="18">
        <f t="shared" si="440"/>
        <v>0</v>
      </c>
      <c r="J1718" s="18">
        <f t="shared" si="440"/>
        <v>0</v>
      </c>
      <c r="K1718" s="18">
        <f t="shared" si="440"/>
        <v>0.23529411764705882</v>
      </c>
      <c r="L1718" s="18">
        <f>IFERROR(F1719/$G$1717,0)</f>
        <v>0.70588235294117652</v>
      </c>
      <c r="M1718" s="20" t="s">
        <v>22</v>
      </c>
    </row>
    <row r="1719" spans="1:13" ht="15" customHeight="1" thickTop="1" thickBot="1" x14ac:dyDescent="0.25">
      <c r="A1719" s="15" t="s">
        <v>24</v>
      </c>
      <c r="B1719" s="16"/>
      <c r="C1719" s="16"/>
      <c r="D1719" s="16"/>
      <c r="E1719" s="16">
        <v>5</v>
      </c>
      <c r="F1719" s="16">
        <v>12</v>
      </c>
      <c r="G1719" s="16">
        <v>17</v>
      </c>
      <c r="H1719" s="18">
        <f t="shared" ref="H1719:K1719" si="441">IFERROR(B1719/$G$1717,0)</f>
        <v>0</v>
      </c>
      <c r="I1719" s="18">
        <f t="shared" si="441"/>
        <v>0</v>
      </c>
      <c r="J1719" s="18">
        <f t="shared" si="441"/>
        <v>0</v>
      </c>
      <c r="K1719" s="18">
        <f t="shared" si="441"/>
        <v>0.29411764705882354</v>
      </c>
      <c r="L1719" s="18">
        <f>IFERROR(F1720/$G$1717,0)</f>
        <v>0.78431372549019607</v>
      </c>
      <c r="M1719" s="20" t="s">
        <v>22</v>
      </c>
    </row>
    <row r="1720" spans="1:13" ht="15" customHeight="1" thickTop="1" thickBot="1" x14ac:dyDescent="0.25">
      <c r="A1720" s="21" t="s">
        <v>25</v>
      </c>
      <c r="B1720" s="22">
        <f>IFERROR(AVERAGE(B1717:B1719),0)</f>
        <v>0</v>
      </c>
      <c r="C1720" s="22">
        <f t="shared" ref="C1720:F1720" si="442">IFERROR(AVERAGE(C1717:C1719),0)</f>
        <v>0</v>
      </c>
      <c r="D1720" s="22">
        <f t="shared" si="442"/>
        <v>0</v>
      </c>
      <c r="E1720" s="30">
        <f t="shared" si="442"/>
        <v>3.6666666666666665</v>
      </c>
      <c r="F1720" s="30">
        <f t="shared" si="442"/>
        <v>13.333333333333334</v>
      </c>
      <c r="G1720" s="22"/>
      <c r="H1720" s="23">
        <f>AVERAGE(H1717:H1719)*0.2</f>
        <v>0</v>
      </c>
      <c r="I1720" s="23">
        <f>AVERAGE(I1717:I1719)*0.4</f>
        <v>0</v>
      </c>
      <c r="J1720" s="23">
        <f>AVERAGE(J1717:J1719)*0.6</f>
        <v>0</v>
      </c>
      <c r="K1720" s="23">
        <f>AVERAGE(K1717:K1719)*0.8</f>
        <v>0.17254901960784313</v>
      </c>
      <c r="L1720" s="23">
        <f>AVERAGE(L1717:L1719)*1</f>
        <v>0.79084967320261434</v>
      </c>
      <c r="M1720" s="24">
        <f>SUM(H1720:L1720)</f>
        <v>0.96339869281045742</v>
      </c>
    </row>
    <row r="1721" spans="1:13" ht="15" customHeight="1" thickTop="1" thickBot="1" x14ac:dyDescent="0.25">
      <c r="A1721" s="27" t="s">
        <v>26</v>
      </c>
      <c r="B1721" s="11" t="s">
        <v>15</v>
      </c>
      <c r="C1721" s="11" t="s">
        <v>16</v>
      </c>
      <c r="D1721" s="11" t="s">
        <v>17</v>
      </c>
      <c r="E1721" s="11" t="s">
        <v>18</v>
      </c>
      <c r="F1721" s="11" t="s">
        <v>19</v>
      </c>
      <c r="G1721" s="12" t="s">
        <v>20</v>
      </c>
      <c r="H1721" s="11" t="s">
        <v>15</v>
      </c>
      <c r="I1721" s="11" t="s">
        <v>16</v>
      </c>
      <c r="J1721" s="11" t="s">
        <v>17</v>
      </c>
      <c r="K1721" s="11" t="s">
        <v>18</v>
      </c>
      <c r="L1721" s="28" t="s">
        <v>19</v>
      </c>
      <c r="M1721" s="12" t="s">
        <v>20</v>
      </c>
    </row>
    <row r="1722" spans="1:13" ht="15" customHeight="1" thickTop="1" thickBot="1" x14ac:dyDescent="0.25">
      <c r="A1722" s="15" t="s">
        <v>27</v>
      </c>
      <c r="B1722" s="16"/>
      <c r="C1722" s="16"/>
      <c r="D1722" s="16"/>
      <c r="E1722" s="16">
        <v>1</v>
      </c>
      <c r="F1722" s="16">
        <v>16</v>
      </c>
      <c r="G1722" s="16">
        <v>17</v>
      </c>
      <c r="H1722" s="18" t="s">
        <v>672</v>
      </c>
      <c r="I1722" s="18">
        <f t="shared" ref="I1722:L1722" si="443">IFERROR(C1722/$G$1722,0)</f>
        <v>0</v>
      </c>
      <c r="J1722" s="18">
        <f t="shared" si="443"/>
        <v>0</v>
      </c>
      <c r="K1722" s="18">
        <f t="shared" si="443"/>
        <v>5.8823529411764705E-2</v>
      </c>
      <c r="L1722" s="18">
        <f t="shared" si="443"/>
        <v>0.94117647058823528</v>
      </c>
      <c r="M1722" s="20" t="s">
        <v>22</v>
      </c>
    </row>
    <row r="1723" spans="1:13" ht="15" customHeight="1" thickTop="1" thickBot="1" x14ac:dyDescent="0.25">
      <c r="A1723" s="15" t="s">
        <v>28</v>
      </c>
      <c r="B1723" s="16"/>
      <c r="C1723" s="16"/>
      <c r="D1723" s="16"/>
      <c r="E1723" s="16">
        <v>2</v>
      </c>
      <c r="F1723" s="16">
        <v>15</v>
      </c>
      <c r="G1723" s="16">
        <v>17</v>
      </c>
      <c r="H1723" s="18">
        <f t="shared" ref="H1723:L1726" si="444">IFERROR(B1723/$G$1722,0)</f>
        <v>0</v>
      </c>
      <c r="I1723" s="18">
        <f t="shared" si="444"/>
        <v>0</v>
      </c>
      <c r="J1723" s="18">
        <f t="shared" si="444"/>
        <v>0</v>
      </c>
      <c r="K1723" s="18">
        <f t="shared" si="444"/>
        <v>0.11764705882352941</v>
      </c>
      <c r="L1723" s="18">
        <f>IFERROR(F1723/$G$1722,0)</f>
        <v>0.88235294117647056</v>
      </c>
      <c r="M1723" s="20" t="s">
        <v>22</v>
      </c>
    </row>
    <row r="1724" spans="1:13" ht="15" customHeight="1" thickTop="1" thickBot="1" x14ac:dyDescent="0.25">
      <c r="A1724" s="15" t="s">
        <v>29</v>
      </c>
      <c r="B1724" s="16"/>
      <c r="C1724" s="16"/>
      <c r="D1724" s="16"/>
      <c r="E1724" s="16">
        <v>4</v>
      </c>
      <c r="F1724" s="16">
        <v>13</v>
      </c>
      <c r="G1724" s="16">
        <v>17</v>
      </c>
      <c r="H1724" s="18">
        <f t="shared" si="444"/>
        <v>0</v>
      </c>
      <c r="I1724" s="18">
        <f t="shared" si="444"/>
        <v>0</v>
      </c>
      <c r="J1724" s="18">
        <f t="shared" si="444"/>
        <v>0</v>
      </c>
      <c r="K1724" s="18">
        <f t="shared" si="444"/>
        <v>0.23529411764705882</v>
      </c>
      <c r="L1724" s="18">
        <f>IFERROR(F1724/$G$1722,0)</f>
        <v>0.76470588235294112</v>
      </c>
      <c r="M1724" s="20" t="s">
        <v>22</v>
      </c>
    </row>
    <row r="1725" spans="1:13" ht="15" customHeight="1" thickTop="1" thickBot="1" x14ac:dyDescent="0.25">
      <c r="A1725" s="15" t="s">
        <v>30</v>
      </c>
      <c r="B1725" s="16"/>
      <c r="C1725" s="16"/>
      <c r="D1725" s="16"/>
      <c r="E1725" s="16">
        <v>5</v>
      </c>
      <c r="F1725" s="16">
        <v>12</v>
      </c>
      <c r="G1725" s="16">
        <v>17</v>
      </c>
      <c r="H1725" s="18">
        <f t="shared" si="444"/>
        <v>0</v>
      </c>
      <c r="I1725" s="18">
        <f t="shared" si="444"/>
        <v>0</v>
      </c>
      <c r="J1725" s="18">
        <f t="shared" si="444"/>
        <v>0</v>
      </c>
      <c r="K1725" s="18">
        <f t="shared" si="444"/>
        <v>0.29411764705882354</v>
      </c>
      <c r="L1725" s="18">
        <f t="shared" si="444"/>
        <v>0.70588235294117652</v>
      </c>
      <c r="M1725" s="20" t="s">
        <v>22</v>
      </c>
    </row>
    <row r="1726" spans="1:13" ht="15" customHeight="1" thickTop="1" thickBot="1" x14ac:dyDescent="0.25">
      <c r="A1726" s="15" t="s">
        <v>31</v>
      </c>
      <c r="B1726" s="16"/>
      <c r="C1726" s="16"/>
      <c r="D1726" s="16"/>
      <c r="E1726" s="16">
        <v>9</v>
      </c>
      <c r="F1726" s="16">
        <v>8</v>
      </c>
      <c r="G1726" s="16">
        <v>17</v>
      </c>
      <c r="H1726" s="18">
        <f t="shared" si="444"/>
        <v>0</v>
      </c>
      <c r="I1726" s="18">
        <f t="shared" si="444"/>
        <v>0</v>
      </c>
      <c r="J1726" s="18">
        <f t="shared" si="444"/>
        <v>0</v>
      </c>
      <c r="K1726" s="18">
        <f t="shared" si="444"/>
        <v>0.52941176470588236</v>
      </c>
      <c r="L1726" s="18">
        <f t="shared" si="444"/>
        <v>0.47058823529411764</v>
      </c>
      <c r="M1726" s="20"/>
    </row>
    <row r="1727" spans="1:13" ht="15" customHeight="1" thickTop="1" thickBot="1" x14ac:dyDescent="0.25">
      <c r="A1727" s="21" t="s">
        <v>32</v>
      </c>
      <c r="B1727" s="22"/>
      <c r="C1727" s="22"/>
      <c r="D1727" s="22"/>
      <c r="E1727" s="22"/>
      <c r="F1727" s="22"/>
      <c r="G1727" s="22"/>
      <c r="H1727" s="24">
        <f>AVERAGE(H1722:H1726)*0.2</f>
        <v>0</v>
      </c>
      <c r="I1727" s="24">
        <f>AVERAGE(I1722:I1726)*0.4</f>
        <v>0</v>
      </c>
      <c r="J1727" s="24">
        <f>AVERAGE(J1722:J1726)*0.6</f>
        <v>0</v>
      </c>
      <c r="K1727" s="24">
        <f>AVERAGE(K1722:K1726)*0.8</f>
        <v>0.19764705882352943</v>
      </c>
      <c r="L1727" s="29">
        <f>AVERAGE(L1722:L1726)*1</f>
        <v>0.75294117647058822</v>
      </c>
      <c r="M1727" s="24">
        <f>SUM(H1727:L1727)</f>
        <v>0.95058823529411762</v>
      </c>
    </row>
    <row r="1728" spans="1:13" ht="15" customHeight="1" thickTop="1" thickBot="1" x14ac:dyDescent="0.25">
      <c r="A1728" s="27" t="s">
        <v>33</v>
      </c>
      <c r="B1728" s="11" t="s">
        <v>15</v>
      </c>
      <c r="C1728" s="11" t="s">
        <v>16</v>
      </c>
      <c r="D1728" s="11" t="s">
        <v>17</v>
      </c>
      <c r="E1728" s="11" t="s">
        <v>18</v>
      </c>
      <c r="F1728" s="11" t="s">
        <v>19</v>
      </c>
      <c r="G1728" s="12" t="s">
        <v>20</v>
      </c>
      <c r="H1728" s="11" t="s">
        <v>15</v>
      </c>
      <c r="I1728" s="11" t="s">
        <v>16</v>
      </c>
      <c r="J1728" s="11" t="s">
        <v>17</v>
      </c>
      <c r="K1728" s="11" t="s">
        <v>18</v>
      </c>
      <c r="L1728" s="28" t="s">
        <v>19</v>
      </c>
      <c r="M1728" s="12" t="s">
        <v>20</v>
      </c>
    </row>
    <row r="1729" spans="1:13" ht="15" customHeight="1" thickTop="1" thickBot="1" x14ac:dyDescent="0.25">
      <c r="A1729" s="15" t="s">
        <v>34</v>
      </c>
      <c r="B1729" s="16"/>
      <c r="C1729" s="16"/>
      <c r="D1729" s="16"/>
      <c r="E1729" s="16">
        <v>1</v>
      </c>
      <c r="F1729" s="16">
        <v>16</v>
      </c>
      <c r="G1729" s="16">
        <v>17</v>
      </c>
      <c r="H1729" s="18">
        <f t="shared" ref="H1729:L1731" si="445">IFERROR(B1729/$G$1729,0)</f>
        <v>0</v>
      </c>
      <c r="I1729" s="18">
        <f t="shared" si="445"/>
        <v>0</v>
      </c>
      <c r="J1729" s="18">
        <f t="shared" si="445"/>
        <v>0</v>
      </c>
      <c r="K1729" s="18">
        <f t="shared" si="445"/>
        <v>5.8823529411764705E-2</v>
      </c>
      <c r="L1729" s="18">
        <f t="shared" si="445"/>
        <v>0.94117647058823528</v>
      </c>
      <c r="M1729" s="20" t="s">
        <v>22</v>
      </c>
    </row>
    <row r="1730" spans="1:13" ht="15" customHeight="1" thickTop="1" thickBot="1" x14ac:dyDescent="0.25">
      <c r="A1730" s="15" t="s">
        <v>35</v>
      </c>
      <c r="B1730" s="16"/>
      <c r="C1730" s="16"/>
      <c r="D1730" s="16"/>
      <c r="E1730" s="16">
        <v>3</v>
      </c>
      <c r="F1730" s="16">
        <v>14</v>
      </c>
      <c r="G1730" s="16">
        <v>17</v>
      </c>
      <c r="H1730" s="18">
        <f t="shared" si="445"/>
        <v>0</v>
      </c>
      <c r="I1730" s="18">
        <f t="shared" si="445"/>
        <v>0</v>
      </c>
      <c r="J1730" s="18">
        <f t="shared" si="445"/>
        <v>0</v>
      </c>
      <c r="K1730" s="18">
        <f t="shared" si="445"/>
        <v>0.17647058823529413</v>
      </c>
      <c r="L1730" s="18">
        <f t="shared" si="445"/>
        <v>0.82352941176470584</v>
      </c>
      <c r="M1730" s="20" t="s">
        <v>22</v>
      </c>
    </row>
    <row r="1731" spans="1:13" ht="15" customHeight="1" thickTop="1" thickBot="1" x14ac:dyDescent="0.25">
      <c r="A1731" s="15" t="s">
        <v>36</v>
      </c>
      <c r="B1731" s="16"/>
      <c r="C1731" s="16"/>
      <c r="D1731" s="16"/>
      <c r="E1731" s="16">
        <v>2</v>
      </c>
      <c r="F1731" s="16">
        <v>15</v>
      </c>
      <c r="G1731" s="16">
        <v>17</v>
      </c>
      <c r="H1731" s="18">
        <f t="shared" si="445"/>
        <v>0</v>
      </c>
      <c r="I1731" s="18">
        <f t="shared" si="445"/>
        <v>0</v>
      </c>
      <c r="J1731" s="18">
        <f t="shared" si="445"/>
        <v>0</v>
      </c>
      <c r="K1731" s="18">
        <f>IFERROR(E1731/$G$1729,0)</f>
        <v>0.11764705882352941</v>
      </c>
      <c r="L1731" s="18">
        <f>IFERROR(F1731/$G$1729,0)</f>
        <v>0.88235294117647056</v>
      </c>
      <c r="M1731" s="20" t="s">
        <v>22</v>
      </c>
    </row>
    <row r="1732" spans="1:13" ht="15" customHeight="1" thickTop="1" thickBot="1" x14ac:dyDescent="0.25">
      <c r="A1732" s="21" t="s">
        <v>32</v>
      </c>
      <c r="B1732" s="22"/>
      <c r="C1732" s="22"/>
      <c r="D1732" s="30"/>
      <c r="E1732" s="30"/>
      <c r="F1732" s="30"/>
      <c r="G1732" s="17"/>
      <c r="H1732" s="24">
        <f>AVERAGE(H1729:H1731)*0.2</f>
        <v>0</v>
      </c>
      <c r="I1732" s="24">
        <f>AVERAGE(I1729:I1731)*0.4</f>
        <v>0</v>
      </c>
      <c r="J1732" s="24">
        <f>AVERAGE(J1729:J1731)*0.6</f>
        <v>0</v>
      </c>
      <c r="K1732" s="24">
        <f>AVERAGE(K1729:K1731)*0.8</f>
        <v>9.4117647058823528E-2</v>
      </c>
      <c r="L1732" s="29">
        <f>AVERAGE(L1729:L1731)*1</f>
        <v>0.88235294117647056</v>
      </c>
      <c r="M1732" s="31">
        <f>SUM(H1732:L1732)</f>
        <v>0.97647058823529409</v>
      </c>
    </row>
    <row r="1733" spans="1:13" ht="15" customHeight="1" thickTop="1" thickBot="1" x14ac:dyDescent="0.25">
      <c r="A1733" s="10" t="s">
        <v>37</v>
      </c>
      <c r="B1733" s="11" t="s">
        <v>15</v>
      </c>
      <c r="C1733" s="11" t="s">
        <v>16</v>
      </c>
      <c r="D1733" s="11" t="s">
        <v>17</v>
      </c>
      <c r="E1733" s="11" t="s">
        <v>18</v>
      </c>
      <c r="F1733" s="11" t="s">
        <v>19</v>
      </c>
      <c r="G1733" s="12" t="s">
        <v>20</v>
      </c>
      <c r="H1733" s="11" t="s">
        <v>15</v>
      </c>
      <c r="I1733" s="11" t="s">
        <v>16</v>
      </c>
      <c r="J1733" s="11" t="s">
        <v>17</v>
      </c>
      <c r="K1733" s="11" t="s">
        <v>18</v>
      </c>
      <c r="L1733" s="28" t="s">
        <v>19</v>
      </c>
      <c r="M1733" s="12" t="s">
        <v>20</v>
      </c>
    </row>
    <row r="1734" spans="1:13" ht="15" customHeight="1" thickTop="1" thickBot="1" x14ac:dyDescent="0.25">
      <c r="A1734" s="34" t="s">
        <v>38</v>
      </c>
      <c r="B1734" s="35"/>
      <c r="C1734" s="35"/>
      <c r="D1734" s="35"/>
      <c r="E1734" s="16">
        <v>4</v>
      </c>
      <c r="F1734" s="16">
        <v>13</v>
      </c>
      <c r="G1734" s="16">
        <v>17</v>
      </c>
      <c r="H1734" s="37">
        <f t="shared" ref="H1734:L1737" si="446">IFERROR(B1734/$G$1734,0)</f>
        <v>0</v>
      </c>
      <c r="I1734" s="37">
        <f t="shared" si="446"/>
        <v>0</v>
      </c>
      <c r="J1734" s="37">
        <f t="shared" si="446"/>
        <v>0</v>
      </c>
      <c r="K1734" s="37">
        <f t="shared" si="446"/>
        <v>0.23529411764705882</v>
      </c>
      <c r="L1734" s="37">
        <f>IFERROR(F1734/$G$1734,0)</f>
        <v>0.76470588235294112</v>
      </c>
      <c r="M1734" s="20" t="s">
        <v>22</v>
      </c>
    </row>
    <row r="1735" spans="1:13" ht="15" customHeight="1" thickTop="1" thickBot="1" x14ac:dyDescent="0.25">
      <c r="A1735" s="34" t="s">
        <v>39</v>
      </c>
      <c r="B1735" s="35"/>
      <c r="C1735" s="35"/>
      <c r="D1735" s="35">
        <v>1</v>
      </c>
      <c r="E1735" s="16">
        <v>8</v>
      </c>
      <c r="F1735" s="16">
        <v>8</v>
      </c>
      <c r="G1735" s="16">
        <v>17</v>
      </c>
      <c r="H1735" s="37">
        <f t="shared" si="446"/>
        <v>0</v>
      </c>
      <c r="I1735" s="37">
        <f t="shared" si="446"/>
        <v>0</v>
      </c>
      <c r="J1735" s="37">
        <f t="shared" si="446"/>
        <v>5.8823529411764705E-2</v>
      </c>
      <c r="K1735" s="37">
        <f t="shared" si="446"/>
        <v>0.47058823529411764</v>
      </c>
      <c r="L1735" s="37">
        <f t="shared" si="446"/>
        <v>0.47058823529411764</v>
      </c>
      <c r="M1735" s="20" t="s">
        <v>22</v>
      </c>
    </row>
    <row r="1736" spans="1:13" ht="15" customHeight="1" thickTop="1" thickBot="1" x14ac:dyDescent="0.25">
      <c r="A1736" s="34" t="s">
        <v>40</v>
      </c>
      <c r="B1736" s="35"/>
      <c r="C1736" s="35"/>
      <c r="D1736" s="35">
        <v>4</v>
      </c>
      <c r="E1736" s="16">
        <v>6</v>
      </c>
      <c r="F1736" s="16">
        <v>7</v>
      </c>
      <c r="G1736" s="16">
        <v>17</v>
      </c>
      <c r="H1736" s="37">
        <f t="shared" si="446"/>
        <v>0</v>
      </c>
      <c r="I1736" s="37">
        <f t="shared" si="446"/>
        <v>0</v>
      </c>
      <c r="J1736" s="37">
        <f t="shared" si="446"/>
        <v>0.23529411764705882</v>
      </c>
      <c r="K1736" s="37">
        <f t="shared" si="446"/>
        <v>0.35294117647058826</v>
      </c>
      <c r="L1736" s="37">
        <f t="shared" si="446"/>
        <v>0.41176470588235292</v>
      </c>
      <c r="M1736" s="20" t="s">
        <v>22</v>
      </c>
    </row>
    <row r="1737" spans="1:13" ht="15" customHeight="1" thickTop="1" thickBot="1" x14ac:dyDescent="0.25">
      <c r="A1737" s="34" t="s">
        <v>41</v>
      </c>
      <c r="B1737" s="35"/>
      <c r="C1737" s="35"/>
      <c r="D1737" s="35"/>
      <c r="E1737" s="16">
        <v>2</v>
      </c>
      <c r="F1737" s="16">
        <v>15</v>
      </c>
      <c r="G1737" s="16">
        <v>17</v>
      </c>
      <c r="H1737" s="37">
        <f t="shared" si="446"/>
        <v>0</v>
      </c>
      <c r="I1737" s="37">
        <f t="shared" si="446"/>
        <v>0</v>
      </c>
      <c r="J1737" s="37">
        <f t="shared" si="446"/>
        <v>0</v>
      </c>
      <c r="K1737" s="37">
        <f t="shared" si="446"/>
        <v>0.11764705882352941</v>
      </c>
      <c r="L1737" s="37">
        <f t="shared" si="446"/>
        <v>0.88235294117647056</v>
      </c>
      <c r="M1737" s="20" t="s">
        <v>22</v>
      </c>
    </row>
    <row r="1738" spans="1:13" ht="15" customHeight="1" thickTop="1" thickBot="1" x14ac:dyDescent="0.25">
      <c r="A1738" s="38" t="s">
        <v>32</v>
      </c>
      <c r="B1738" s="39"/>
      <c r="C1738" s="39"/>
      <c r="D1738" s="39"/>
      <c r="E1738" s="39"/>
      <c r="F1738" s="16"/>
      <c r="G1738" s="16"/>
      <c r="H1738" s="31">
        <f>AVERAGE(H1734:H1737)*0.2</f>
        <v>0</v>
      </c>
      <c r="I1738" s="31">
        <f>AVERAGE(I1734:I1737)*0.4</f>
        <v>0</v>
      </c>
      <c r="J1738" s="31">
        <f>AVERAGE(J1734:J1737)*0.6</f>
        <v>4.4117647058823532E-2</v>
      </c>
      <c r="K1738" s="31">
        <f>AVERAGE(K1734:K1737)*0.8</f>
        <v>0.23529411764705885</v>
      </c>
      <c r="L1738" s="40">
        <f>AVERAGE(L1734:L1737)*1</f>
        <v>0.63235294117647056</v>
      </c>
      <c r="M1738" s="31">
        <f>SUM(H1738:L1738)</f>
        <v>0.91176470588235292</v>
      </c>
    </row>
    <row r="1739" spans="1:13" ht="15" customHeight="1" thickTop="1" thickBot="1" x14ac:dyDescent="0.25">
      <c r="A1739" s="41" t="s">
        <v>42</v>
      </c>
      <c r="B1739" s="42"/>
      <c r="C1739" s="42"/>
      <c r="D1739" s="42"/>
      <c r="E1739" s="42"/>
      <c r="F1739" s="42"/>
      <c r="G1739" s="43"/>
      <c r="H1739" s="44">
        <f t="shared" ref="H1739:L1739" si="447">IFERROR(B1739/$G$1739,0)</f>
        <v>0</v>
      </c>
      <c r="I1739" s="44">
        <f t="shared" si="447"/>
        <v>0</v>
      </c>
      <c r="J1739" s="44">
        <f t="shared" si="447"/>
        <v>0</v>
      </c>
      <c r="K1739" s="44">
        <f t="shared" si="447"/>
        <v>0</v>
      </c>
      <c r="L1739" s="44">
        <f t="shared" si="447"/>
        <v>0</v>
      </c>
      <c r="M1739" s="20" t="s">
        <v>22</v>
      </c>
    </row>
    <row r="1740" spans="1:13" ht="15" customHeight="1" thickTop="1" thickBot="1" x14ac:dyDescent="0.25">
      <c r="A1740" s="82" t="s">
        <v>43</v>
      </c>
      <c r="B1740" s="83"/>
      <c r="C1740" s="83"/>
      <c r="D1740" s="83"/>
      <c r="E1740" s="83"/>
      <c r="F1740" s="84"/>
      <c r="G1740" s="45">
        <v>17</v>
      </c>
      <c r="H1740" s="31" t="s">
        <v>22</v>
      </c>
      <c r="I1740" s="31" t="s">
        <v>22</v>
      </c>
      <c r="J1740" s="31" t="s">
        <v>22</v>
      </c>
      <c r="K1740" s="31" t="s">
        <v>22</v>
      </c>
      <c r="L1740" s="31" t="s">
        <v>22</v>
      </c>
      <c r="M1740" s="31">
        <f>(M1720+M1727+M1732+M1738)/4</f>
        <v>0.95055555555555549</v>
      </c>
    </row>
    <row r="1741" spans="1:13" ht="15" customHeight="1" thickTop="1" x14ac:dyDescent="0.2"/>
    <row r="1742" spans="1:13" ht="15" customHeight="1" thickBot="1" x14ac:dyDescent="0.25"/>
    <row r="1743" spans="1:13" ht="15" customHeight="1" thickTop="1" thickBot="1" x14ac:dyDescent="0.25">
      <c r="A1743" s="3" t="s">
        <v>0</v>
      </c>
      <c r="B1743" s="85" t="s">
        <v>825</v>
      </c>
      <c r="C1743" s="86"/>
      <c r="D1743" s="86"/>
      <c r="E1743" s="86"/>
      <c r="F1743" s="86"/>
      <c r="G1743" s="87"/>
      <c r="H1743" s="88"/>
      <c r="I1743" s="89"/>
      <c r="J1743" s="90"/>
      <c r="K1743" s="74" t="s">
        <v>1</v>
      </c>
      <c r="L1743" s="91">
        <v>46072</v>
      </c>
      <c r="M1743" s="92"/>
    </row>
    <row r="1744" spans="1:13" ht="15" customHeight="1" thickBot="1" x14ac:dyDescent="0.25">
      <c r="A1744" s="93" t="s">
        <v>9</v>
      </c>
      <c r="B1744" s="94"/>
      <c r="C1744" s="94"/>
      <c r="D1744" s="94"/>
      <c r="E1744" s="94"/>
      <c r="F1744" s="94"/>
      <c r="G1744" s="95"/>
      <c r="H1744" s="4" t="s">
        <v>10</v>
      </c>
      <c r="I1744" s="99">
        <v>16</v>
      </c>
      <c r="J1744" s="87"/>
      <c r="K1744" s="5"/>
      <c r="L1744" s="4"/>
      <c r="M1744" s="4"/>
    </row>
    <row r="1745" spans="1:13" ht="15" customHeight="1" thickBot="1" x14ac:dyDescent="0.25">
      <c r="A1745" s="96"/>
      <c r="B1745" s="97"/>
      <c r="C1745" s="97"/>
      <c r="D1745" s="97"/>
      <c r="E1745" s="97"/>
      <c r="F1745" s="97"/>
      <c r="G1745" s="98"/>
      <c r="H1745" s="4" t="s">
        <v>11</v>
      </c>
      <c r="I1745" s="99">
        <v>1</v>
      </c>
      <c r="J1745" s="87"/>
      <c r="K1745" s="4"/>
      <c r="L1745" s="4"/>
      <c r="M1745" s="4"/>
    </row>
    <row r="1746" spans="1:13" ht="15" customHeight="1" thickBot="1" x14ac:dyDescent="0.25">
      <c r="A1746" s="9" t="s">
        <v>12</v>
      </c>
      <c r="B1746" s="79" t="s">
        <v>13</v>
      </c>
      <c r="C1746" s="80"/>
      <c r="D1746" s="80"/>
      <c r="E1746" s="80"/>
      <c r="F1746" s="80"/>
      <c r="G1746" s="81"/>
      <c r="H1746" s="99" t="s">
        <v>13</v>
      </c>
      <c r="I1746" s="86"/>
      <c r="J1746" s="86"/>
      <c r="K1746" s="86"/>
      <c r="L1746" s="86"/>
      <c r="M1746" s="87"/>
    </row>
    <row r="1747" spans="1:13" ht="15" customHeight="1" thickTop="1" thickBot="1" x14ac:dyDescent="0.25">
      <c r="A1747" s="10" t="s">
        <v>14</v>
      </c>
      <c r="B1747" s="11" t="s">
        <v>15</v>
      </c>
      <c r="C1747" s="11" t="s">
        <v>16</v>
      </c>
      <c r="D1747" s="11" t="s">
        <v>17</v>
      </c>
      <c r="E1747" s="11" t="s">
        <v>18</v>
      </c>
      <c r="F1747" s="11" t="s">
        <v>19</v>
      </c>
      <c r="G1747" s="12" t="s">
        <v>20</v>
      </c>
      <c r="H1747" s="13" t="s">
        <v>15</v>
      </c>
      <c r="I1747" s="13" t="s">
        <v>16</v>
      </c>
      <c r="J1747" s="13" t="s">
        <v>17</v>
      </c>
      <c r="K1747" s="13" t="s">
        <v>18</v>
      </c>
      <c r="L1747" s="13" t="s">
        <v>19</v>
      </c>
      <c r="M1747" s="14" t="s">
        <v>20</v>
      </c>
    </row>
    <row r="1748" spans="1:13" ht="15" customHeight="1" thickTop="1" thickBot="1" x14ac:dyDescent="0.25">
      <c r="A1748" s="15" t="s">
        <v>21</v>
      </c>
      <c r="B1748" s="16"/>
      <c r="C1748" s="16"/>
      <c r="D1748" s="16"/>
      <c r="E1748" s="16">
        <v>2</v>
      </c>
      <c r="F1748" s="16">
        <v>15</v>
      </c>
      <c r="G1748" s="16">
        <v>17</v>
      </c>
      <c r="H1748" s="18">
        <f>IFERROR(B1748/$G$1748,0)</f>
        <v>0</v>
      </c>
      <c r="I1748" s="18">
        <f t="shared" ref="I1748:L1749" si="448">IFERROR(C1748/$G$1748,0)</f>
        <v>0</v>
      </c>
      <c r="J1748" s="18">
        <f t="shared" si="448"/>
        <v>0</v>
      </c>
      <c r="K1748" s="18">
        <f t="shared" si="448"/>
        <v>0.11764705882352941</v>
      </c>
      <c r="L1748" s="18">
        <f t="shared" si="448"/>
        <v>0.88235294117647056</v>
      </c>
      <c r="M1748" s="19" t="s">
        <v>22</v>
      </c>
    </row>
    <row r="1749" spans="1:13" ht="15" customHeight="1" thickTop="1" thickBot="1" x14ac:dyDescent="0.25">
      <c r="A1749" s="15" t="s">
        <v>23</v>
      </c>
      <c r="B1749" s="16"/>
      <c r="C1749" s="16"/>
      <c r="D1749" s="16"/>
      <c r="E1749" s="16">
        <v>4</v>
      </c>
      <c r="F1749" s="16">
        <v>13</v>
      </c>
      <c r="G1749" s="16">
        <v>17</v>
      </c>
      <c r="H1749" s="18">
        <v>0</v>
      </c>
      <c r="I1749" s="18">
        <f t="shared" si="448"/>
        <v>0</v>
      </c>
      <c r="J1749" s="18">
        <f t="shared" si="448"/>
        <v>0</v>
      </c>
      <c r="K1749" s="18">
        <f t="shared" si="448"/>
        <v>0.23529411764705882</v>
      </c>
      <c r="L1749" s="18">
        <f>IFERROR(F1750/$G$1748,0)</f>
        <v>0.70588235294117652</v>
      </c>
      <c r="M1749" s="20" t="s">
        <v>22</v>
      </c>
    </row>
    <row r="1750" spans="1:13" ht="15" customHeight="1" thickTop="1" thickBot="1" x14ac:dyDescent="0.25">
      <c r="A1750" s="15" t="s">
        <v>24</v>
      </c>
      <c r="B1750" s="16"/>
      <c r="C1750" s="16"/>
      <c r="D1750" s="16"/>
      <c r="E1750" s="16">
        <v>5</v>
      </c>
      <c r="F1750" s="16">
        <v>12</v>
      </c>
      <c r="G1750" s="16">
        <v>17</v>
      </c>
      <c r="H1750" s="18">
        <f t="shared" ref="H1750:K1750" si="449">IFERROR(B1750/$G$1748,0)</f>
        <v>0</v>
      </c>
      <c r="I1750" s="18">
        <f t="shared" si="449"/>
        <v>0</v>
      </c>
      <c r="J1750" s="18">
        <f t="shared" si="449"/>
        <v>0</v>
      </c>
      <c r="K1750" s="18">
        <f t="shared" si="449"/>
        <v>0.29411764705882354</v>
      </c>
      <c r="L1750" s="18">
        <f>IFERROR(F1751/$G$1748,0)</f>
        <v>0.78431372549019607</v>
      </c>
      <c r="M1750" s="20" t="s">
        <v>22</v>
      </c>
    </row>
    <row r="1751" spans="1:13" ht="15" customHeight="1" thickTop="1" thickBot="1" x14ac:dyDescent="0.25">
      <c r="A1751" s="21" t="s">
        <v>25</v>
      </c>
      <c r="B1751" s="22">
        <f>IFERROR(AVERAGE(B1748:B1750),0)</f>
        <v>0</v>
      </c>
      <c r="C1751" s="22">
        <f t="shared" ref="C1751:F1751" si="450">IFERROR(AVERAGE(C1748:C1750),0)</f>
        <v>0</v>
      </c>
      <c r="D1751" s="22">
        <f t="shared" si="450"/>
        <v>0</v>
      </c>
      <c r="E1751" s="30">
        <f t="shared" si="450"/>
        <v>3.6666666666666665</v>
      </c>
      <c r="F1751" s="30">
        <f t="shared" si="450"/>
        <v>13.333333333333334</v>
      </c>
      <c r="G1751" s="22"/>
      <c r="H1751" s="23">
        <f>AVERAGE(H1748:H1750)*0.2</f>
        <v>0</v>
      </c>
      <c r="I1751" s="23">
        <f>AVERAGE(I1748:I1750)*0.4</f>
        <v>0</v>
      </c>
      <c r="J1751" s="23">
        <f>AVERAGE(J1748:J1750)*0.6</f>
        <v>0</v>
      </c>
      <c r="K1751" s="23">
        <f>AVERAGE(K1748:K1750)*0.8</f>
        <v>0.17254901960784313</v>
      </c>
      <c r="L1751" s="23">
        <f>AVERAGE(L1748:L1750)*1</f>
        <v>0.79084967320261434</v>
      </c>
      <c r="M1751" s="24">
        <f>SUM(H1751:L1751)</f>
        <v>0.96339869281045742</v>
      </c>
    </row>
    <row r="1752" spans="1:13" ht="15" customHeight="1" thickTop="1" thickBot="1" x14ac:dyDescent="0.25">
      <c r="A1752" s="27" t="s">
        <v>26</v>
      </c>
      <c r="B1752" s="11" t="s">
        <v>15</v>
      </c>
      <c r="C1752" s="11" t="s">
        <v>16</v>
      </c>
      <c r="D1752" s="11" t="s">
        <v>17</v>
      </c>
      <c r="E1752" s="11" t="s">
        <v>18</v>
      </c>
      <c r="F1752" s="11" t="s">
        <v>19</v>
      </c>
      <c r="G1752" s="12" t="s">
        <v>20</v>
      </c>
      <c r="H1752" s="11" t="s">
        <v>15</v>
      </c>
      <c r="I1752" s="11" t="s">
        <v>16</v>
      </c>
      <c r="J1752" s="11" t="s">
        <v>17</v>
      </c>
      <c r="K1752" s="11" t="s">
        <v>18</v>
      </c>
      <c r="L1752" s="28" t="s">
        <v>19</v>
      </c>
      <c r="M1752" s="12" t="s">
        <v>20</v>
      </c>
    </row>
    <row r="1753" spans="1:13" ht="15" customHeight="1" thickTop="1" thickBot="1" x14ac:dyDescent="0.25">
      <c r="A1753" s="15" t="s">
        <v>27</v>
      </c>
      <c r="B1753" s="16"/>
      <c r="C1753" s="16"/>
      <c r="D1753" s="16"/>
      <c r="E1753" s="16">
        <v>1</v>
      </c>
      <c r="F1753" s="16">
        <v>16</v>
      </c>
      <c r="G1753" s="16">
        <v>17</v>
      </c>
      <c r="H1753" s="18" t="s">
        <v>672</v>
      </c>
      <c r="I1753" s="18">
        <f t="shared" ref="I1753:L1753" si="451">IFERROR(C1753/$G$1753,0)</f>
        <v>0</v>
      </c>
      <c r="J1753" s="18">
        <f t="shared" si="451"/>
        <v>0</v>
      </c>
      <c r="K1753" s="18">
        <f t="shared" si="451"/>
        <v>5.8823529411764705E-2</v>
      </c>
      <c r="L1753" s="18">
        <f t="shared" si="451"/>
        <v>0.94117647058823528</v>
      </c>
      <c r="M1753" s="20" t="s">
        <v>22</v>
      </c>
    </row>
    <row r="1754" spans="1:13" ht="15" customHeight="1" thickTop="1" thickBot="1" x14ac:dyDescent="0.25">
      <c r="A1754" s="15" t="s">
        <v>28</v>
      </c>
      <c r="B1754" s="16"/>
      <c r="C1754" s="16"/>
      <c r="D1754" s="16"/>
      <c r="E1754" s="16">
        <v>2</v>
      </c>
      <c r="F1754" s="16">
        <v>15</v>
      </c>
      <c r="G1754" s="16">
        <v>17</v>
      </c>
      <c r="H1754" s="18">
        <f t="shared" ref="H1754:L1757" si="452">IFERROR(B1754/$G$1753,0)</f>
        <v>0</v>
      </c>
      <c r="I1754" s="18">
        <f t="shared" si="452"/>
        <v>0</v>
      </c>
      <c r="J1754" s="18">
        <f t="shared" si="452"/>
        <v>0</v>
      </c>
      <c r="K1754" s="18">
        <f t="shared" si="452"/>
        <v>0.11764705882352941</v>
      </c>
      <c r="L1754" s="18">
        <f>IFERROR(F1754/$G$1753,0)</f>
        <v>0.88235294117647056</v>
      </c>
      <c r="M1754" s="20" t="s">
        <v>22</v>
      </c>
    </row>
    <row r="1755" spans="1:13" ht="15" customHeight="1" thickTop="1" thickBot="1" x14ac:dyDescent="0.25">
      <c r="A1755" s="15" t="s">
        <v>29</v>
      </c>
      <c r="B1755" s="16"/>
      <c r="C1755" s="16"/>
      <c r="D1755" s="16"/>
      <c r="E1755" s="16">
        <v>4</v>
      </c>
      <c r="F1755" s="16">
        <v>13</v>
      </c>
      <c r="G1755" s="16">
        <v>17</v>
      </c>
      <c r="H1755" s="18">
        <f t="shared" si="452"/>
        <v>0</v>
      </c>
      <c r="I1755" s="18">
        <f t="shared" si="452"/>
        <v>0</v>
      </c>
      <c r="J1755" s="18">
        <f t="shared" si="452"/>
        <v>0</v>
      </c>
      <c r="K1755" s="18">
        <f t="shared" si="452"/>
        <v>0.23529411764705882</v>
      </c>
      <c r="L1755" s="18">
        <f>IFERROR(F1755/$G$1753,0)</f>
        <v>0.76470588235294112</v>
      </c>
      <c r="M1755" s="20" t="s">
        <v>22</v>
      </c>
    </row>
    <row r="1756" spans="1:13" ht="15" customHeight="1" thickTop="1" thickBot="1" x14ac:dyDescent="0.25">
      <c r="A1756" s="15" t="s">
        <v>30</v>
      </c>
      <c r="B1756" s="16"/>
      <c r="C1756" s="16"/>
      <c r="D1756" s="16"/>
      <c r="E1756" s="16">
        <v>5</v>
      </c>
      <c r="F1756" s="16">
        <v>12</v>
      </c>
      <c r="G1756" s="16">
        <v>17</v>
      </c>
      <c r="H1756" s="18">
        <f t="shared" si="452"/>
        <v>0</v>
      </c>
      <c r="I1756" s="18">
        <f t="shared" si="452"/>
        <v>0</v>
      </c>
      <c r="J1756" s="18">
        <f t="shared" si="452"/>
        <v>0</v>
      </c>
      <c r="K1756" s="18">
        <f t="shared" si="452"/>
        <v>0.29411764705882354</v>
      </c>
      <c r="L1756" s="18">
        <f t="shared" si="452"/>
        <v>0.70588235294117652</v>
      </c>
      <c r="M1756" s="20" t="s">
        <v>22</v>
      </c>
    </row>
    <row r="1757" spans="1:13" ht="15" customHeight="1" thickTop="1" thickBot="1" x14ac:dyDescent="0.25">
      <c r="A1757" s="15" t="s">
        <v>31</v>
      </c>
      <c r="B1757" s="16"/>
      <c r="C1757" s="16"/>
      <c r="D1757" s="16"/>
      <c r="E1757" s="16">
        <v>9</v>
      </c>
      <c r="F1757" s="16">
        <v>8</v>
      </c>
      <c r="G1757" s="16">
        <v>17</v>
      </c>
      <c r="H1757" s="18">
        <f t="shared" si="452"/>
        <v>0</v>
      </c>
      <c r="I1757" s="18">
        <f t="shared" si="452"/>
        <v>0</v>
      </c>
      <c r="J1757" s="18">
        <f t="shared" si="452"/>
        <v>0</v>
      </c>
      <c r="K1757" s="18">
        <f t="shared" si="452"/>
        <v>0.52941176470588236</v>
      </c>
      <c r="L1757" s="18">
        <f t="shared" si="452"/>
        <v>0.47058823529411764</v>
      </c>
      <c r="M1757" s="20"/>
    </row>
    <row r="1758" spans="1:13" ht="15" customHeight="1" thickTop="1" thickBot="1" x14ac:dyDescent="0.25">
      <c r="A1758" s="21" t="s">
        <v>32</v>
      </c>
      <c r="B1758" s="22"/>
      <c r="C1758" s="22"/>
      <c r="D1758" s="22"/>
      <c r="E1758" s="22"/>
      <c r="F1758" s="22"/>
      <c r="G1758" s="22"/>
      <c r="H1758" s="24">
        <f>AVERAGE(H1753:H1757)*0.2</f>
        <v>0</v>
      </c>
      <c r="I1758" s="24">
        <f>AVERAGE(I1753:I1757)*0.4</f>
        <v>0</v>
      </c>
      <c r="J1758" s="24">
        <f>AVERAGE(J1753:J1757)*0.6</f>
        <v>0</v>
      </c>
      <c r="K1758" s="24">
        <f>AVERAGE(K1753:K1757)*0.8</f>
        <v>0.19764705882352943</v>
      </c>
      <c r="L1758" s="29">
        <f>AVERAGE(L1753:L1757)*1</f>
        <v>0.75294117647058822</v>
      </c>
      <c r="M1758" s="24">
        <f>SUM(H1758:L1758)</f>
        <v>0.95058823529411762</v>
      </c>
    </row>
    <row r="1759" spans="1:13" ht="15" customHeight="1" thickTop="1" thickBot="1" x14ac:dyDescent="0.25">
      <c r="A1759" s="27" t="s">
        <v>33</v>
      </c>
      <c r="B1759" s="11" t="s">
        <v>15</v>
      </c>
      <c r="C1759" s="11" t="s">
        <v>16</v>
      </c>
      <c r="D1759" s="11" t="s">
        <v>17</v>
      </c>
      <c r="E1759" s="11" t="s">
        <v>18</v>
      </c>
      <c r="F1759" s="11" t="s">
        <v>19</v>
      </c>
      <c r="G1759" s="12" t="s">
        <v>20</v>
      </c>
      <c r="H1759" s="11" t="s">
        <v>15</v>
      </c>
      <c r="I1759" s="11" t="s">
        <v>16</v>
      </c>
      <c r="J1759" s="11" t="s">
        <v>17</v>
      </c>
      <c r="K1759" s="11" t="s">
        <v>18</v>
      </c>
      <c r="L1759" s="28" t="s">
        <v>19</v>
      </c>
      <c r="M1759" s="12" t="s">
        <v>20</v>
      </c>
    </row>
    <row r="1760" spans="1:13" ht="15" customHeight="1" thickTop="1" thickBot="1" x14ac:dyDescent="0.25">
      <c r="A1760" s="15" t="s">
        <v>34</v>
      </c>
      <c r="B1760" s="16"/>
      <c r="C1760" s="16"/>
      <c r="D1760" s="16"/>
      <c r="E1760" s="16">
        <v>1</v>
      </c>
      <c r="F1760" s="16">
        <v>16</v>
      </c>
      <c r="G1760" s="16">
        <v>17</v>
      </c>
      <c r="H1760" s="18">
        <f t="shared" ref="H1760:L1762" si="453">IFERROR(B1760/$G$1760,0)</f>
        <v>0</v>
      </c>
      <c r="I1760" s="18">
        <f t="shared" si="453"/>
        <v>0</v>
      </c>
      <c r="J1760" s="18">
        <f t="shared" si="453"/>
        <v>0</v>
      </c>
      <c r="K1760" s="18">
        <f t="shared" si="453"/>
        <v>5.8823529411764705E-2</v>
      </c>
      <c r="L1760" s="18">
        <f t="shared" si="453"/>
        <v>0.94117647058823528</v>
      </c>
      <c r="M1760" s="20" t="s">
        <v>22</v>
      </c>
    </row>
    <row r="1761" spans="1:13" ht="15" customHeight="1" thickTop="1" thickBot="1" x14ac:dyDescent="0.25">
      <c r="A1761" s="15" t="s">
        <v>35</v>
      </c>
      <c r="B1761" s="16"/>
      <c r="C1761" s="16"/>
      <c r="D1761" s="16"/>
      <c r="E1761" s="16">
        <v>3</v>
      </c>
      <c r="F1761" s="16">
        <v>14</v>
      </c>
      <c r="G1761" s="16">
        <v>17</v>
      </c>
      <c r="H1761" s="18">
        <f t="shared" si="453"/>
        <v>0</v>
      </c>
      <c r="I1761" s="18">
        <f t="shared" si="453"/>
        <v>0</v>
      </c>
      <c r="J1761" s="18">
        <f t="shared" si="453"/>
        <v>0</v>
      </c>
      <c r="K1761" s="18">
        <f t="shared" si="453"/>
        <v>0.17647058823529413</v>
      </c>
      <c r="L1761" s="18">
        <f t="shared" si="453"/>
        <v>0.82352941176470584</v>
      </c>
      <c r="M1761" s="20" t="s">
        <v>22</v>
      </c>
    </row>
    <row r="1762" spans="1:13" ht="15" customHeight="1" thickTop="1" thickBot="1" x14ac:dyDescent="0.25">
      <c r="A1762" s="15" t="s">
        <v>36</v>
      </c>
      <c r="B1762" s="16"/>
      <c r="C1762" s="16"/>
      <c r="D1762" s="16"/>
      <c r="E1762" s="16">
        <v>2</v>
      </c>
      <c r="F1762" s="16">
        <v>15</v>
      </c>
      <c r="G1762" s="16">
        <v>17</v>
      </c>
      <c r="H1762" s="18">
        <f t="shared" si="453"/>
        <v>0</v>
      </c>
      <c r="I1762" s="18">
        <f t="shared" si="453"/>
        <v>0</v>
      </c>
      <c r="J1762" s="18">
        <f t="shared" si="453"/>
        <v>0</v>
      </c>
      <c r="K1762" s="18">
        <f>IFERROR(E1762/$G$1760,0)</f>
        <v>0.11764705882352941</v>
      </c>
      <c r="L1762" s="18">
        <f>IFERROR(F1762/$G$1760,0)</f>
        <v>0.88235294117647056</v>
      </c>
      <c r="M1762" s="20" t="s">
        <v>22</v>
      </c>
    </row>
    <row r="1763" spans="1:13" ht="15" customHeight="1" thickTop="1" thickBot="1" x14ac:dyDescent="0.25">
      <c r="A1763" s="21" t="s">
        <v>32</v>
      </c>
      <c r="B1763" s="22"/>
      <c r="C1763" s="22"/>
      <c r="D1763" s="30"/>
      <c r="E1763" s="30"/>
      <c r="F1763" s="30"/>
      <c r="G1763" s="17"/>
      <c r="H1763" s="24">
        <f>AVERAGE(H1760:H1762)*0.2</f>
        <v>0</v>
      </c>
      <c r="I1763" s="24">
        <f>AVERAGE(I1760:I1762)*0.4</f>
        <v>0</v>
      </c>
      <c r="J1763" s="24">
        <f>AVERAGE(J1760:J1762)*0.6</f>
        <v>0</v>
      </c>
      <c r="K1763" s="24">
        <f>AVERAGE(K1760:K1762)*0.8</f>
        <v>9.4117647058823528E-2</v>
      </c>
      <c r="L1763" s="29">
        <f>AVERAGE(L1760:L1762)*1</f>
        <v>0.88235294117647056</v>
      </c>
      <c r="M1763" s="31">
        <f>SUM(H1763:L1763)</f>
        <v>0.97647058823529409</v>
      </c>
    </row>
    <row r="1764" spans="1:13" ht="15" customHeight="1" thickTop="1" thickBot="1" x14ac:dyDescent="0.25">
      <c r="A1764" s="10" t="s">
        <v>37</v>
      </c>
      <c r="B1764" s="11" t="s">
        <v>15</v>
      </c>
      <c r="C1764" s="11" t="s">
        <v>16</v>
      </c>
      <c r="D1764" s="11" t="s">
        <v>17</v>
      </c>
      <c r="E1764" s="11" t="s">
        <v>18</v>
      </c>
      <c r="F1764" s="11" t="s">
        <v>19</v>
      </c>
      <c r="G1764" s="12" t="s">
        <v>20</v>
      </c>
      <c r="H1764" s="11" t="s">
        <v>15</v>
      </c>
      <c r="I1764" s="11" t="s">
        <v>16</v>
      </c>
      <c r="J1764" s="11" t="s">
        <v>17</v>
      </c>
      <c r="K1764" s="11" t="s">
        <v>18</v>
      </c>
      <c r="L1764" s="28" t="s">
        <v>19</v>
      </c>
      <c r="M1764" s="12" t="s">
        <v>20</v>
      </c>
    </row>
    <row r="1765" spans="1:13" ht="15" customHeight="1" thickTop="1" thickBot="1" x14ac:dyDescent="0.25">
      <c r="A1765" s="34" t="s">
        <v>38</v>
      </c>
      <c r="B1765" s="35"/>
      <c r="C1765" s="35"/>
      <c r="D1765" s="35"/>
      <c r="E1765" s="16">
        <v>4</v>
      </c>
      <c r="F1765" s="16">
        <v>13</v>
      </c>
      <c r="G1765" s="16">
        <v>17</v>
      </c>
      <c r="H1765" s="37">
        <f t="shared" ref="H1765:L1768" si="454">IFERROR(B1765/$G$1765,0)</f>
        <v>0</v>
      </c>
      <c r="I1765" s="37">
        <f t="shared" si="454"/>
        <v>0</v>
      </c>
      <c r="J1765" s="37">
        <f t="shared" si="454"/>
        <v>0</v>
      </c>
      <c r="K1765" s="37">
        <f t="shared" si="454"/>
        <v>0.23529411764705882</v>
      </c>
      <c r="L1765" s="37">
        <f>IFERROR(F1765/$G$1765,0)</f>
        <v>0.76470588235294112</v>
      </c>
      <c r="M1765" s="20" t="s">
        <v>22</v>
      </c>
    </row>
    <row r="1766" spans="1:13" ht="15" customHeight="1" thickTop="1" thickBot="1" x14ac:dyDescent="0.25">
      <c r="A1766" s="34" t="s">
        <v>39</v>
      </c>
      <c r="B1766" s="35"/>
      <c r="C1766" s="35"/>
      <c r="D1766" s="35">
        <v>1</v>
      </c>
      <c r="E1766" s="16">
        <v>8</v>
      </c>
      <c r="F1766" s="16">
        <v>8</v>
      </c>
      <c r="G1766" s="16">
        <v>17</v>
      </c>
      <c r="H1766" s="37">
        <f t="shared" si="454"/>
        <v>0</v>
      </c>
      <c r="I1766" s="37">
        <f t="shared" si="454"/>
        <v>0</v>
      </c>
      <c r="J1766" s="37">
        <f t="shared" si="454"/>
        <v>5.8823529411764705E-2</v>
      </c>
      <c r="K1766" s="37">
        <f t="shared" si="454"/>
        <v>0.47058823529411764</v>
      </c>
      <c r="L1766" s="37">
        <f t="shared" si="454"/>
        <v>0.47058823529411764</v>
      </c>
      <c r="M1766" s="20" t="s">
        <v>22</v>
      </c>
    </row>
    <row r="1767" spans="1:13" ht="15" customHeight="1" thickTop="1" thickBot="1" x14ac:dyDescent="0.25">
      <c r="A1767" s="34" t="s">
        <v>40</v>
      </c>
      <c r="B1767" s="35"/>
      <c r="C1767" s="35"/>
      <c r="D1767" s="35">
        <v>4</v>
      </c>
      <c r="E1767" s="16">
        <v>6</v>
      </c>
      <c r="F1767" s="16">
        <v>7</v>
      </c>
      <c r="G1767" s="16">
        <v>17</v>
      </c>
      <c r="H1767" s="37">
        <f t="shared" si="454"/>
        <v>0</v>
      </c>
      <c r="I1767" s="37">
        <f t="shared" si="454"/>
        <v>0</v>
      </c>
      <c r="J1767" s="37">
        <f t="shared" si="454"/>
        <v>0.23529411764705882</v>
      </c>
      <c r="K1767" s="37">
        <f t="shared" si="454"/>
        <v>0.35294117647058826</v>
      </c>
      <c r="L1767" s="37">
        <f t="shared" si="454"/>
        <v>0.41176470588235292</v>
      </c>
      <c r="M1767" s="20" t="s">
        <v>22</v>
      </c>
    </row>
    <row r="1768" spans="1:13" ht="15" customHeight="1" thickTop="1" thickBot="1" x14ac:dyDescent="0.25">
      <c r="A1768" s="34" t="s">
        <v>41</v>
      </c>
      <c r="B1768" s="35"/>
      <c r="C1768" s="35"/>
      <c r="D1768" s="35"/>
      <c r="E1768" s="16">
        <v>2</v>
      </c>
      <c r="F1768" s="16">
        <v>15</v>
      </c>
      <c r="G1768" s="16">
        <v>17</v>
      </c>
      <c r="H1768" s="37">
        <f t="shared" si="454"/>
        <v>0</v>
      </c>
      <c r="I1768" s="37">
        <f t="shared" si="454"/>
        <v>0</v>
      </c>
      <c r="J1768" s="37">
        <f t="shared" si="454"/>
        <v>0</v>
      </c>
      <c r="K1768" s="37">
        <f t="shared" si="454"/>
        <v>0.11764705882352941</v>
      </c>
      <c r="L1768" s="37">
        <f t="shared" si="454"/>
        <v>0.88235294117647056</v>
      </c>
      <c r="M1768" s="20" t="s">
        <v>22</v>
      </c>
    </row>
    <row r="1769" spans="1:13" ht="15" customHeight="1" thickTop="1" thickBot="1" x14ac:dyDescent="0.25">
      <c r="A1769" s="38" t="s">
        <v>32</v>
      </c>
      <c r="B1769" s="39"/>
      <c r="C1769" s="39"/>
      <c r="D1769" s="39"/>
      <c r="E1769" s="39"/>
      <c r="F1769" s="16"/>
      <c r="G1769" s="16"/>
      <c r="H1769" s="31">
        <f>AVERAGE(H1765:H1768)*0.2</f>
        <v>0</v>
      </c>
      <c r="I1769" s="31">
        <f>AVERAGE(I1765:I1768)*0.4</f>
        <v>0</v>
      </c>
      <c r="J1769" s="31">
        <f>AVERAGE(J1765:J1768)*0.6</f>
        <v>4.4117647058823532E-2</v>
      </c>
      <c r="K1769" s="31">
        <f>AVERAGE(K1765:K1768)*0.8</f>
        <v>0.23529411764705885</v>
      </c>
      <c r="L1769" s="40">
        <f>AVERAGE(L1765:L1768)*1</f>
        <v>0.63235294117647056</v>
      </c>
      <c r="M1769" s="31">
        <f>SUM(H1769:L1769)</f>
        <v>0.91176470588235292</v>
      </c>
    </row>
    <row r="1770" spans="1:13" ht="15" customHeight="1" thickTop="1" thickBot="1" x14ac:dyDescent="0.25">
      <c r="A1770" s="41" t="s">
        <v>42</v>
      </c>
      <c r="B1770" s="42"/>
      <c r="C1770" s="42"/>
      <c r="D1770" s="42"/>
      <c r="E1770" s="42"/>
      <c r="F1770" s="42"/>
      <c r="G1770" s="43"/>
      <c r="H1770" s="44">
        <f t="shared" ref="H1770:L1770" si="455">IFERROR(B1770/$G$1770,0)</f>
        <v>0</v>
      </c>
      <c r="I1770" s="44">
        <f t="shared" si="455"/>
        <v>0</v>
      </c>
      <c r="J1770" s="44">
        <f t="shared" si="455"/>
        <v>0</v>
      </c>
      <c r="K1770" s="44">
        <f t="shared" si="455"/>
        <v>0</v>
      </c>
      <c r="L1770" s="44">
        <f t="shared" si="455"/>
        <v>0</v>
      </c>
      <c r="M1770" s="20" t="s">
        <v>22</v>
      </c>
    </row>
    <row r="1771" spans="1:13" ht="15" customHeight="1" thickTop="1" thickBot="1" x14ac:dyDescent="0.25">
      <c r="A1771" s="82" t="s">
        <v>43</v>
      </c>
      <c r="B1771" s="83"/>
      <c r="C1771" s="83"/>
      <c r="D1771" s="83"/>
      <c r="E1771" s="83"/>
      <c r="F1771" s="84"/>
      <c r="G1771" s="45">
        <v>17</v>
      </c>
      <c r="H1771" s="31" t="s">
        <v>22</v>
      </c>
      <c r="I1771" s="31" t="s">
        <v>22</v>
      </c>
      <c r="J1771" s="31" t="s">
        <v>22</v>
      </c>
      <c r="K1771" s="31" t="s">
        <v>22</v>
      </c>
      <c r="L1771" s="31" t="s">
        <v>22</v>
      </c>
      <c r="M1771" s="31">
        <f>(M1751+M1758+M1763+M1769)/4</f>
        <v>0.95055555555555549</v>
      </c>
    </row>
    <row r="1772" spans="1:13" ht="15" customHeight="1" thickTop="1" x14ac:dyDescent="0.2"/>
    <row r="1773" spans="1:13" ht="15" customHeight="1" thickBot="1" x14ac:dyDescent="0.25"/>
    <row r="1774" spans="1:13" ht="15" customHeight="1" thickTop="1" thickBot="1" x14ac:dyDescent="0.25">
      <c r="A1774" s="3" t="s">
        <v>0</v>
      </c>
      <c r="B1774" s="85" t="s">
        <v>824</v>
      </c>
      <c r="C1774" s="86"/>
      <c r="D1774" s="86"/>
      <c r="E1774" s="86"/>
      <c r="F1774" s="86"/>
      <c r="G1774" s="87"/>
      <c r="H1774" s="88"/>
      <c r="I1774" s="89"/>
      <c r="J1774" s="90"/>
      <c r="K1774" s="74" t="s">
        <v>1</v>
      </c>
      <c r="L1774" s="91">
        <v>46064</v>
      </c>
      <c r="M1774" s="92"/>
    </row>
    <row r="1775" spans="1:13" ht="15" customHeight="1" thickBot="1" x14ac:dyDescent="0.25">
      <c r="A1775" s="93" t="s">
        <v>9</v>
      </c>
      <c r="B1775" s="94"/>
      <c r="C1775" s="94"/>
      <c r="D1775" s="94"/>
      <c r="E1775" s="94"/>
      <c r="F1775" s="94"/>
      <c r="G1775" s="95"/>
      <c r="H1775" s="4" t="s">
        <v>10</v>
      </c>
      <c r="I1775" s="99">
        <v>16</v>
      </c>
      <c r="J1775" s="87"/>
      <c r="K1775" s="5"/>
      <c r="L1775" s="4"/>
      <c r="M1775" s="4"/>
    </row>
    <row r="1776" spans="1:13" ht="15" customHeight="1" thickBot="1" x14ac:dyDescent="0.25">
      <c r="A1776" s="96"/>
      <c r="B1776" s="97"/>
      <c r="C1776" s="97"/>
      <c r="D1776" s="97"/>
      <c r="E1776" s="97"/>
      <c r="F1776" s="97"/>
      <c r="G1776" s="98"/>
      <c r="H1776" s="4" t="s">
        <v>11</v>
      </c>
      <c r="I1776" s="99">
        <v>1</v>
      </c>
      <c r="J1776" s="87"/>
      <c r="K1776" s="4"/>
      <c r="L1776" s="4"/>
      <c r="M1776" s="4"/>
    </row>
    <row r="1777" spans="1:13" ht="15" customHeight="1" thickBot="1" x14ac:dyDescent="0.25">
      <c r="A1777" s="9" t="s">
        <v>12</v>
      </c>
      <c r="B1777" s="79" t="s">
        <v>13</v>
      </c>
      <c r="C1777" s="80"/>
      <c r="D1777" s="80"/>
      <c r="E1777" s="80"/>
      <c r="F1777" s="80"/>
      <c r="G1777" s="81"/>
      <c r="H1777" s="99" t="s">
        <v>13</v>
      </c>
      <c r="I1777" s="86"/>
      <c r="J1777" s="86"/>
      <c r="K1777" s="86"/>
      <c r="L1777" s="86"/>
      <c r="M1777" s="87"/>
    </row>
    <row r="1778" spans="1:13" ht="15" customHeight="1" thickTop="1" thickBot="1" x14ac:dyDescent="0.25">
      <c r="A1778" s="10" t="s">
        <v>14</v>
      </c>
      <c r="B1778" s="11" t="s">
        <v>15</v>
      </c>
      <c r="C1778" s="11" t="s">
        <v>16</v>
      </c>
      <c r="D1778" s="11" t="s">
        <v>17</v>
      </c>
      <c r="E1778" s="11" t="s">
        <v>18</v>
      </c>
      <c r="F1778" s="11" t="s">
        <v>19</v>
      </c>
      <c r="G1778" s="12" t="s">
        <v>20</v>
      </c>
      <c r="H1778" s="13" t="s">
        <v>15</v>
      </c>
      <c r="I1778" s="13" t="s">
        <v>16</v>
      </c>
      <c r="J1778" s="13" t="s">
        <v>17</v>
      </c>
      <c r="K1778" s="13" t="s">
        <v>18</v>
      </c>
      <c r="L1778" s="13" t="s">
        <v>19</v>
      </c>
      <c r="M1778" s="14" t="s">
        <v>20</v>
      </c>
    </row>
    <row r="1779" spans="1:13" ht="15" customHeight="1" thickTop="1" thickBot="1" x14ac:dyDescent="0.25">
      <c r="A1779" s="15" t="s">
        <v>21</v>
      </c>
      <c r="B1779" s="16"/>
      <c r="C1779" s="16"/>
      <c r="D1779" s="16"/>
      <c r="E1779" s="16">
        <v>2</v>
      </c>
      <c r="F1779" s="16">
        <v>15</v>
      </c>
      <c r="G1779" s="16">
        <v>17</v>
      </c>
      <c r="H1779" s="18">
        <f>IFERROR(B1779/$G$1779,0)</f>
        <v>0</v>
      </c>
      <c r="I1779" s="18">
        <f t="shared" ref="I1779:L1780" si="456">IFERROR(C1779/$G$1779,0)</f>
        <v>0</v>
      </c>
      <c r="J1779" s="18">
        <f t="shared" si="456"/>
        <v>0</v>
      </c>
      <c r="K1779" s="18">
        <f t="shared" si="456"/>
        <v>0.11764705882352941</v>
      </c>
      <c r="L1779" s="18">
        <f t="shared" si="456"/>
        <v>0.88235294117647056</v>
      </c>
      <c r="M1779" s="19" t="s">
        <v>22</v>
      </c>
    </row>
    <row r="1780" spans="1:13" ht="15" customHeight="1" thickTop="1" thickBot="1" x14ac:dyDescent="0.25">
      <c r="A1780" s="15" t="s">
        <v>23</v>
      </c>
      <c r="B1780" s="16"/>
      <c r="C1780" s="16"/>
      <c r="D1780" s="16"/>
      <c r="E1780" s="16">
        <v>4</v>
      </c>
      <c r="F1780" s="16">
        <v>13</v>
      </c>
      <c r="G1780" s="16">
        <v>17</v>
      </c>
      <c r="H1780" s="18">
        <v>0</v>
      </c>
      <c r="I1780" s="18">
        <f t="shared" si="456"/>
        <v>0</v>
      </c>
      <c r="J1780" s="18">
        <f t="shared" si="456"/>
        <v>0</v>
      </c>
      <c r="K1780" s="18">
        <f t="shared" si="456"/>
        <v>0.23529411764705882</v>
      </c>
      <c r="L1780" s="18">
        <f>IFERROR(F1781/$G$1779,0)</f>
        <v>0.70588235294117652</v>
      </c>
      <c r="M1780" s="20" t="s">
        <v>22</v>
      </c>
    </row>
    <row r="1781" spans="1:13" ht="15" customHeight="1" thickTop="1" thickBot="1" x14ac:dyDescent="0.25">
      <c r="A1781" s="15" t="s">
        <v>24</v>
      </c>
      <c r="B1781" s="16"/>
      <c r="C1781" s="16"/>
      <c r="D1781" s="16"/>
      <c r="E1781" s="16">
        <v>5</v>
      </c>
      <c r="F1781" s="16">
        <v>12</v>
      </c>
      <c r="G1781" s="16">
        <v>17</v>
      </c>
      <c r="H1781" s="18">
        <f t="shared" ref="H1781:K1781" si="457">IFERROR(B1781/$G$1779,0)</f>
        <v>0</v>
      </c>
      <c r="I1781" s="18">
        <f t="shared" si="457"/>
        <v>0</v>
      </c>
      <c r="J1781" s="18">
        <f t="shared" si="457"/>
        <v>0</v>
      </c>
      <c r="K1781" s="18">
        <f t="shared" si="457"/>
        <v>0.29411764705882354</v>
      </c>
      <c r="L1781" s="18">
        <f>IFERROR(F1782/$G$1779,0)</f>
        <v>0.78431372549019607</v>
      </c>
      <c r="M1781" s="20" t="s">
        <v>22</v>
      </c>
    </row>
    <row r="1782" spans="1:13" ht="15" customHeight="1" thickTop="1" thickBot="1" x14ac:dyDescent="0.25">
      <c r="A1782" s="21" t="s">
        <v>25</v>
      </c>
      <c r="B1782" s="22">
        <f>IFERROR(AVERAGE(B1779:B1781),0)</f>
        <v>0</v>
      </c>
      <c r="C1782" s="22">
        <f t="shared" ref="C1782:F1782" si="458">IFERROR(AVERAGE(C1779:C1781),0)</f>
        <v>0</v>
      </c>
      <c r="D1782" s="22">
        <f t="shared" si="458"/>
        <v>0</v>
      </c>
      <c r="E1782" s="30">
        <f t="shared" si="458"/>
        <v>3.6666666666666665</v>
      </c>
      <c r="F1782" s="30">
        <f t="shared" si="458"/>
        <v>13.333333333333334</v>
      </c>
      <c r="G1782" s="22"/>
      <c r="H1782" s="23">
        <f>AVERAGE(H1779:H1781)*0.2</f>
        <v>0</v>
      </c>
      <c r="I1782" s="23">
        <f>AVERAGE(I1779:I1781)*0.4</f>
        <v>0</v>
      </c>
      <c r="J1782" s="23">
        <f>AVERAGE(J1779:J1781)*0.6</f>
        <v>0</v>
      </c>
      <c r="K1782" s="23">
        <f>AVERAGE(K1779:K1781)*0.8</f>
        <v>0.17254901960784313</v>
      </c>
      <c r="L1782" s="23">
        <f>AVERAGE(L1779:L1781)*1</f>
        <v>0.79084967320261434</v>
      </c>
      <c r="M1782" s="24">
        <f>SUM(H1782:L1782)</f>
        <v>0.96339869281045742</v>
      </c>
    </row>
    <row r="1783" spans="1:13" ht="15" customHeight="1" thickTop="1" thickBot="1" x14ac:dyDescent="0.25">
      <c r="A1783" s="27" t="s">
        <v>26</v>
      </c>
      <c r="B1783" s="11" t="s">
        <v>15</v>
      </c>
      <c r="C1783" s="11" t="s">
        <v>16</v>
      </c>
      <c r="D1783" s="11" t="s">
        <v>17</v>
      </c>
      <c r="E1783" s="11" t="s">
        <v>18</v>
      </c>
      <c r="F1783" s="11" t="s">
        <v>19</v>
      </c>
      <c r="G1783" s="12" t="s">
        <v>20</v>
      </c>
      <c r="H1783" s="11" t="s">
        <v>15</v>
      </c>
      <c r="I1783" s="11" t="s">
        <v>16</v>
      </c>
      <c r="J1783" s="11" t="s">
        <v>17</v>
      </c>
      <c r="K1783" s="11" t="s">
        <v>18</v>
      </c>
      <c r="L1783" s="28" t="s">
        <v>19</v>
      </c>
      <c r="M1783" s="12" t="s">
        <v>20</v>
      </c>
    </row>
    <row r="1784" spans="1:13" ht="15" customHeight="1" thickTop="1" thickBot="1" x14ac:dyDescent="0.25">
      <c r="A1784" s="15" t="s">
        <v>27</v>
      </c>
      <c r="B1784" s="16"/>
      <c r="C1784" s="16"/>
      <c r="D1784" s="16"/>
      <c r="E1784" s="16">
        <v>1</v>
      </c>
      <c r="F1784" s="16">
        <v>16</v>
      </c>
      <c r="G1784" s="16">
        <v>17</v>
      </c>
      <c r="H1784" s="18" t="s">
        <v>672</v>
      </c>
      <c r="I1784" s="18">
        <f t="shared" ref="I1784:L1784" si="459">IFERROR(C1784/$G$1784,0)</f>
        <v>0</v>
      </c>
      <c r="J1784" s="18">
        <f t="shared" si="459"/>
        <v>0</v>
      </c>
      <c r="K1784" s="18">
        <f t="shared" si="459"/>
        <v>5.8823529411764705E-2</v>
      </c>
      <c r="L1784" s="18">
        <f t="shared" si="459"/>
        <v>0.94117647058823528</v>
      </c>
      <c r="M1784" s="20" t="s">
        <v>22</v>
      </c>
    </row>
    <row r="1785" spans="1:13" ht="15" customHeight="1" thickTop="1" thickBot="1" x14ac:dyDescent="0.25">
      <c r="A1785" s="15" t="s">
        <v>28</v>
      </c>
      <c r="B1785" s="16"/>
      <c r="C1785" s="16"/>
      <c r="D1785" s="16"/>
      <c r="E1785" s="16">
        <v>2</v>
      </c>
      <c r="F1785" s="16">
        <v>15</v>
      </c>
      <c r="G1785" s="16">
        <v>17</v>
      </c>
      <c r="H1785" s="18">
        <f t="shared" ref="H1785:L1788" si="460">IFERROR(B1785/$G$1784,0)</f>
        <v>0</v>
      </c>
      <c r="I1785" s="18">
        <f t="shared" si="460"/>
        <v>0</v>
      </c>
      <c r="J1785" s="18">
        <f t="shared" si="460"/>
        <v>0</v>
      </c>
      <c r="K1785" s="18">
        <f t="shared" si="460"/>
        <v>0.11764705882352941</v>
      </c>
      <c r="L1785" s="18">
        <f>IFERROR(F1785/$G$1784,0)</f>
        <v>0.88235294117647056</v>
      </c>
      <c r="M1785" s="20" t="s">
        <v>22</v>
      </c>
    </row>
    <row r="1786" spans="1:13" ht="15" customHeight="1" thickTop="1" thickBot="1" x14ac:dyDescent="0.25">
      <c r="A1786" s="15" t="s">
        <v>29</v>
      </c>
      <c r="B1786" s="16"/>
      <c r="C1786" s="16"/>
      <c r="D1786" s="16"/>
      <c r="E1786" s="16">
        <v>4</v>
      </c>
      <c r="F1786" s="16">
        <v>13</v>
      </c>
      <c r="G1786" s="16">
        <v>17</v>
      </c>
      <c r="H1786" s="18">
        <f t="shared" si="460"/>
        <v>0</v>
      </c>
      <c r="I1786" s="18">
        <f t="shared" si="460"/>
        <v>0</v>
      </c>
      <c r="J1786" s="18">
        <f t="shared" si="460"/>
        <v>0</v>
      </c>
      <c r="K1786" s="18">
        <f t="shared" si="460"/>
        <v>0.23529411764705882</v>
      </c>
      <c r="L1786" s="18">
        <f>IFERROR(F1786/$G$1784,0)</f>
        <v>0.76470588235294112</v>
      </c>
      <c r="M1786" s="20" t="s">
        <v>22</v>
      </c>
    </row>
    <row r="1787" spans="1:13" ht="15" customHeight="1" thickTop="1" thickBot="1" x14ac:dyDescent="0.25">
      <c r="A1787" s="15" t="s">
        <v>30</v>
      </c>
      <c r="B1787" s="16"/>
      <c r="C1787" s="16"/>
      <c r="D1787" s="16"/>
      <c r="E1787" s="16">
        <v>5</v>
      </c>
      <c r="F1787" s="16">
        <v>12</v>
      </c>
      <c r="G1787" s="16">
        <v>17</v>
      </c>
      <c r="H1787" s="18">
        <f t="shared" si="460"/>
        <v>0</v>
      </c>
      <c r="I1787" s="18">
        <f t="shared" si="460"/>
        <v>0</v>
      </c>
      <c r="J1787" s="18">
        <f t="shared" si="460"/>
        <v>0</v>
      </c>
      <c r="K1787" s="18">
        <f t="shared" si="460"/>
        <v>0.29411764705882354</v>
      </c>
      <c r="L1787" s="18">
        <f t="shared" si="460"/>
        <v>0.70588235294117652</v>
      </c>
      <c r="M1787" s="20" t="s">
        <v>22</v>
      </c>
    </row>
    <row r="1788" spans="1:13" ht="15" customHeight="1" thickTop="1" thickBot="1" x14ac:dyDescent="0.25">
      <c r="A1788" s="15" t="s">
        <v>31</v>
      </c>
      <c r="B1788" s="16"/>
      <c r="C1788" s="16"/>
      <c r="D1788" s="16"/>
      <c r="E1788" s="16">
        <v>9</v>
      </c>
      <c r="F1788" s="16">
        <v>8</v>
      </c>
      <c r="G1788" s="16">
        <v>17</v>
      </c>
      <c r="H1788" s="18">
        <f t="shared" si="460"/>
        <v>0</v>
      </c>
      <c r="I1788" s="18">
        <f t="shared" si="460"/>
        <v>0</v>
      </c>
      <c r="J1788" s="18">
        <f t="shared" si="460"/>
        <v>0</v>
      </c>
      <c r="K1788" s="18">
        <f t="shared" si="460"/>
        <v>0.52941176470588236</v>
      </c>
      <c r="L1788" s="18">
        <f t="shared" si="460"/>
        <v>0.47058823529411764</v>
      </c>
      <c r="M1788" s="20"/>
    </row>
    <row r="1789" spans="1:13" ht="15" customHeight="1" thickTop="1" thickBot="1" x14ac:dyDescent="0.25">
      <c r="A1789" s="21" t="s">
        <v>32</v>
      </c>
      <c r="B1789" s="22"/>
      <c r="C1789" s="22"/>
      <c r="D1789" s="22"/>
      <c r="E1789" s="22"/>
      <c r="F1789" s="22"/>
      <c r="G1789" s="22"/>
      <c r="H1789" s="24">
        <f>AVERAGE(H1784:H1788)*0.2</f>
        <v>0</v>
      </c>
      <c r="I1789" s="24">
        <f>AVERAGE(I1784:I1788)*0.4</f>
        <v>0</v>
      </c>
      <c r="J1789" s="24">
        <f>AVERAGE(J1784:J1788)*0.6</f>
        <v>0</v>
      </c>
      <c r="K1789" s="24">
        <f>AVERAGE(K1784:K1788)*0.8</f>
        <v>0.19764705882352943</v>
      </c>
      <c r="L1789" s="29">
        <f>AVERAGE(L1784:L1788)*1</f>
        <v>0.75294117647058822</v>
      </c>
      <c r="M1789" s="24">
        <f>SUM(H1789:L1789)</f>
        <v>0.95058823529411762</v>
      </c>
    </row>
    <row r="1790" spans="1:13" ht="15" customHeight="1" thickTop="1" thickBot="1" x14ac:dyDescent="0.25">
      <c r="A1790" s="27" t="s">
        <v>33</v>
      </c>
      <c r="B1790" s="11" t="s">
        <v>15</v>
      </c>
      <c r="C1790" s="11" t="s">
        <v>16</v>
      </c>
      <c r="D1790" s="11" t="s">
        <v>17</v>
      </c>
      <c r="E1790" s="11" t="s">
        <v>18</v>
      </c>
      <c r="F1790" s="11" t="s">
        <v>19</v>
      </c>
      <c r="G1790" s="12" t="s">
        <v>20</v>
      </c>
      <c r="H1790" s="11" t="s">
        <v>15</v>
      </c>
      <c r="I1790" s="11" t="s">
        <v>16</v>
      </c>
      <c r="J1790" s="11" t="s">
        <v>17</v>
      </c>
      <c r="K1790" s="11" t="s">
        <v>18</v>
      </c>
      <c r="L1790" s="28" t="s">
        <v>19</v>
      </c>
      <c r="M1790" s="12" t="s">
        <v>20</v>
      </c>
    </row>
    <row r="1791" spans="1:13" ht="15" customHeight="1" thickTop="1" thickBot="1" x14ac:dyDescent="0.25">
      <c r="A1791" s="15" t="s">
        <v>34</v>
      </c>
      <c r="B1791" s="16"/>
      <c r="C1791" s="16"/>
      <c r="D1791" s="16"/>
      <c r="E1791" s="16">
        <v>1</v>
      </c>
      <c r="F1791" s="16">
        <v>16</v>
      </c>
      <c r="G1791" s="16">
        <v>17</v>
      </c>
      <c r="H1791" s="18">
        <f t="shared" ref="H1791:L1793" si="461">IFERROR(B1791/$G$1791,0)</f>
        <v>0</v>
      </c>
      <c r="I1791" s="18">
        <f t="shared" si="461"/>
        <v>0</v>
      </c>
      <c r="J1791" s="18">
        <f t="shared" si="461"/>
        <v>0</v>
      </c>
      <c r="K1791" s="18">
        <f t="shared" si="461"/>
        <v>5.8823529411764705E-2</v>
      </c>
      <c r="L1791" s="18">
        <f t="shared" si="461"/>
        <v>0.94117647058823528</v>
      </c>
      <c r="M1791" s="20" t="s">
        <v>22</v>
      </c>
    </row>
    <row r="1792" spans="1:13" ht="15" customHeight="1" thickTop="1" thickBot="1" x14ac:dyDescent="0.25">
      <c r="A1792" s="15" t="s">
        <v>35</v>
      </c>
      <c r="B1792" s="16"/>
      <c r="C1792" s="16"/>
      <c r="D1792" s="16"/>
      <c r="E1792" s="16">
        <v>3</v>
      </c>
      <c r="F1792" s="16">
        <v>14</v>
      </c>
      <c r="G1792" s="16">
        <v>17</v>
      </c>
      <c r="H1792" s="18">
        <f t="shared" si="461"/>
        <v>0</v>
      </c>
      <c r="I1792" s="18">
        <f t="shared" si="461"/>
        <v>0</v>
      </c>
      <c r="J1792" s="18">
        <f t="shared" si="461"/>
        <v>0</v>
      </c>
      <c r="K1792" s="18">
        <f t="shared" si="461"/>
        <v>0.17647058823529413</v>
      </c>
      <c r="L1792" s="18">
        <f t="shared" si="461"/>
        <v>0.82352941176470584</v>
      </c>
      <c r="M1792" s="20" t="s">
        <v>22</v>
      </c>
    </row>
    <row r="1793" spans="1:13" ht="15" customHeight="1" thickTop="1" thickBot="1" x14ac:dyDescent="0.25">
      <c r="A1793" s="15" t="s">
        <v>36</v>
      </c>
      <c r="B1793" s="16"/>
      <c r="C1793" s="16"/>
      <c r="D1793" s="16"/>
      <c r="E1793" s="16">
        <v>2</v>
      </c>
      <c r="F1793" s="16">
        <v>15</v>
      </c>
      <c r="G1793" s="16">
        <v>17</v>
      </c>
      <c r="H1793" s="18">
        <f t="shared" si="461"/>
        <v>0</v>
      </c>
      <c r="I1793" s="18">
        <f t="shared" si="461"/>
        <v>0</v>
      </c>
      <c r="J1793" s="18">
        <f t="shared" si="461"/>
        <v>0</v>
      </c>
      <c r="K1793" s="18">
        <f>IFERROR(E1793/$G$1791,0)</f>
        <v>0.11764705882352941</v>
      </c>
      <c r="L1793" s="18">
        <f>IFERROR(F1793/$G$1791,0)</f>
        <v>0.88235294117647056</v>
      </c>
      <c r="M1793" s="20" t="s">
        <v>22</v>
      </c>
    </row>
    <row r="1794" spans="1:13" ht="15" customHeight="1" thickTop="1" thickBot="1" x14ac:dyDescent="0.25">
      <c r="A1794" s="21" t="s">
        <v>32</v>
      </c>
      <c r="B1794" s="22"/>
      <c r="C1794" s="22"/>
      <c r="D1794" s="30"/>
      <c r="E1794" s="30"/>
      <c r="F1794" s="30"/>
      <c r="G1794" s="17"/>
      <c r="H1794" s="24">
        <f>AVERAGE(H1791:H1793)*0.2</f>
        <v>0</v>
      </c>
      <c r="I1794" s="24">
        <f>AVERAGE(I1791:I1793)*0.4</f>
        <v>0</v>
      </c>
      <c r="J1794" s="24">
        <f>AVERAGE(J1791:J1793)*0.6</f>
        <v>0</v>
      </c>
      <c r="K1794" s="24">
        <f>AVERAGE(K1791:K1793)*0.8</f>
        <v>9.4117647058823528E-2</v>
      </c>
      <c r="L1794" s="29">
        <f>AVERAGE(L1791:L1793)*1</f>
        <v>0.88235294117647056</v>
      </c>
      <c r="M1794" s="31">
        <f>SUM(H1794:L1794)</f>
        <v>0.97647058823529409</v>
      </c>
    </row>
    <row r="1795" spans="1:13" ht="15" customHeight="1" thickTop="1" thickBot="1" x14ac:dyDescent="0.25">
      <c r="A1795" s="10" t="s">
        <v>37</v>
      </c>
      <c r="B1795" s="11" t="s">
        <v>15</v>
      </c>
      <c r="C1795" s="11" t="s">
        <v>16</v>
      </c>
      <c r="D1795" s="11" t="s">
        <v>17</v>
      </c>
      <c r="E1795" s="11" t="s">
        <v>18</v>
      </c>
      <c r="F1795" s="11" t="s">
        <v>19</v>
      </c>
      <c r="G1795" s="12" t="s">
        <v>20</v>
      </c>
      <c r="H1795" s="11" t="s">
        <v>15</v>
      </c>
      <c r="I1795" s="11" t="s">
        <v>16</v>
      </c>
      <c r="J1795" s="11" t="s">
        <v>17</v>
      </c>
      <c r="K1795" s="11" t="s">
        <v>18</v>
      </c>
      <c r="L1795" s="28" t="s">
        <v>19</v>
      </c>
      <c r="M1795" s="12" t="s">
        <v>20</v>
      </c>
    </row>
    <row r="1796" spans="1:13" ht="15" customHeight="1" thickTop="1" thickBot="1" x14ac:dyDescent="0.25">
      <c r="A1796" s="34" t="s">
        <v>38</v>
      </c>
      <c r="B1796" s="35"/>
      <c r="C1796" s="35"/>
      <c r="D1796" s="35"/>
      <c r="E1796" s="16">
        <v>4</v>
      </c>
      <c r="F1796" s="16">
        <v>13</v>
      </c>
      <c r="G1796" s="16">
        <v>17</v>
      </c>
      <c r="H1796" s="37">
        <f t="shared" ref="H1796:L1799" si="462">IFERROR(B1796/$G$1796,0)</f>
        <v>0</v>
      </c>
      <c r="I1796" s="37">
        <f t="shared" si="462"/>
        <v>0</v>
      </c>
      <c r="J1796" s="37">
        <f t="shared" si="462"/>
        <v>0</v>
      </c>
      <c r="K1796" s="37">
        <f t="shared" si="462"/>
        <v>0.23529411764705882</v>
      </c>
      <c r="L1796" s="37">
        <f>IFERROR(F1796/$G$1796,0)</f>
        <v>0.76470588235294112</v>
      </c>
      <c r="M1796" s="20" t="s">
        <v>22</v>
      </c>
    </row>
    <row r="1797" spans="1:13" ht="15" customHeight="1" thickTop="1" thickBot="1" x14ac:dyDescent="0.25">
      <c r="A1797" s="34" t="s">
        <v>39</v>
      </c>
      <c r="B1797" s="35"/>
      <c r="C1797" s="35"/>
      <c r="D1797" s="35">
        <v>1</v>
      </c>
      <c r="E1797" s="16">
        <v>8</v>
      </c>
      <c r="F1797" s="16">
        <v>8</v>
      </c>
      <c r="G1797" s="16">
        <v>17</v>
      </c>
      <c r="H1797" s="37">
        <f t="shared" si="462"/>
        <v>0</v>
      </c>
      <c r="I1797" s="37">
        <f t="shared" si="462"/>
        <v>0</v>
      </c>
      <c r="J1797" s="37">
        <f t="shared" si="462"/>
        <v>5.8823529411764705E-2</v>
      </c>
      <c r="K1797" s="37">
        <f t="shared" si="462"/>
        <v>0.47058823529411764</v>
      </c>
      <c r="L1797" s="37">
        <f t="shared" si="462"/>
        <v>0.47058823529411764</v>
      </c>
      <c r="M1797" s="20" t="s">
        <v>22</v>
      </c>
    </row>
    <row r="1798" spans="1:13" ht="15" customHeight="1" thickTop="1" thickBot="1" x14ac:dyDescent="0.25">
      <c r="A1798" s="34" t="s">
        <v>40</v>
      </c>
      <c r="B1798" s="35"/>
      <c r="C1798" s="35"/>
      <c r="D1798" s="35">
        <v>4</v>
      </c>
      <c r="E1798" s="16">
        <v>6</v>
      </c>
      <c r="F1798" s="16">
        <v>7</v>
      </c>
      <c r="G1798" s="16">
        <v>17</v>
      </c>
      <c r="H1798" s="37">
        <f t="shared" si="462"/>
        <v>0</v>
      </c>
      <c r="I1798" s="37">
        <f t="shared" si="462"/>
        <v>0</v>
      </c>
      <c r="J1798" s="37">
        <f t="shared" si="462"/>
        <v>0.23529411764705882</v>
      </c>
      <c r="K1798" s="37">
        <f t="shared" si="462"/>
        <v>0.35294117647058826</v>
      </c>
      <c r="L1798" s="37">
        <f t="shared" si="462"/>
        <v>0.41176470588235292</v>
      </c>
      <c r="M1798" s="20" t="s">
        <v>22</v>
      </c>
    </row>
    <row r="1799" spans="1:13" ht="15" customHeight="1" thickTop="1" thickBot="1" x14ac:dyDescent="0.25">
      <c r="A1799" s="34" t="s">
        <v>41</v>
      </c>
      <c r="B1799" s="35"/>
      <c r="C1799" s="35"/>
      <c r="D1799" s="35"/>
      <c r="E1799" s="16">
        <v>2</v>
      </c>
      <c r="F1799" s="16">
        <v>15</v>
      </c>
      <c r="G1799" s="16">
        <v>17</v>
      </c>
      <c r="H1799" s="37">
        <f t="shared" si="462"/>
        <v>0</v>
      </c>
      <c r="I1799" s="37">
        <f t="shared" si="462"/>
        <v>0</v>
      </c>
      <c r="J1799" s="37">
        <f t="shared" si="462"/>
        <v>0</v>
      </c>
      <c r="K1799" s="37">
        <f t="shared" si="462"/>
        <v>0.11764705882352941</v>
      </c>
      <c r="L1799" s="37">
        <f t="shared" si="462"/>
        <v>0.88235294117647056</v>
      </c>
      <c r="M1799" s="20" t="s">
        <v>22</v>
      </c>
    </row>
    <row r="1800" spans="1:13" ht="15" customHeight="1" thickTop="1" thickBot="1" x14ac:dyDescent="0.25">
      <c r="A1800" s="38" t="s">
        <v>32</v>
      </c>
      <c r="B1800" s="39"/>
      <c r="C1800" s="39"/>
      <c r="D1800" s="39"/>
      <c r="E1800" s="39"/>
      <c r="F1800" s="16"/>
      <c r="G1800" s="16"/>
      <c r="H1800" s="31">
        <f>AVERAGE(H1796:H1799)*0.2</f>
        <v>0</v>
      </c>
      <c r="I1800" s="31">
        <f>AVERAGE(I1796:I1799)*0.4</f>
        <v>0</v>
      </c>
      <c r="J1800" s="31">
        <f>AVERAGE(J1796:J1799)*0.6</f>
        <v>4.4117647058823532E-2</v>
      </c>
      <c r="K1800" s="31">
        <f>AVERAGE(K1796:K1799)*0.8</f>
        <v>0.23529411764705885</v>
      </c>
      <c r="L1800" s="40">
        <f>AVERAGE(L1796:L1799)*1</f>
        <v>0.63235294117647056</v>
      </c>
      <c r="M1800" s="31">
        <f>SUM(H1800:L1800)</f>
        <v>0.91176470588235292</v>
      </c>
    </row>
    <row r="1801" spans="1:13" ht="15" customHeight="1" thickTop="1" thickBot="1" x14ac:dyDescent="0.25">
      <c r="A1801" s="41" t="s">
        <v>42</v>
      </c>
      <c r="B1801" s="42"/>
      <c r="C1801" s="42"/>
      <c r="D1801" s="42"/>
      <c r="E1801" s="42"/>
      <c r="F1801" s="42"/>
      <c r="G1801" s="43"/>
      <c r="H1801" s="44">
        <f t="shared" ref="H1801:L1801" si="463">IFERROR(B1801/$G$1801,0)</f>
        <v>0</v>
      </c>
      <c r="I1801" s="44">
        <f t="shared" si="463"/>
        <v>0</v>
      </c>
      <c r="J1801" s="44">
        <f t="shared" si="463"/>
        <v>0</v>
      </c>
      <c r="K1801" s="44">
        <f t="shared" si="463"/>
        <v>0</v>
      </c>
      <c r="L1801" s="44">
        <f t="shared" si="463"/>
        <v>0</v>
      </c>
      <c r="M1801" s="20" t="s">
        <v>22</v>
      </c>
    </row>
    <row r="1802" spans="1:13" ht="15" customHeight="1" thickTop="1" thickBot="1" x14ac:dyDescent="0.25">
      <c r="A1802" s="82" t="s">
        <v>43</v>
      </c>
      <c r="B1802" s="83"/>
      <c r="C1802" s="83"/>
      <c r="D1802" s="83"/>
      <c r="E1802" s="83"/>
      <c r="F1802" s="84"/>
      <c r="G1802" s="45">
        <v>17</v>
      </c>
      <c r="H1802" s="31" t="s">
        <v>22</v>
      </c>
      <c r="I1802" s="31" t="s">
        <v>22</v>
      </c>
      <c r="J1802" s="31" t="s">
        <v>22</v>
      </c>
      <c r="K1802" s="31" t="s">
        <v>22</v>
      </c>
      <c r="L1802" s="31" t="s">
        <v>22</v>
      </c>
      <c r="M1802" s="31">
        <f>(M1782+M1789+M1794+M1800)/4</f>
        <v>0.95055555555555549</v>
      </c>
    </row>
    <row r="1803" spans="1:13" ht="15" customHeight="1" thickTop="1" x14ac:dyDescent="0.2"/>
    <row r="1804" spans="1:13" ht="15" customHeight="1" thickBot="1" x14ac:dyDescent="0.25"/>
    <row r="1805" spans="1:13" ht="15" customHeight="1" thickTop="1" thickBot="1" x14ac:dyDescent="0.25">
      <c r="A1805" s="3" t="s">
        <v>0</v>
      </c>
      <c r="B1805" s="85" t="s">
        <v>823</v>
      </c>
      <c r="C1805" s="86"/>
      <c r="D1805" s="86"/>
      <c r="E1805" s="86"/>
      <c r="F1805" s="86"/>
      <c r="G1805" s="87"/>
      <c r="H1805" s="88"/>
      <c r="I1805" s="89"/>
      <c r="J1805" s="90"/>
      <c r="K1805" s="74" t="s">
        <v>1</v>
      </c>
      <c r="L1805" s="91">
        <v>46059</v>
      </c>
      <c r="M1805" s="92"/>
    </row>
    <row r="1806" spans="1:13" ht="15" customHeight="1" thickBot="1" x14ac:dyDescent="0.25">
      <c r="A1806" s="93" t="s">
        <v>9</v>
      </c>
      <c r="B1806" s="94"/>
      <c r="C1806" s="94"/>
      <c r="D1806" s="94"/>
      <c r="E1806" s="94"/>
      <c r="F1806" s="94"/>
      <c r="G1806" s="95"/>
      <c r="H1806" s="4" t="s">
        <v>10</v>
      </c>
      <c r="I1806" s="99">
        <v>16</v>
      </c>
      <c r="J1806" s="87"/>
      <c r="K1806" s="5"/>
      <c r="L1806" s="4"/>
      <c r="M1806" s="4"/>
    </row>
    <row r="1807" spans="1:13" ht="15" customHeight="1" thickBot="1" x14ac:dyDescent="0.25">
      <c r="A1807" s="96"/>
      <c r="B1807" s="97"/>
      <c r="C1807" s="97"/>
      <c r="D1807" s="97"/>
      <c r="E1807" s="97"/>
      <c r="F1807" s="97"/>
      <c r="G1807" s="98"/>
      <c r="H1807" s="4" t="s">
        <v>11</v>
      </c>
      <c r="I1807" s="99">
        <v>2</v>
      </c>
      <c r="J1807" s="87"/>
      <c r="K1807" s="4"/>
      <c r="L1807" s="4"/>
      <c r="M1807" s="4"/>
    </row>
    <row r="1808" spans="1:13" ht="15" customHeight="1" thickBot="1" x14ac:dyDescent="0.25">
      <c r="A1808" s="9" t="s">
        <v>12</v>
      </c>
      <c r="B1808" s="79" t="s">
        <v>13</v>
      </c>
      <c r="C1808" s="80"/>
      <c r="D1808" s="80"/>
      <c r="E1808" s="80"/>
      <c r="F1808" s="80"/>
      <c r="G1808" s="81"/>
      <c r="H1808" s="99" t="s">
        <v>13</v>
      </c>
      <c r="I1808" s="86"/>
      <c r="J1808" s="86"/>
      <c r="K1808" s="86"/>
      <c r="L1808" s="86"/>
      <c r="M1808" s="87"/>
    </row>
    <row r="1809" spans="1:13" ht="15" customHeight="1" thickTop="1" thickBot="1" x14ac:dyDescent="0.25">
      <c r="A1809" s="10" t="s">
        <v>14</v>
      </c>
      <c r="B1809" s="11" t="s">
        <v>15</v>
      </c>
      <c r="C1809" s="11" t="s">
        <v>16</v>
      </c>
      <c r="D1809" s="11" t="s">
        <v>17</v>
      </c>
      <c r="E1809" s="11" t="s">
        <v>18</v>
      </c>
      <c r="F1809" s="11" t="s">
        <v>19</v>
      </c>
      <c r="G1809" s="12" t="s">
        <v>20</v>
      </c>
      <c r="H1809" s="13" t="s">
        <v>15</v>
      </c>
      <c r="I1809" s="13" t="s">
        <v>16</v>
      </c>
      <c r="J1809" s="13" t="s">
        <v>17</v>
      </c>
      <c r="K1809" s="13" t="s">
        <v>18</v>
      </c>
      <c r="L1809" s="13" t="s">
        <v>19</v>
      </c>
      <c r="M1809" s="14" t="s">
        <v>20</v>
      </c>
    </row>
    <row r="1810" spans="1:13" ht="15" customHeight="1" thickTop="1" thickBot="1" x14ac:dyDescent="0.25">
      <c r="A1810" s="15" t="s">
        <v>21</v>
      </c>
      <c r="B1810" s="16"/>
      <c r="C1810" s="16"/>
      <c r="D1810" s="16"/>
      <c r="E1810" s="16">
        <v>2</v>
      </c>
      <c r="F1810" s="16">
        <v>16</v>
      </c>
      <c r="G1810" s="16">
        <v>18</v>
      </c>
      <c r="H1810" s="18">
        <f>IFERROR(B1810/$G$1810,0)</f>
        <v>0</v>
      </c>
      <c r="I1810" s="18">
        <f t="shared" ref="I1810:L1811" si="464">IFERROR(C1810/$G$1810,0)</f>
        <v>0</v>
      </c>
      <c r="J1810" s="18">
        <f t="shared" si="464"/>
        <v>0</v>
      </c>
      <c r="K1810" s="18">
        <f t="shared" si="464"/>
        <v>0.1111111111111111</v>
      </c>
      <c r="L1810" s="18">
        <f t="shared" si="464"/>
        <v>0.88888888888888884</v>
      </c>
      <c r="M1810" s="19" t="s">
        <v>22</v>
      </c>
    </row>
    <row r="1811" spans="1:13" ht="15" customHeight="1" thickTop="1" thickBot="1" x14ac:dyDescent="0.25">
      <c r="A1811" s="15" t="s">
        <v>23</v>
      </c>
      <c r="B1811" s="16"/>
      <c r="C1811" s="16"/>
      <c r="D1811" s="16"/>
      <c r="E1811" s="16">
        <v>1</v>
      </c>
      <c r="F1811" s="16">
        <v>17</v>
      </c>
      <c r="G1811" s="16">
        <v>18</v>
      </c>
      <c r="H1811" s="18">
        <v>0</v>
      </c>
      <c r="I1811" s="18">
        <f t="shared" si="464"/>
        <v>0</v>
      </c>
      <c r="J1811" s="18">
        <f t="shared" si="464"/>
        <v>0</v>
      </c>
      <c r="K1811" s="18">
        <f t="shared" si="464"/>
        <v>5.5555555555555552E-2</v>
      </c>
      <c r="L1811" s="18">
        <f>IFERROR(F1812/$G$1810,0)</f>
        <v>0.88888888888888884</v>
      </c>
      <c r="M1811" s="20" t="s">
        <v>22</v>
      </c>
    </row>
    <row r="1812" spans="1:13" ht="15" customHeight="1" thickTop="1" thickBot="1" x14ac:dyDescent="0.25">
      <c r="A1812" s="15" t="s">
        <v>24</v>
      </c>
      <c r="B1812" s="16"/>
      <c r="C1812" s="16"/>
      <c r="D1812" s="16"/>
      <c r="E1812" s="16">
        <v>2</v>
      </c>
      <c r="F1812" s="16">
        <v>16</v>
      </c>
      <c r="G1812" s="16">
        <v>18</v>
      </c>
      <c r="H1812" s="18">
        <f t="shared" ref="H1812:K1812" si="465">IFERROR(B1812/$G$1810,0)</f>
        <v>0</v>
      </c>
      <c r="I1812" s="18">
        <f t="shared" si="465"/>
        <v>0</v>
      </c>
      <c r="J1812" s="18">
        <f t="shared" si="465"/>
        <v>0</v>
      </c>
      <c r="K1812" s="18">
        <f t="shared" si="465"/>
        <v>0.1111111111111111</v>
      </c>
      <c r="L1812" s="18">
        <f>IFERROR(F1813/$G$1810,0)</f>
        <v>0.90740740740740733</v>
      </c>
      <c r="M1812" s="20" t="s">
        <v>22</v>
      </c>
    </row>
    <row r="1813" spans="1:13" ht="15" customHeight="1" thickTop="1" thickBot="1" x14ac:dyDescent="0.25">
      <c r="A1813" s="21" t="s">
        <v>25</v>
      </c>
      <c r="B1813" s="22">
        <f>IFERROR(AVERAGE(B1810:B1812),0)</f>
        <v>0</v>
      </c>
      <c r="C1813" s="22">
        <f t="shared" ref="C1813:F1813" si="466">IFERROR(AVERAGE(C1810:C1812),0)</f>
        <v>0</v>
      </c>
      <c r="D1813" s="22">
        <f t="shared" si="466"/>
        <v>0</v>
      </c>
      <c r="E1813" s="30">
        <f t="shared" si="466"/>
        <v>1.6666666666666667</v>
      </c>
      <c r="F1813" s="30">
        <f t="shared" si="466"/>
        <v>16.333333333333332</v>
      </c>
      <c r="G1813" s="22"/>
      <c r="H1813" s="23">
        <f>AVERAGE(H1810:H1812)*0.2</f>
        <v>0</v>
      </c>
      <c r="I1813" s="23">
        <f>AVERAGE(I1810:I1812)*0.4</f>
        <v>0</v>
      </c>
      <c r="J1813" s="23">
        <f>AVERAGE(J1810:J1812)*0.6</f>
        <v>0</v>
      </c>
      <c r="K1813" s="23">
        <f>AVERAGE(K1810:K1812)*0.8</f>
        <v>7.4074074074074084E-2</v>
      </c>
      <c r="L1813" s="23">
        <f>AVERAGE(L1810:L1812)*1</f>
        <v>0.89506172839506171</v>
      </c>
      <c r="M1813" s="24">
        <f>SUM(H1813:L1813)</f>
        <v>0.96913580246913578</v>
      </c>
    </row>
    <row r="1814" spans="1:13" ht="15" customHeight="1" thickTop="1" thickBot="1" x14ac:dyDescent="0.25">
      <c r="A1814" s="27" t="s">
        <v>26</v>
      </c>
      <c r="B1814" s="11" t="s">
        <v>15</v>
      </c>
      <c r="C1814" s="11" t="s">
        <v>16</v>
      </c>
      <c r="D1814" s="11" t="s">
        <v>17</v>
      </c>
      <c r="E1814" s="11" t="s">
        <v>18</v>
      </c>
      <c r="F1814" s="11" t="s">
        <v>19</v>
      </c>
      <c r="G1814" s="12" t="s">
        <v>20</v>
      </c>
      <c r="H1814" s="11" t="s">
        <v>15</v>
      </c>
      <c r="I1814" s="11" t="s">
        <v>16</v>
      </c>
      <c r="J1814" s="11" t="s">
        <v>17</v>
      </c>
      <c r="K1814" s="11" t="s">
        <v>18</v>
      </c>
      <c r="L1814" s="28" t="s">
        <v>19</v>
      </c>
      <c r="M1814" s="12" t="s">
        <v>20</v>
      </c>
    </row>
    <row r="1815" spans="1:13" ht="15" customHeight="1" thickTop="1" thickBot="1" x14ac:dyDescent="0.25">
      <c r="A1815" s="15" t="s">
        <v>27</v>
      </c>
      <c r="B1815" s="16"/>
      <c r="C1815" s="16"/>
      <c r="D1815" s="16"/>
      <c r="E1815" s="16">
        <v>8</v>
      </c>
      <c r="F1815" s="16">
        <v>10</v>
      </c>
      <c r="G1815" s="16">
        <v>18</v>
      </c>
      <c r="H1815" s="18" t="s">
        <v>672</v>
      </c>
      <c r="I1815" s="18">
        <f t="shared" ref="I1815:L1815" si="467">IFERROR(C1815/$G$1815,0)</f>
        <v>0</v>
      </c>
      <c r="J1815" s="18">
        <f t="shared" si="467"/>
        <v>0</v>
      </c>
      <c r="K1815" s="18">
        <f t="shared" si="467"/>
        <v>0.44444444444444442</v>
      </c>
      <c r="L1815" s="18">
        <f t="shared" si="467"/>
        <v>0.55555555555555558</v>
      </c>
      <c r="M1815" s="20" t="s">
        <v>22</v>
      </c>
    </row>
    <row r="1816" spans="1:13" ht="15" customHeight="1" thickTop="1" thickBot="1" x14ac:dyDescent="0.25">
      <c r="A1816" s="15" t="s">
        <v>28</v>
      </c>
      <c r="B1816" s="16"/>
      <c r="C1816" s="16"/>
      <c r="D1816" s="16"/>
      <c r="E1816" s="16">
        <v>1</v>
      </c>
      <c r="F1816" s="16">
        <v>17</v>
      </c>
      <c r="G1816" s="16">
        <v>18</v>
      </c>
      <c r="H1816" s="18">
        <f t="shared" ref="H1816:L1819" si="468">IFERROR(B1816/$G$1815,0)</f>
        <v>0</v>
      </c>
      <c r="I1816" s="18">
        <f t="shared" si="468"/>
        <v>0</v>
      </c>
      <c r="J1816" s="18">
        <f t="shared" si="468"/>
        <v>0</v>
      </c>
      <c r="K1816" s="18">
        <f t="shared" si="468"/>
        <v>5.5555555555555552E-2</v>
      </c>
      <c r="L1816" s="18">
        <f>IFERROR(F1816/$G$1815,0)</f>
        <v>0.94444444444444442</v>
      </c>
      <c r="M1816" s="20" t="s">
        <v>22</v>
      </c>
    </row>
    <row r="1817" spans="1:13" ht="15" customHeight="1" thickTop="1" thickBot="1" x14ac:dyDescent="0.25">
      <c r="A1817" s="15" t="s">
        <v>29</v>
      </c>
      <c r="B1817" s="16"/>
      <c r="C1817" s="16"/>
      <c r="D1817" s="16"/>
      <c r="E1817" s="16"/>
      <c r="F1817" s="16">
        <v>18</v>
      </c>
      <c r="G1817" s="16">
        <v>18</v>
      </c>
      <c r="H1817" s="18">
        <f t="shared" si="468"/>
        <v>0</v>
      </c>
      <c r="I1817" s="18">
        <f t="shared" si="468"/>
        <v>0</v>
      </c>
      <c r="J1817" s="18">
        <f t="shared" si="468"/>
        <v>0</v>
      </c>
      <c r="K1817" s="18">
        <f t="shared" si="468"/>
        <v>0</v>
      </c>
      <c r="L1817" s="18">
        <f>IFERROR(F1817/$G$1815,0)</f>
        <v>1</v>
      </c>
      <c r="M1817" s="20" t="s">
        <v>22</v>
      </c>
    </row>
    <row r="1818" spans="1:13" ht="15" customHeight="1" thickTop="1" thickBot="1" x14ac:dyDescent="0.25">
      <c r="A1818" s="15" t="s">
        <v>30</v>
      </c>
      <c r="B1818" s="16"/>
      <c r="C1818" s="16"/>
      <c r="D1818" s="16"/>
      <c r="E1818" s="16">
        <v>2</v>
      </c>
      <c r="F1818" s="16">
        <v>16</v>
      </c>
      <c r="G1818" s="16">
        <v>18</v>
      </c>
      <c r="H1818" s="18">
        <f t="shared" si="468"/>
        <v>0</v>
      </c>
      <c r="I1818" s="18">
        <f t="shared" si="468"/>
        <v>0</v>
      </c>
      <c r="J1818" s="18">
        <f t="shared" si="468"/>
        <v>0</v>
      </c>
      <c r="K1818" s="18">
        <f t="shared" si="468"/>
        <v>0.1111111111111111</v>
      </c>
      <c r="L1818" s="18">
        <f t="shared" si="468"/>
        <v>0.88888888888888884</v>
      </c>
      <c r="M1818" s="20" t="s">
        <v>22</v>
      </c>
    </row>
    <row r="1819" spans="1:13" ht="15" customHeight="1" thickTop="1" thickBot="1" x14ac:dyDescent="0.25">
      <c r="A1819" s="15" t="s">
        <v>31</v>
      </c>
      <c r="B1819" s="16"/>
      <c r="C1819" s="16"/>
      <c r="D1819" s="16"/>
      <c r="E1819" s="16">
        <v>3</v>
      </c>
      <c r="F1819" s="16">
        <v>15</v>
      </c>
      <c r="G1819" s="16">
        <v>18</v>
      </c>
      <c r="H1819" s="18">
        <f t="shared" si="468"/>
        <v>0</v>
      </c>
      <c r="I1819" s="18">
        <f t="shared" si="468"/>
        <v>0</v>
      </c>
      <c r="J1819" s="18">
        <f t="shared" si="468"/>
        <v>0</v>
      </c>
      <c r="K1819" s="18">
        <f t="shared" si="468"/>
        <v>0.16666666666666666</v>
      </c>
      <c r="L1819" s="18">
        <f t="shared" si="468"/>
        <v>0.83333333333333337</v>
      </c>
      <c r="M1819" s="20"/>
    </row>
    <row r="1820" spans="1:13" ht="15" customHeight="1" thickTop="1" thickBot="1" x14ac:dyDescent="0.25">
      <c r="A1820" s="21" t="s">
        <v>32</v>
      </c>
      <c r="B1820" s="22"/>
      <c r="C1820" s="22"/>
      <c r="D1820" s="22"/>
      <c r="E1820" s="22"/>
      <c r="F1820" s="22"/>
      <c r="G1820" s="22"/>
      <c r="H1820" s="24">
        <f>AVERAGE(H1815:H1819)*0.2</f>
        <v>0</v>
      </c>
      <c r="I1820" s="24">
        <f>AVERAGE(I1815:I1819)*0.4</f>
        <v>0</v>
      </c>
      <c r="J1820" s="24">
        <f>AVERAGE(J1815:J1819)*0.6</f>
        <v>0</v>
      </c>
      <c r="K1820" s="24">
        <f>AVERAGE(K1815:K1819)*0.8</f>
        <v>0.12444444444444445</v>
      </c>
      <c r="L1820" s="29">
        <f>AVERAGE(L1815:L1819)*1</f>
        <v>0.84444444444444444</v>
      </c>
      <c r="M1820" s="24">
        <f>SUM(H1820:L1820)</f>
        <v>0.96888888888888891</v>
      </c>
    </row>
    <row r="1821" spans="1:13" ht="15" customHeight="1" thickTop="1" thickBot="1" x14ac:dyDescent="0.25">
      <c r="A1821" s="27" t="s">
        <v>33</v>
      </c>
      <c r="B1821" s="11" t="s">
        <v>15</v>
      </c>
      <c r="C1821" s="11" t="s">
        <v>16</v>
      </c>
      <c r="D1821" s="11" t="s">
        <v>17</v>
      </c>
      <c r="E1821" s="11" t="s">
        <v>18</v>
      </c>
      <c r="F1821" s="11" t="s">
        <v>19</v>
      </c>
      <c r="G1821" s="12" t="s">
        <v>20</v>
      </c>
      <c r="H1821" s="11" t="s">
        <v>15</v>
      </c>
      <c r="I1821" s="11" t="s">
        <v>16</v>
      </c>
      <c r="J1821" s="11" t="s">
        <v>17</v>
      </c>
      <c r="K1821" s="11" t="s">
        <v>18</v>
      </c>
      <c r="L1821" s="28" t="s">
        <v>19</v>
      </c>
      <c r="M1821" s="12" t="s">
        <v>20</v>
      </c>
    </row>
    <row r="1822" spans="1:13" ht="15" customHeight="1" thickTop="1" thickBot="1" x14ac:dyDescent="0.25">
      <c r="A1822" s="15" t="s">
        <v>34</v>
      </c>
      <c r="B1822" s="16"/>
      <c r="C1822" s="16"/>
      <c r="D1822" s="16"/>
      <c r="E1822" s="16">
        <v>5</v>
      </c>
      <c r="F1822" s="16">
        <v>13</v>
      </c>
      <c r="G1822" s="16">
        <v>18</v>
      </c>
      <c r="H1822" s="18">
        <f t="shared" ref="H1822:L1824" si="469">IFERROR(B1822/$G$1822,0)</f>
        <v>0</v>
      </c>
      <c r="I1822" s="18">
        <f t="shared" si="469"/>
        <v>0</v>
      </c>
      <c r="J1822" s="18">
        <f t="shared" si="469"/>
        <v>0</v>
      </c>
      <c r="K1822" s="18">
        <f t="shared" si="469"/>
        <v>0.27777777777777779</v>
      </c>
      <c r="L1822" s="18">
        <f t="shared" si="469"/>
        <v>0.72222222222222221</v>
      </c>
      <c r="M1822" s="20" t="s">
        <v>22</v>
      </c>
    </row>
    <row r="1823" spans="1:13" ht="15" customHeight="1" thickTop="1" thickBot="1" x14ac:dyDescent="0.25">
      <c r="A1823" s="15" t="s">
        <v>35</v>
      </c>
      <c r="B1823" s="16"/>
      <c r="C1823" s="16"/>
      <c r="D1823" s="16"/>
      <c r="E1823" s="16">
        <v>9</v>
      </c>
      <c r="F1823" s="16">
        <v>9</v>
      </c>
      <c r="G1823" s="16">
        <v>18</v>
      </c>
      <c r="H1823" s="18">
        <f t="shared" si="469"/>
        <v>0</v>
      </c>
      <c r="I1823" s="18">
        <f t="shared" si="469"/>
        <v>0</v>
      </c>
      <c r="J1823" s="18">
        <f t="shared" si="469"/>
        <v>0</v>
      </c>
      <c r="K1823" s="18">
        <f t="shared" si="469"/>
        <v>0.5</v>
      </c>
      <c r="L1823" s="18">
        <f t="shared" si="469"/>
        <v>0.5</v>
      </c>
      <c r="M1823" s="20" t="s">
        <v>22</v>
      </c>
    </row>
    <row r="1824" spans="1:13" ht="15" customHeight="1" thickTop="1" thickBot="1" x14ac:dyDescent="0.25">
      <c r="A1824" s="15" t="s">
        <v>36</v>
      </c>
      <c r="B1824" s="16"/>
      <c r="C1824" s="16"/>
      <c r="D1824" s="16"/>
      <c r="E1824" s="16">
        <v>7</v>
      </c>
      <c r="F1824" s="16">
        <v>11</v>
      </c>
      <c r="G1824" s="16">
        <v>18</v>
      </c>
      <c r="H1824" s="18">
        <f t="shared" si="469"/>
        <v>0</v>
      </c>
      <c r="I1824" s="18">
        <f t="shared" si="469"/>
        <v>0</v>
      </c>
      <c r="J1824" s="18">
        <f t="shared" si="469"/>
        <v>0</v>
      </c>
      <c r="K1824" s="18">
        <f>IFERROR(E1824/$G$1822,0)</f>
        <v>0.3888888888888889</v>
      </c>
      <c r="L1824" s="18">
        <f>IFERROR(F1824/$G$1822,0)</f>
        <v>0.61111111111111116</v>
      </c>
      <c r="M1824" s="20" t="s">
        <v>22</v>
      </c>
    </row>
    <row r="1825" spans="1:13" ht="15" customHeight="1" thickTop="1" thickBot="1" x14ac:dyDescent="0.25">
      <c r="A1825" s="21" t="s">
        <v>32</v>
      </c>
      <c r="B1825" s="22"/>
      <c r="C1825" s="22"/>
      <c r="D1825" s="30"/>
      <c r="E1825" s="30"/>
      <c r="F1825" s="30"/>
      <c r="G1825" s="17"/>
      <c r="H1825" s="24">
        <f>AVERAGE(H1822:H1824)*0.2</f>
        <v>0</v>
      </c>
      <c r="I1825" s="24">
        <f>AVERAGE(I1822:I1824)*0.4</f>
        <v>0</v>
      </c>
      <c r="J1825" s="24">
        <f>AVERAGE(J1822:J1824)*0.6</f>
        <v>0</v>
      </c>
      <c r="K1825" s="24">
        <f>AVERAGE(K1822:K1824)*0.8</f>
        <v>0.31111111111111112</v>
      </c>
      <c r="L1825" s="29">
        <f>AVERAGE(L1822:L1824)*1</f>
        <v>0.61111111111111116</v>
      </c>
      <c r="M1825" s="31">
        <f>SUM(H1825:L1825)</f>
        <v>0.92222222222222228</v>
      </c>
    </row>
    <row r="1826" spans="1:13" ht="15" customHeight="1" thickTop="1" thickBot="1" x14ac:dyDescent="0.25">
      <c r="A1826" s="10" t="s">
        <v>37</v>
      </c>
      <c r="B1826" s="11" t="s">
        <v>15</v>
      </c>
      <c r="C1826" s="11" t="s">
        <v>16</v>
      </c>
      <c r="D1826" s="11" t="s">
        <v>17</v>
      </c>
      <c r="E1826" s="11" t="s">
        <v>18</v>
      </c>
      <c r="F1826" s="11" t="s">
        <v>19</v>
      </c>
      <c r="G1826" s="12" t="s">
        <v>20</v>
      </c>
      <c r="H1826" s="11" t="s">
        <v>15</v>
      </c>
      <c r="I1826" s="11" t="s">
        <v>16</v>
      </c>
      <c r="J1826" s="11" t="s">
        <v>17</v>
      </c>
      <c r="K1826" s="11" t="s">
        <v>18</v>
      </c>
      <c r="L1826" s="28" t="s">
        <v>19</v>
      </c>
      <c r="M1826" s="12" t="s">
        <v>20</v>
      </c>
    </row>
    <row r="1827" spans="1:13" ht="15" customHeight="1" thickTop="1" thickBot="1" x14ac:dyDescent="0.25">
      <c r="A1827" s="34" t="s">
        <v>38</v>
      </c>
      <c r="B1827" s="35"/>
      <c r="C1827" s="35"/>
      <c r="D1827" s="35"/>
      <c r="E1827" s="16">
        <v>2</v>
      </c>
      <c r="F1827" s="16">
        <v>16</v>
      </c>
      <c r="G1827" s="16">
        <v>18</v>
      </c>
      <c r="H1827" s="37">
        <f t="shared" ref="H1827:L1830" si="470">IFERROR(B1827/$G$1827,0)</f>
        <v>0</v>
      </c>
      <c r="I1827" s="37">
        <f t="shared" si="470"/>
        <v>0</v>
      </c>
      <c r="J1827" s="37">
        <f t="shared" si="470"/>
        <v>0</v>
      </c>
      <c r="K1827" s="37">
        <f t="shared" si="470"/>
        <v>0.1111111111111111</v>
      </c>
      <c r="L1827" s="37">
        <f>IFERROR(F1827/$G$1827,0)</f>
        <v>0.88888888888888884</v>
      </c>
      <c r="M1827" s="20" t="s">
        <v>22</v>
      </c>
    </row>
    <row r="1828" spans="1:13" ht="15" customHeight="1" thickTop="1" thickBot="1" x14ac:dyDescent="0.25">
      <c r="A1828" s="34" t="s">
        <v>39</v>
      </c>
      <c r="B1828" s="35"/>
      <c r="C1828" s="35"/>
      <c r="D1828" s="35"/>
      <c r="E1828" s="16">
        <v>3</v>
      </c>
      <c r="F1828" s="16">
        <v>15</v>
      </c>
      <c r="G1828" s="16">
        <v>18</v>
      </c>
      <c r="H1828" s="37">
        <f t="shared" si="470"/>
        <v>0</v>
      </c>
      <c r="I1828" s="37">
        <f t="shared" si="470"/>
        <v>0</v>
      </c>
      <c r="J1828" s="37">
        <f t="shared" si="470"/>
        <v>0</v>
      </c>
      <c r="K1828" s="37">
        <f t="shared" si="470"/>
        <v>0.16666666666666666</v>
      </c>
      <c r="L1828" s="37">
        <f t="shared" si="470"/>
        <v>0.83333333333333337</v>
      </c>
      <c r="M1828" s="20" t="s">
        <v>22</v>
      </c>
    </row>
    <row r="1829" spans="1:13" ht="15" customHeight="1" thickTop="1" thickBot="1" x14ac:dyDescent="0.25">
      <c r="A1829" s="34" t="s">
        <v>40</v>
      </c>
      <c r="B1829" s="35"/>
      <c r="C1829" s="35"/>
      <c r="D1829" s="35"/>
      <c r="E1829" s="16">
        <v>6</v>
      </c>
      <c r="F1829" s="16">
        <v>12</v>
      </c>
      <c r="G1829" s="16">
        <v>18</v>
      </c>
      <c r="H1829" s="37">
        <f t="shared" si="470"/>
        <v>0</v>
      </c>
      <c r="I1829" s="37">
        <f t="shared" si="470"/>
        <v>0</v>
      </c>
      <c r="J1829" s="37">
        <f t="shared" si="470"/>
        <v>0</v>
      </c>
      <c r="K1829" s="37">
        <f t="shared" si="470"/>
        <v>0.33333333333333331</v>
      </c>
      <c r="L1829" s="37">
        <f t="shared" si="470"/>
        <v>0.66666666666666663</v>
      </c>
      <c r="M1829" s="20" t="s">
        <v>22</v>
      </c>
    </row>
    <row r="1830" spans="1:13" ht="15" customHeight="1" thickTop="1" thickBot="1" x14ac:dyDescent="0.25">
      <c r="A1830" s="34" t="s">
        <v>41</v>
      </c>
      <c r="B1830" s="35"/>
      <c r="C1830" s="35"/>
      <c r="D1830" s="35"/>
      <c r="E1830" s="16">
        <v>1</v>
      </c>
      <c r="F1830" s="16">
        <v>17</v>
      </c>
      <c r="G1830" s="16">
        <v>18</v>
      </c>
      <c r="H1830" s="37">
        <f t="shared" si="470"/>
        <v>0</v>
      </c>
      <c r="I1830" s="37">
        <f t="shared" si="470"/>
        <v>0</v>
      </c>
      <c r="J1830" s="37">
        <f t="shared" si="470"/>
        <v>0</v>
      </c>
      <c r="K1830" s="37">
        <f t="shared" si="470"/>
        <v>5.5555555555555552E-2</v>
      </c>
      <c r="L1830" s="37">
        <f t="shared" si="470"/>
        <v>0.94444444444444442</v>
      </c>
      <c r="M1830" s="20" t="s">
        <v>22</v>
      </c>
    </row>
    <row r="1831" spans="1:13" ht="15" customHeight="1" thickTop="1" thickBot="1" x14ac:dyDescent="0.25">
      <c r="A1831" s="38" t="s">
        <v>32</v>
      </c>
      <c r="B1831" s="39"/>
      <c r="C1831" s="39"/>
      <c r="D1831" s="39"/>
      <c r="E1831" s="39"/>
      <c r="F1831" s="16"/>
      <c r="G1831" s="16"/>
      <c r="H1831" s="31">
        <f>AVERAGE(H1827:H1830)*0.2</f>
        <v>0</v>
      </c>
      <c r="I1831" s="31">
        <f>AVERAGE(I1827:I1830)*0.4</f>
        <v>0</v>
      </c>
      <c r="J1831" s="31">
        <f>AVERAGE(J1827:J1830)*0.6</f>
        <v>0</v>
      </c>
      <c r="K1831" s="31">
        <f>AVERAGE(K1827:K1830)*0.8</f>
        <v>0.13333333333333336</v>
      </c>
      <c r="L1831" s="40">
        <f>AVERAGE(L1827:L1830)*1</f>
        <v>0.83333333333333326</v>
      </c>
      <c r="M1831" s="31">
        <f>SUM(H1831:L1831)</f>
        <v>0.96666666666666656</v>
      </c>
    </row>
    <row r="1832" spans="1:13" ht="15" customHeight="1" thickTop="1" thickBot="1" x14ac:dyDescent="0.25">
      <c r="A1832" s="41" t="s">
        <v>42</v>
      </c>
      <c r="B1832" s="42"/>
      <c r="C1832" s="42"/>
      <c r="D1832" s="42"/>
      <c r="E1832" s="42"/>
      <c r="F1832" s="42"/>
      <c r="G1832" s="43"/>
      <c r="H1832" s="44">
        <f t="shared" ref="H1832:L1832" si="471">IFERROR(B1832/$G$1832,0)</f>
        <v>0</v>
      </c>
      <c r="I1832" s="44">
        <f t="shared" si="471"/>
        <v>0</v>
      </c>
      <c r="J1832" s="44">
        <f t="shared" si="471"/>
        <v>0</v>
      </c>
      <c r="K1832" s="44">
        <f t="shared" si="471"/>
        <v>0</v>
      </c>
      <c r="L1832" s="44">
        <f t="shared" si="471"/>
        <v>0</v>
      </c>
      <c r="M1832" s="20" t="s">
        <v>22</v>
      </c>
    </row>
    <row r="1833" spans="1:13" ht="15" customHeight="1" thickTop="1" thickBot="1" x14ac:dyDescent="0.25">
      <c r="A1833" s="82" t="s">
        <v>43</v>
      </c>
      <c r="B1833" s="83"/>
      <c r="C1833" s="83"/>
      <c r="D1833" s="83"/>
      <c r="E1833" s="83"/>
      <c r="F1833" s="84"/>
      <c r="G1833" s="45">
        <v>18</v>
      </c>
      <c r="H1833" s="31" t="s">
        <v>22</v>
      </c>
      <c r="I1833" s="31" t="s">
        <v>22</v>
      </c>
      <c r="J1833" s="31" t="s">
        <v>22</v>
      </c>
      <c r="K1833" s="31" t="s">
        <v>22</v>
      </c>
      <c r="L1833" s="31" t="s">
        <v>22</v>
      </c>
      <c r="M1833" s="31">
        <f>(M1813+M1820+M1825+M1831)/4</f>
        <v>0.95672839506172846</v>
      </c>
    </row>
    <row r="1834" spans="1:13" ht="15" customHeight="1" thickTop="1" x14ac:dyDescent="0.2"/>
    <row r="1835" spans="1:13" ht="15" customHeight="1" thickBot="1" x14ac:dyDescent="0.25"/>
    <row r="1836" spans="1:13" ht="15" customHeight="1" thickTop="1" thickBot="1" x14ac:dyDescent="0.25">
      <c r="A1836" s="3" t="s">
        <v>0</v>
      </c>
      <c r="B1836" s="85" t="s">
        <v>822</v>
      </c>
      <c r="C1836" s="86"/>
      <c r="D1836" s="86"/>
      <c r="E1836" s="86"/>
      <c r="F1836" s="86"/>
      <c r="G1836" s="87"/>
      <c r="H1836" s="88"/>
      <c r="I1836" s="89"/>
      <c r="J1836" s="90"/>
      <c r="K1836" s="74" t="s">
        <v>1</v>
      </c>
      <c r="L1836" s="91">
        <v>46045</v>
      </c>
      <c r="M1836" s="92"/>
    </row>
    <row r="1837" spans="1:13" ht="15" customHeight="1" thickBot="1" x14ac:dyDescent="0.25">
      <c r="A1837" s="93" t="s">
        <v>9</v>
      </c>
      <c r="B1837" s="94"/>
      <c r="C1837" s="94"/>
      <c r="D1837" s="94"/>
      <c r="E1837" s="94"/>
      <c r="F1837" s="94"/>
      <c r="G1837" s="95"/>
      <c r="H1837" s="4" t="s">
        <v>10</v>
      </c>
      <c r="I1837" s="99">
        <v>16</v>
      </c>
      <c r="J1837" s="87"/>
      <c r="K1837" s="5"/>
      <c r="L1837" s="4"/>
      <c r="M1837" s="4"/>
    </row>
    <row r="1838" spans="1:13" ht="15" customHeight="1" thickBot="1" x14ac:dyDescent="0.25">
      <c r="A1838" s="96"/>
      <c r="B1838" s="97"/>
      <c r="C1838" s="97"/>
      <c r="D1838" s="97"/>
      <c r="E1838" s="97"/>
      <c r="F1838" s="97"/>
      <c r="G1838" s="98"/>
      <c r="H1838" s="4" t="s">
        <v>11</v>
      </c>
      <c r="I1838" s="99">
        <v>2</v>
      </c>
      <c r="J1838" s="87"/>
      <c r="K1838" s="4"/>
      <c r="L1838" s="4"/>
      <c r="M1838" s="4"/>
    </row>
    <row r="1839" spans="1:13" ht="15" customHeight="1" thickBot="1" x14ac:dyDescent="0.25">
      <c r="A1839" s="9" t="s">
        <v>12</v>
      </c>
      <c r="B1839" s="79" t="s">
        <v>13</v>
      </c>
      <c r="C1839" s="80"/>
      <c r="D1839" s="80"/>
      <c r="E1839" s="80"/>
      <c r="F1839" s="80"/>
      <c r="G1839" s="81"/>
      <c r="H1839" s="99" t="s">
        <v>13</v>
      </c>
      <c r="I1839" s="86"/>
      <c r="J1839" s="86"/>
      <c r="K1839" s="86"/>
      <c r="L1839" s="86"/>
      <c r="M1839" s="87"/>
    </row>
    <row r="1840" spans="1:13" ht="15" customHeight="1" thickTop="1" thickBot="1" x14ac:dyDescent="0.25">
      <c r="A1840" s="10" t="s">
        <v>14</v>
      </c>
      <c r="B1840" s="11" t="s">
        <v>15</v>
      </c>
      <c r="C1840" s="11" t="s">
        <v>16</v>
      </c>
      <c r="D1840" s="11" t="s">
        <v>17</v>
      </c>
      <c r="E1840" s="11" t="s">
        <v>18</v>
      </c>
      <c r="F1840" s="11" t="s">
        <v>19</v>
      </c>
      <c r="G1840" s="12" t="s">
        <v>20</v>
      </c>
      <c r="H1840" s="13" t="s">
        <v>15</v>
      </c>
      <c r="I1840" s="13" t="s">
        <v>16</v>
      </c>
      <c r="J1840" s="13" t="s">
        <v>17</v>
      </c>
      <c r="K1840" s="13" t="s">
        <v>18</v>
      </c>
      <c r="L1840" s="13" t="s">
        <v>19</v>
      </c>
      <c r="M1840" s="14" t="s">
        <v>20</v>
      </c>
    </row>
    <row r="1841" spans="1:13" ht="15" customHeight="1" thickTop="1" thickBot="1" x14ac:dyDescent="0.25">
      <c r="A1841" s="15" t="s">
        <v>21</v>
      </c>
      <c r="B1841" s="16"/>
      <c r="C1841" s="16"/>
      <c r="D1841" s="16"/>
      <c r="E1841" s="16">
        <v>2</v>
      </c>
      <c r="F1841" s="16">
        <v>16</v>
      </c>
      <c r="G1841" s="16">
        <v>18</v>
      </c>
      <c r="H1841" s="18">
        <f>IFERROR(B1841/$G$1841,0)</f>
        <v>0</v>
      </c>
      <c r="I1841" s="18">
        <f t="shared" ref="I1841:L1842" si="472">IFERROR(C1841/$G$1841,0)</f>
        <v>0</v>
      </c>
      <c r="J1841" s="18">
        <f t="shared" si="472"/>
        <v>0</v>
      </c>
      <c r="K1841" s="18">
        <f t="shared" si="472"/>
        <v>0.1111111111111111</v>
      </c>
      <c r="L1841" s="18">
        <f t="shared" si="472"/>
        <v>0.88888888888888884</v>
      </c>
      <c r="M1841" s="19" t="s">
        <v>22</v>
      </c>
    </row>
    <row r="1842" spans="1:13" ht="15" customHeight="1" thickTop="1" thickBot="1" x14ac:dyDescent="0.25">
      <c r="A1842" s="15" t="s">
        <v>23</v>
      </c>
      <c r="B1842" s="16"/>
      <c r="C1842" s="16"/>
      <c r="D1842" s="16"/>
      <c r="E1842" s="16">
        <v>1</v>
      </c>
      <c r="F1842" s="16">
        <v>17</v>
      </c>
      <c r="G1842" s="16">
        <v>18</v>
      </c>
      <c r="H1842" s="18">
        <v>0</v>
      </c>
      <c r="I1842" s="18">
        <f t="shared" si="472"/>
        <v>0</v>
      </c>
      <c r="J1842" s="18">
        <f t="shared" si="472"/>
        <v>0</v>
      </c>
      <c r="K1842" s="18">
        <f t="shared" si="472"/>
        <v>5.5555555555555552E-2</v>
      </c>
      <c r="L1842" s="18">
        <f>IFERROR(F1843/$G$1841,0)</f>
        <v>0.88888888888888884</v>
      </c>
      <c r="M1842" s="20" t="s">
        <v>22</v>
      </c>
    </row>
    <row r="1843" spans="1:13" ht="15" customHeight="1" thickTop="1" thickBot="1" x14ac:dyDescent="0.25">
      <c r="A1843" s="15" t="s">
        <v>24</v>
      </c>
      <c r="B1843" s="16"/>
      <c r="C1843" s="16"/>
      <c r="D1843" s="16"/>
      <c r="E1843" s="16">
        <v>2</v>
      </c>
      <c r="F1843" s="16">
        <v>16</v>
      </c>
      <c r="G1843" s="16">
        <v>18</v>
      </c>
      <c r="H1843" s="18">
        <f t="shared" ref="H1843:K1843" si="473">IFERROR(B1843/$G$1841,0)</f>
        <v>0</v>
      </c>
      <c r="I1843" s="18">
        <f t="shared" si="473"/>
        <v>0</v>
      </c>
      <c r="J1843" s="18">
        <f t="shared" si="473"/>
        <v>0</v>
      </c>
      <c r="K1843" s="18">
        <f t="shared" si="473"/>
        <v>0.1111111111111111</v>
      </c>
      <c r="L1843" s="18">
        <f>IFERROR(F1844/$G$1841,0)</f>
        <v>0.90740740740740733</v>
      </c>
      <c r="M1843" s="20" t="s">
        <v>22</v>
      </c>
    </row>
    <row r="1844" spans="1:13" ht="15" customHeight="1" thickTop="1" thickBot="1" x14ac:dyDescent="0.25">
      <c r="A1844" s="21" t="s">
        <v>25</v>
      </c>
      <c r="B1844" s="22">
        <f>IFERROR(AVERAGE(B1841:B1843),0)</f>
        <v>0</v>
      </c>
      <c r="C1844" s="22">
        <f t="shared" ref="C1844:F1844" si="474">IFERROR(AVERAGE(C1841:C1843),0)</f>
        <v>0</v>
      </c>
      <c r="D1844" s="22">
        <f t="shared" si="474"/>
        <v>0</v>
      </c>
      <c r="E1844" s="30">
        <f t="shared" si="474"/>
        <v>1.6666666666666667</v>
      </c>
      <c r="F1844" s="30">
        <f t="shared" si="474"/>
        <v>16.333333333333332</v>
      </c>
      <c r="G1844" s="22"/>
      <c r="H1844" s="23">
        <f>AVERAGE(H1841:H1843)*0.2</f>
        <v>0</v>
      </c>
      <c r="I1844" s="23">
        <f>AVERAGE(I1841:I1843)*0.4</f>
        <v>0</v>
      </c>
      <c r="J1844" s="23">
        <f>AVERAGE(J1841:J1843)*0.6</f>
        <v>0</v>
      </c>
      <c r="K1844" s="23">
        <f>AVERAGE(K1841:K1843)*0.8</f>
        <v>7.4074074074074084E-2</v>
      </c>
      <c r="L1844" s="23">
        <f>AVERAGE(L1841:L1843)*1</f>
        <v>0.89506172839506171</v>
      </c>
      <c r="M1844" s="24">
        <f>SUM(H1844:L1844)</f>
        <v>0.96913580246913578</v>
      </c>
    </row>
    <row r="1845" spans="1:13" ht="15" customHeight="1" thickTop="1" thickBot="1" x14ac:dyDescent="0.25">
      <c r="A1845" s="27" t="s">
        <v>26</v>
      </c>
      <c r="B1845" s="11" t="s">
        <v>15</v>
      </c>
      <c r="C1845" s="11" t="s">
        <v>16</v>
      </c>
      <c r="D1845" s="11" t="s">
        <v>17</v>
      </c>
      <c r="E1845" s="11" t="s">
        <v>18</v>
      </c>
      <c r="F1845" s="11" t="s">
        <v>19</v>
      </c>
      <c r="G1845" s="12" t="s">
        <v>20</v>
      </c>
      <c r="H1845" s="11" t="s">
        <v>15</v>
      </c>
      <c r="I1845" s="11" t="s">
        <v>16</v>
      </c>
      <c r="J1845" s="11" t="s">
        <v>17</v>
      </c>
      <c r="K1845" s="11" t="s">
        <v>18</v>
      </c>
      <c r="L1845" s="28" t="s">
        <v>19</v>
      </c>
      <c r="M1845" s="12" t="s">
        <v>20</v>
      </c>
    </row>
    <row r="1846" spans="1:13" ht="15" customHeight="1" thickTop="1" thickBot="1" x14ac:dyDescent="0.25">
      <c r="A1846" s="15" t="s">
        <v>27</v>
      </c>
      <c r="B1846" s="16"/>
      <c r="C1846" s="16"/>
      <c r="D1846" s="16"/>
      <c r="E1846" s="16">
        <v>8</v>
      </c>
      <c r="F1846" s="16">
        <v>10</v>
      </c>
      <c r="G1846" s="16">
        <v>18</v>
      </c>
      <c r="H1846" s="18" t="s">
        <v>672</v>
      </c>
      <c r="I1846" s="18">
        <f t="shared" ref="I1846:L1846" si="475">IFERROR(C1846/$G$1846,0)</f>
        <v>0</v>
      </c>
      <c r="J1846" s="18">
        <f t="shared" si="475"/>
        <v>0</v>
      </c>
      <c r="K1846" s="18">
        <f t="shared" si="475"/>
        <v>0.44444444444444442</v>
      </c>
      <c r="L1846" s="18">
        <f t="shared" si="475"/>
        <v>0.55555555555555558</v>
      </c>
      <c r="M1846" s="20" t="s">
        <v>22</v>
      </c>
    </row>
    <row r="1847" spans="1:13" ht="15" customHeight="1" thickTop="1" thickBot="1" x14ac:dyDescent="0.25">
      <c r="A1847" s="15" t="s">
        <v>28</v>
      </c>
      <c r="B1847" s="16"/>
      <c r="C1847" s="16"/>
      <c r="D1847" s="16"/>
      <c r="E1847" s="16">
        <v>1</v>
      </c>
      <c r="F1847" s="16">
        <v>17</v>
      </c>
      <c r="G1847" s="16">
        <v>18</v>
      </c>
      <c r="H1847" s="18">
        <f t="shared" ref="H1847:L1850" si="476">IFERROR(B1847/$G$1846,0)</f>
        <v>0</v>
      </c>
      <c r="I1847" s="18">
        <f t="shared" si="476"/>
        <v>0</v>
      </c>
      <c r="J1847" s="18">
        <f t="shared" si="476"/>
        <v>0</v>
      </c>
      <c r="K1847" s="18">
        <f t="shared" si="476"/>
        <v>5.5555555555555552E-2</v>
      </c>
      <c r="L1847" s="18">
        <f>IFERROR(F1847/$G$1846,0)</f>
        <v>0.94444444444444442</v>
      </c>
      <c r="M1847" s="20" t="s">
        <v>22</v>
      </c>
    </row>
    <row r="1848" spans="1:13" ht="15" customHeight="1" thickTop="1" thickBot="1" x14ac:dyDescent="0.25">
      <c r="A1848" s="15" t="s">
        <v>29</v>
      </c>
      <c r="B1848" s="16"/>
      <c r="C1848" s="16"/>
      <c r="D1848" s="16"/>
      <c r="E1848" s="16"/>
      <c r="F1848" s="16">
        <v>18</v>
      </c>
      <c r="G1848" s="16">
        <v>18</v>
      </c>
      <c r="H1848" s="18">
        <f t="shared" si="476"/>
        <v>0</v>
      </c>
      <c r="I1848" s="18">
        <f t="shared" si="476"/>
        <v>0</v>
      </c>
      <c r="J1848" s="18">
        <f t="shared" si="476"/>
        <v>0</v>
      </c>
      <c r="K1848" s="18">
        <f t="shared" si="476"/>
        <v>0</v>
      </c>
      <c r="L1848" s="18">
        <f>IFERROR(F1848/$G$1846,0)</f>
        <v>1</v>
      </c>
      <c r="M1848" s="20" t="s">
        <v>22</v>
      </c>
    </row>
    <row r="1849" spans="1:13" ht="15" customHeight="1" thickTop="1" thickBot="1" x14ac:dyDescent="0.25">
      <c r="A1849" s="15" t="s">
        <v>30</v>
      </c>
      <c r="B1849" s="16"/>
      <c r="C1849" s="16"/>
      <c r="D1849" s="16"/>
      <c r="E1849" s="16">
        <v>2</v>
      </c>
      <c r="F1849" s="16">
        <v>16</v>
      </c>
      <c r="G1849" s="16">
        <v>18</v>
      </c>
      <c r="H1849" s="18">
        <f t="shared" si="476"/>
        <v>0</v>
      </c>
      <c r="I1849" s="18">
        <f t="shared" si="476"/>
        <v>0</v>
      </c>
      <c r="J1849" s="18">
        <f t="shared" si="476"/>
        <v>0</v>
      </c>
      <c r="K1849" s="18">
        <f t="shared" si="476"/>
        <v>0.1111111111111111</v>
      </c>
      <c r="L1849" s="18">
        <f t="shared" si="476"/>
        <v>0.88888888888888884</v>
      </c>
      <c r="M1849" s="20" t="s">
        <v>22</v>
      </c>
    </row>
    <row r="1850" spans="1:13" ht="15" customHeight="1" thickTop="1" thickBot="1" x14ac:dyDescent="0.25">
      <c r="A1850" s="15" t="s">
        <v>31</v>
      </c>
      <c r="B1850" s="16"/>
      <c r="C1850" s="16"/>
      <c r="D1850" s="16"/>
      <c r="E1850" s="16">
        <v>3</v>
      </c>
      <c r="F1850" s="16">
        <v>15</v>
      </c>
      <c r="G1850" s="16">
        <v>18</v>
      </c>
      <c r="H1850" s="18">
        <f t="shared" si="476"/>
        <v>0</v>
      </c>
      <c r="I1850" s="18">
        <f t="shared" si="476"/>
        <v>0</v>
      </c>
      <c r="J1850" s="18">
        <f t="shared" si="476"/>
        <v>0</v>
      </c>
      <c r="K1850" s="18">
        <f t="shared" si="476"/>
        <v>0.16666666666666666</v>
      </c>
      <c r="L1850" s="18">
        <f t="shared" si="476"/>
        <v>0.83333333333333337</v>
      </c>
      <c r="M1850" s="20"/>
    </row>
    <row r="1851" spans="1:13" ht="15" customHeight="1" thickTop="1" thickBot="1" x14ac:dyDescent="0.25">
      <c r="A1851" s="21" t="s">
        <v>32</v>
      </c>
      <c r="B1851" s="22"/>
      <c r="C1851" s="22"/>
      <c r="D1851" s="22"/>
      <c r="E1851" s="22"/>
      <c r="F1851" s="22"/>
      <c r="G1851" s="22"/>
      <c r="H1851" s="24">
        <f>AVERAGE(H1846:H1850)*0.2</f>
        <v>0</v>
      </c>
      <c r="I1851" s="24">
        <f>AVERAGE(I1846:I1850)*0.4</f>
        <v>0</v>
      </c>
      <c r="J1851" s="24">
        <f>AVERAGE(J1846:J1850)*0.6</f>
        <v>0</v>
      </c>
      <c r="K1851" s="24">
        <f>AVERAGE(K1846:K1850)*0.8</f>
        <v>0.12444444444444445</v>
      </c>
      <c r="L1851" s="29">
        <f>AVERAGE(L1846:L1850)*1</f>
        <v>0.84444444444444444</v>
      </c>
      <c r="M1851" s="24">
        <f>SUM(H1851:L1851)</f>
        <v>0.96888888888888891</v>
      </c>
    </row>
    <row r="1852" spans="1:13" ht="15" customHeight="1" thickTop="1" thickBot="1" x14ac:dyDescent="0.25">
      <c r="A1852" s="27" t="s">
        <v>33</v>
      </c>
      <c r="B1852" s="11" t="s">
        <v>15</v>
      </c>
      <c r="C1852" s="11" t="s">
        <v>16</v>
      </c>
      <c r="D1852" s="11" t="s">
        <v>17</v>
      </c>
      <c r="E1852" s="11" t="s">
        <v>18</v>
      </c>
      <c r="F1852" s="11" t="s">
        <v>19</v>
      </c>
      <c r="G1852" s="12" t="s">
        <v>20</v>
      </c>
      <c r="H1852" s="11" t="s">
        <v>15</v>
      </c>
      <c r="I1852" s="11" t="s">
        <v>16</v>
      </c>
      <c r="J1852" s="11" t="s">
        <v>17</v>
      </c>
      <c r="K1852" s="11" t="s">
        <v>18</v>
      </c>
      <c r="L1852" s="28" t="s">
        <v>19</v>
      </c>
      <c r="M1852" s="12" t="s">
        <v>20</v>
      </c>
    </row>
    <row r="1853" spans="1:13" ht="15" customHeight="1" thickTop="1" thickBot="1" x14ac:dyDescent="0.25">
      <c r="A1853" s="15" t="s">
        <v>34</v>
      </c>
      <c r="B1853" s="16"/>
      <c r="C1853" s="16"/>
      <c r="D1853" s="16"/>
      <c r="E1853" s="16">
        <v>5</v>
      </c>
      <c r="F1853" s="16">
        <v>13</v>
      </c>
      <c r="G1853" s="16">
        <v>18</v>
      </c>
      <c r="H1853" s="18">
        <f t="shared" ref="H1853:L1855" si="477">IFERROR(B1853/$G$1853,0)</f>
        <v>0</v>
      </c>
      <c r="I1853" s="18">
        <f t="shared" si="477"/>
        <v>0</v>
      </c>
      <c r="J1853" s="18">
        <f t="shared" si="477"/>
        <v>0</v>
      </c>
      <c r="K1853" s="18">
        <f t="shared" si="477"/>
        <v>0.27777777777777779</v>
      </c>
      <c r="L1853" s="18">
        <f t="shared" si="477"/>
        <v>0.72222222222222221</v>
      </c>
      <c r="M1853" s="20" t="s">
        <v>22</v>
      </c>
    </row>
    <row r="1854" spans="1:13" ht="15" customHeight="1" thickTop="1" thickBot="1" x14ac:dyDescent="0.25">
      <c r="A1854" s="15" t="s">
        <v>35</v>
      </c>
      <c r="B1854" s="16"/>
      <c r="C1854" s="16"/>
      <c r="D1854" s="16"/>
      <c r="E1854" s="16">
        <v>9</v>
      </c>
      <c r="F1854" s="16">
        <v>9</v>
      </c>
      <c r="G1854" s="16">
        <v>18</v>
      </c>
      <c r="H1854" s="18">
        <f t="shared" si="477"/>
        <v>0</v>
      </c>
      <c r="I1854" s="18">
        <f t="shared" si="477"/>
        <v>0</v>
      </c>
      <c r="J1854" s="18">
        <f t="shared" si="477"/>
        <v>0</v>
      </c>
      <c r="K1854" s="18">
        <f t="shared" si="477"/>
        <v>0.5</v>
      </c>
      <c r="L1854" s="18">
        <f t="shared" si="477"/>
        <v>0.5</v>
      </c>
      <c r="M1854" s="20" t="s">
        <v>22</v>
      </c>
    </row>
    <row r="1855" spans="1:13" ht="15" customHeight="1" thickTop="1" thickBot="1" x14ac:dyDescent="0.25">
      <c r="A1855" s="15" t="s">
        <v>36</v>
      </c>
      <c r="B1855" s="16"/>
      <c r="C1855" s="16"/>
      <c r="D1855" s="16"/>
      <c r="E1855" s="16">
        <v>7</v>
      </c>
      <c r="F1855" s="16">
        <v>11</v>
      </c>
      <c r="G1855" s="16">
        <v>18</v>
      </c>
      <c r="H1855" s="18">
        <f t="shared" si="477"/>
        <v>0</v>
      </c>
      <c r="I1855" s="18">
        <f t="shared" si="477"/>
        <v>0</v>
      </c>
      <c r="J1855" s="18">
        <f t="shared" si="477"/>
        <v>0</v>
      </c>
      <c r="K1855" s="18">
        <f>IFERROR(E1855/$G$1853,0)</f>
        <v>0.3888888888888889</v>
      </c>
      <c r="L1855" s="18">
        <f>IFERROR(F1855/$G$1853,0)</f>
        <v>0.61111111111111116</v>
      </c>
      <c r="M1855" s="20" t="s">
        <v>22</v>
      </c>
    </row>
    <row r="1856" spans="1:13" ht="15" customHeight="1" thickTop="1" thickBot="1" x14ac:dyDescent="0.25">
      <c r="A1856" s="21" t="s">
        <v>32</v>
      </c>
      <c r="B1856" s="22"/>
      <c r="C1856" s="22"/>
      <c r="D1856" s="30"/>
      <c r="E1856" s="30"/>
      <c r="F1856" s="30"/>
      <c r="G1856" s="17"/>
      <c r="H1856" s="24">
        <f>AVERAGE(H1853:H1855)*0.2</f>
        <v>0</v>
      </c>
      <c r="I1856" s="24">
        <f>AVERAGE(I1853:I1855)*0.4</f>
        <v>0</v>
      </c>
      <c r="J1856" s="24">
        <f>AVERAGE(J1853:J1855)*0.6</f>
        <v>0</v>
      </c>
      <c r="K1856" s="24">
        <f>AVERAGE(K1853:K1855)*0.8</f>
        <v>0.31111111111111112</v>
      </c>
      <c r="L1856" s="29">
        <f>AVERAGE(L1853:L1855)*1</f>
        <v>0.61111111111111116</v>
      </c>
      <c r="M1856" s="31">
        <f>SUM(H1856:L1856)</f>
        <v>0.92222222222222228</v>
      </c>
    </row>
    <row r="1857" spans="1:13" ht="15" customHeight="1" thickTop="1" thickBot="1" x14ac:dyDescent="0.25">
      <c r="A1857" s="10" t="s">
        <v>37</v>
      </c>
      <c r="B1857" s="11" t="s">
        <v>15</v>
      </c>
      <c r="C1857" s="11" t="s">
        <v>16</v>
      </c>
      <c r="D1857" s="11" t="s">
        <v>17</v>
      </c>
      <c r="E1857" s="11" t="s">
        <v>18</v>
      </c>
      <c r="F1857" s="11" t="s">
        <v>19</v>
      </c>
      <c r="G1857" s="12" t="s">
        <v>20</v>
      </c>
      <c r="H1857" s="11" t="s">
        <v>15</v>
      </c>
      <c r="I1857" s="11" t="s">
        <v>16</v>
      </c>
      <c r="J1857" s="11" t="s">
        <v>17</v>
      </c>
      <c r="K1857" s="11" t="s">
        <v>18</v>
      </c>
      <c r="L1857" s="28" t="s">
        <v>19</v>
      </c>
      <c r="M1857" s="12" t="s">
        <v>20</v>
      </c>
    </row>
    <row r="1858" spans="1:13" ht="15" customHeight="1" thickTop="1" thickBot="1" x14ac:dyDescent="0.25">
      <c r="A1858" s="34" t="s">
        <v>38</v>
      </c>
      <c r="B1858" s="35"/>
      <c r="C1858" s="35"/>
      <c r="D1858" s="35"/>
      <c r="E1858" s="16">
        <v>2</v>
      </c>
      <c r="F1858" s="16">
        <v>16</v>
      </c>
      <c r="G1858" s="16">
        <v>18</v>
      </c>
      <c r="H1858" s="37">
        <f t="shared" ref="H1858:L1861" si="478">IFERROR(B1858/$G$1858,0)</f>
        <v>0</v>
      </c>
      <c r="I1858" s="37">
        <f t="shared" si="478"/>
        <v>0</v>
      </c>
      <c r="J1858" s="37">
        <f t="shared" si="478"/>
        <v>0</v>
      </c>
      <c r="K1858" s="37">
        <f t="shared" si="478"/>
        <v>0.1111111111111111</v>
      </c>
      <c r="L1858" s="37">
        <f>IFERROR(F1858/$G$1858,0)</f>
        <v>0.88888888888888884</v>
      </c>
      <c r="M1858" s="20" t="s">
        <v>22</v>
      </c>
    </row>
    <row r="1859" spans="1:13" ht="15" customHeight="1" thickTop="1" thickBot="1" x14ac:dyDescent="0.25">
      <c r="A1859" s="34" t="s">
        <v>39</v>
      </c>
      <c r="B1859" s="35"/>
      <c r="C1859" s="35"/>
      <c r="D1859" s="35"/>
      <c r="E1859" s="16">
        <v>3</v>
      </c>
      <c r="F1859" s="16">
        <v>15</v>
      </c>
      <c r="G1859" s="16">
        <v>18</v>
      </c>
      <c r="H1859" s="37">
        <f t="shared" si="478"/>
        <v>0</v>
      </c>
      <c r="I1859" s="37">
        <f t="shared" si="478"/>
        <v>0</v>
      </c>
      <c r="J1859" s="37">
        <f t="shared" si="478"/>
        <v>0</v>
      </c>
      <c r="K1859" s="37">
        <f t="shared" si="478"/>
        <v>0.16666666666666666</v>
      </c>
      <c r="L1859" s="37">
        <f t="shared" si="478"/>
        <v>0.83333333333333337</v>
      </c>
      <c r="M1859" s="20" t="s">
        <v>22</v>
      </c>
    </row>
    <row r="1860" spans="1:13" ht="15" customHeight="1" thickTop="1" thickBot="1" x14ac:dyDescent="0.25">
      <c r="A1860" s="34" t="s">
        <v>40</v>
      </c>
      <c r="B1860" s="35"/>
      <c r="C1860" s="35"/>
      <c r="D1860" s="35"/>
      <c r="E1860" s="16">
        <v>6</v>
      </c>
      <c r="F1860" s="16">
        <v>12</v>
      </c>
      <c r="G1860" s="16">
        <v>18</v>
      </c>
      <c r="H1860" s="37">
        <f t="shared" si="478"/>
        <v>0</v>
      </c>
      <c r="I1860" s="37">
        <f t="shared" si="478"/>
        <v>0</v>
      </c>
      <c r="J1860" s="37">
        <f t="shared" si="478"/>
        <v>0</v>
      </c>
      <c r="K1860" s="37">
        <f t="shared" si="478"/>
        <v>0.33333333333333331</v>
      </c>
      <c r="L1860" s="37">
        <f t="shared" si="478"/>
        <v>0.66666666666666663</v>
      </c>
      <c r="M1860" s="20" t="s">
        <v>22</v>
      </c>
    </row>
    <row r="1861" spans="1:13" ht="15" customHeight="1" thickTop="1" thickBot="1" x14ac:dyDescent="0.25">
      <c r="A1861" s="34" t="s">
        <v>41</v>
      </c>
      <c r="B1861" s="35"/>
      <c r="C1861" s="35"/>
      <c r="D1861" s="35"/>
      <c r="E1861" s="16">
        <v>1</v>
      </c>
      <c r="F1861" s="16">
        <v>17</v>
      </c>
      <c r="G1861" s="16">
        <v>18</v>
      </c>
      <c r="H1861" s="37">
        <f t="shared" si="478"/>
        <v>0</v>
      </c>
      <c r="I1861" s="37">
        <f t="shared" si="478"/>
        <v>0</v>
      </c>
      <c r="J1861" s="37">
        <f t="shared" si="478"/>
        <v>0</v>
      </c>
      <c r="K1861" s="37">
        <f t="shared" si="478"/>
        <v>5.5555555555555552E-2</v>
      </c>
      <c r="L1861" s="37">
        <f t="shared" si="478"/>
        <v>0.94444444444444442</v>
      </c>
      <c r="M1861" s="20" t="s">
        <v>22</v>
      </c>
    </row>
    <row r="1862" spans="1:13" ht="15" customHeight="1" thickTop="1" thickBot="1" x14ac:dyDescent="0.25">
      <c r="A1862" s="38" t="s">
        <v>32</v>
      </c>
      <c r="B1862" s="39"/>
      <c r="C1862" s="39"/>
      <c r="D1862" s="39"/>
      <c r="E1862" s="39"/>
      <c r="F1862" s="16"/>
      <c r="G1862" s="16"/>
      <c r="H1862" s="31">
        <f>AVERAGE(H1858:H1861)*0.2</f>
        <v>0</v>
      </c>
      <c r="I1862" s="31">
        <f>AVERAGE(I1858:I1861)*0.4</f>
        <v>0</v>
      </c>
      <c r="J1862" s="31">
        <f>AVERAGE(J1858:J1861)*0.6</f>
        <v>0</v>
      </c>
      <c r="K1862" s="31">
        <f>AVERAGE(K1858:K1861)*0.8</f>
        <v>0.13333333333333336</v>
      </c>
      <c r="L1862" s="40">
        <f>AVERAGE(L1858:L1861)*1</f>
        <v>0.83333333333333326</v>
      </c>
      <c r="M1862" s="31">
        <f>SUM(H1862:L1862)</f>
        <v>0.96666666666666656</v>
      </c>
    </row>
    <row r="1863" spans="1:13" ht="15" customHeight="1" thickTop="1" thickBot="1" x14ac:dyDescent="0.25">
      <c r="A1863" s="41" t="s">
        <v>42</v>
      </c>
      <c r="B1863" s="42"/>
      <c r="C1863" s="42"/>
      <c r="D1863" s="42"/>
      <c r="E1863" s="42"/>
      <c r="F1863" s="42"/>
      <c r="G1863" s="43"/>
      <c r="H1863" s="44">
        <f t="shared" ref="H1863:L1863" si="479">IFERROR(B1863/$G$1863,0)</f>
        <v>0</v>
      </c>
      <c r="I1863" s="44">
        <f t="shared" si="479"/>
        <v>0</v>
      </c>
      <c r="J1863" s="44">
        <f t="shared" si="479"/>
        <v>0</v>
      </c>
      <c r="K1863" s="44">
        <f t="shared" si="479"/>
        <v>0</v>
      </c>
      <c r="L1863" s="44">
        <f t="shared" si="479"/>
        <v>0</v>
      </c>
      <c r="M1863" s="20" t="s">
        <v>22</v>
      </c>
    </row>
    <row r="1864" spans="1:13" ht="15" customHeight="1" thickTop="1" thickBot="1" x14ac:dyDescent="0.25">
      <c r="A1864" s="82" t="s">
        <v>43</v>
      </c>
      <c r="B1864" s="83"/>
      <c r="C1864" s="83"/>
      <c r="D1864" s="83"/>
      <c r="E1864" s="83"/>
      <c r="F1864" s="84"/>
      <c r="G1864" s="45">
        <v>18</v>
      </c>
      <c r="H1864" s="31" t="s">
        <v>22</v>
      </c>
      <c r="I1864" s="31" t="s">
        <v>22</v>
      </c>
      <c r="J1864" s="31" t="s">
        <v>22</v>
      </c>
      <c r="K1864" s="31" t="s">
        <v>22</v>
      </c>
      <c r="L1864" s="31" t="s">
        <v>22</v>
      </c>
      <c r="M1864" s="31">
        <f>(M1844+M1851+M1856+M1862)/4</f>
        <v>0.95672839506172846</v>
      </c>
    </row>
    <row r="1865" spans="1:13" ht="15" customHeight="1" thickTop="1" x14ac:dyDescent="0.2"/>
    <row r="1866" spans="1:13" ht="15" customHeight="1" thickBot="1" x14ac:dyDescent="0.25"/>
    <row r="1867" spans="1:13" ht="15" customHeight="1" thickTop="1" thickBot="1" x14ac:dyDescent="0.25">
      <c r="A1867" s="3" t="s">
        <v>0</v>
      </c>
      <c r="B1867" s="85" t="s">
        <v>821</v>
      </c>
      <c r="C1867" s="86"/>
      <c r="D1867" s="86"/>
      <c r="E1867" s="86"/>
      <c r="F1867" s="86"/>
      <c r="G1867" s="87"/>
      <c r="H1867" s="88"/>
      <c r="I1867" s="89"/>
      <c r="J1867" s="90"/>
      <c r="K1867" s="74" t="s">
        <v>1</v>
      </c>
      <c r="L1867" s="91">
        <v>46036</v>
      </c>
      <c r="M1867" s="92"/>
    </row>
    <row r="1868" spans="1:13" ht="15" customHeight="1" thickBot="1" x14ac:dyDescent="0.25">
      <c r="A1868" s="93" t="s">
        <v>9</v>
      </c>
      <c r="B1868" s="94"/>
      <c r="C1868" s="94"/>
      <c r="D1868" s="94"/>
      <c r="E1868" s="94"/>
      <c r="F1868" s="94"/>
      <c r="G1868" s="95"/>
      <c r="H1868" s="4" t="s">
        <v>10</v>
      </c>
      <c r="I1868" s="99">
        <v>16</v>
      </c>
      <c r="J1868" s="87"/>
      <c r="K1868" s="5"/>
      <c r="L1868" s="4"/>
      <c r="M1868" s="4"/>
    </row>
    <row r="1869" spans="1:13" ht="15" customHeight="1" thickBot="1" x14ac:dyDescent="0.25">
      <c r="A1869" s="96"/>
      <c r="B1869" s="97"/>
      <c r="C1869" s="97"/>
      <c r="D1869" s="97"/>
      <c r="E1869" s="97"/>
      <c r="F1869" s="97"/>
      <c r="G1869" s="98"/>
      <c r="H1869" s="4" t="s">
        <v>11</v>
      </c>
      <c r="I1869" s="99">
        <v>2</v>
      </c>
      <c r="J1869" s="87"/>
      <c r="K1869" s="4"/>
      <c r="L1869" s="4"/>
      <c r="M1869" s="4"/>
    </row>
    <row r="1870" spans="1:13" ht="15" customHeight="1" thickBot="1" x14ac:dyDescent="0.25">
      <c r="A1870" s="9" t="s">
        <v>12</v>
      </c>
      <c r="B1870" s="79" t="s">
        <v>13</v>
      </c>
      <c r="C1870" s="80"/>
      <c r="D1870" s="80"/>
      <c r="E1870" s="80"/>
      <c r="F1870" s="80"/>
      <c r="G1870" s="81"/>
      <c r="H1870" s="99" t="s">
        <v>13</v>
      </c>
      <c r="I1870" s="86"/>
      <c r="J1870" s="86"/>
      <c r="K1870" s="86"/>
      <c r="L1870" s="86"/>
      <c r="M1870" s="87"/>
    </row>
    <row r="1871" spans="1:13" ht="15" customHeight="1" thickTop="1" thickBot="1" x14ac:dyDescent="0.25">
      <c r="A1871" s="10" t="s">
        <v>14</v>
      </c>
      <c r="B1871" s="11" t="s">
        <v>15</v>
      </c>
      <c r="C1871" s="11" t="s">
        <v>16</v>
      </c>
      <c r="D1871" s="11" t="s">
        <v>17</v>
      </c>
      <c r="E1871" s="11" t="s">
        <v>18</v>
      </c>
      <c r="F1871" s="11" t="s">
        <v>19</v>
      </c>
      <c r="G1871" s="12" t="s">
        <v>20</v>
      </c>
      <c r="H1871" s="13" t="s">
        <v>15</v>
      </c>
      <c r="I1871" s="13" t="s">
        <v>16</v>
      </c>
      <c r="J1871" s="13" t="s">
        <v>17</v>
      </c>
      <c r="K1871" s="13" t="s">
        <v>18</v>
      </c>
      <c r="L1871" s="13" t="s">
        <v>19</v>
      </c>
      <c r="M1871" s="14" t="s">
        <v>20</v>
      </c>
    </row>
    <row r="1872" spans="1:13" ht="15" customHeight="1" thickTop="1" thickBot="1" x14ac:dyDescent="0.25">
      <c r="A1872" s="15" t="s">
        <v>21</v>
      </c>
      <c r="B1872" s="16"/>
      <c r="C1872" s="16"/>
      <c r="D1872" s="16"/>
      <c r="E1872" s="16">
        <v>2</v>
      </c>
      <c r="F1872" s="16">
        <v>16</v>
      </c>
      <c r="G1872" s="16">
        <v>18</v>
      </c>
      <c r="H1872" s="18">
        <f>IFERROR(B1872/$G$1872,0)</f>
        <v>0</v>
      </c>
      <c r="I1872" s="18">
        <f t="shared" ref="I1872:L1873" si="480">IFERROR(C1872/$G$1872,0)</f>
        <v>0</v>
      </c>
      <c r="J1872" s="18">
        <f t="shared" si="480"/>
        <v>0</v>
      </c>
      <c r="K1872" s="18">
        <f t="shared" si="480"/>
        <v>0.1111111111111111</v>
      </c>
      <c r="L1872" s="18">
        <f t="shared" si="480"/>
        <v>0.88888888888888884</v>
      </c>
      <c r="M1872" s="19" t="s">
        <v>22</v>
      </c>
    </row>
    <row r="1873" spans="1:13" ht="15" customHeight="1" thickTop="1" thickBot="1" x14ac:dyDescent="0.25">
      <c r="A1873" s="15" t="s">
        <v>23</v>
      </c>
      <c r="B1873" s="16"/>
      <c r="C1873" s="16"/>
      <c r="D1873" s="16"/>
      <c r="E1873" s="16">
        <v>1</v>
      </c>
      <c r="F1873" s="16">
        <v>17</v>
      </c>
      <c r="G1873" s="16">
        <v>18</v>
      </c>
      <c r="H1873" s="18">
        <v>0</v>
      </c>
      <c r="I1873" s="18">
        <f t="shared" si="480"/>
        <v>0</v>
      </c>
      <c r="J1873" s="18">
        <f t="shared" si="480"/>
        <v>0</v>
      </c>
      <c r="K1873" s="18">
        <f t="shared" si="480"/>
        <v>5.5555555555555552E-2</v>
      </c>
      <c r="L1873" s="18">
        <f>IFERROR(F1874/$G$1872,0)</f>
        <v>0.88888888888888884</v>
      </c>
      <c r="M1873" s="20" t="s">
        <v>22</v>
      </c>
    </row>
    <row r="1874" spans="1:13" ht="15" customHeight="1" thickTop="1" thickBot="1" x14ac:dyDescent="0.25">
      <c r="A1874" s="15" t="s">
        <v>24</v>
      </c>
      <c r="B1874" s="16"/>
      <c r="C1874" s="16"/>
      <c r="D1874" s="16"/>
      <c r="E1874" s="16">
        <v>2</v>
      </c>
      <c r="F1874" s="16">
        <v>16</v>
      </c>
      <c r="G1874" s="16">
        <v>18</v>
      </c>
      <c r="H1874" s="18">
        <f t="shared" ref="H1874:K1874" si="481">IFERROR(B1874/$G$1872,0)</f>
        <v>0</v>
      </c>
      <c r="I1874" s="18">
        <f t="shared" si="481"/>
        <v>0</v>
      </c>
      <c r="J1874" s="18">
        <f t="shared" si="481"/>
        <v>0</v>
      </c>
      <c r="K1874" s="18">
        <f t="shared" si="481"/>
        <v>0.1111111111111111</v>
      </c>
      <c r="L1874" s="18">
        <f>IFERROR(F1875/$G$1872,0)</f>
        <v>0.90740740740740733</v>
      </c>
      <c r="M1874" s="20" t="s">
        <v>22</v>
      </c>
    </row>
    <row r="1875" spans="1:13" ht="15" customHeight="1" thickTop="1" thickBot="1" x14ac:dyDescent="0.25">
      <c r="A1875" s="21" t="s">
        <v>25</v>
      </c>
      <c r="B1875" s="22">
        <f>IFERROR(AVERAGE(B1872:B1874),0)</f>
        <v>0</v>
      </c>
      <c r="C1875" s="22">
        <f t="shared" ref="C1875:F1875" si="482">IFERROR(AVERAGE(C1872:C1874),0)</f>
        <v>0</v>
      </c>
      <c r="D1875" s="22">
        <f t="shared" si="482"/>
        <v>0</v>
      </c>
      <c r="E1875" s="30">
        <f t="shared" si="482"/>
        <v>1.6666666666666667</v>
      </c>
      <c r="F1875" s="30">
        <f t="shared" si="482"/>
        <v>16.333333333333332</v>
      </c>
      <c r="G1875" s="22"/>
      <c r="H1875" s="23">
        <f>AVERAGE(H1872:H1874)*0.2</f>
        <v>0</v>
      </c>
      <c r="I1875" s="23">
        <f>AVERAGE(I1872:I1874)*0.4</f>
        <v>0</v>
      </c>
      <c r="J1875" s="23">
        <f>AVERAGE(J1872:J1874)*0.6</f>
        <v>0</v>
      </c>
      <c r="K1875" s="23">
        <f>AVERAGE(K1872:K1874)*0.8</f>
        <v>7.4074074074074084E-2</v>
      </c>
      <c r="L1875" s="23">
        <f>AVERAGE(L1872:L1874)*1</f>
        <v>0.89506172839506171</v>
      </c>
      <c r="M1875" s="24">
        <f>SUM(H1875:L1875)</f>
        <v>0.96913580246913578</v>
      </c>
    </row>
    <row r="1876" spans="1:13" ht="15" customHeight="1" thickTop="1" thickBot="1" x14ac:dyDescent="0.25">
      <c r="A1876" s="27" t="s">
        <v>26</v>
      </c>
      <c r="B1876" s="11" t="s">
        <v>15</v>
      </c>
      <c r="C1876" s="11" t="s">
        <v>16</v>
      </c>
      <c r="D1876" s="11" t="s">
        <v>17</v>
      </c>
      <c r="E1876" s="11" t="s">
        <v>18</v>
      </c>
      <c r="F1876" s="11" t="s">
        <v>19</v>
      </c>
      <c r="G1876" s="12" t="s">
        <v>20</v>
      </c>
      <c r="H1876" s="11" t="s">
        <v>15</v>
      </c>
      <c r="I1876" s="11" t="s">
        <v>16</v>
      </c>
      <c r="J1876" s="11" t="s">
        <v>17</v>
      </c>
      <c r="K1876" s="11" t="s">
        <v>18</v>
      </c>
      <c r="L1876" s="28" t="s">
        <v>19</v>
      </c>
      <c r="M1876" s="12" t="s">
        <v>20</v>
      </c>
    </row>
    <row r="1877" spans="1:13" ht="15" customHeight="1" thickTop="1" thickBot="1" x14ac:dyDescent="0.25">
      <c r="A1877" s="15" t="s">
        <v>27</v>
      </c>
      <c r="B1877" s="16"/>
      <c r="C1877" s="16"/>
      <c r="D1877" s="16"/>
      <c r="E1877" s="16">
        <v>8</v>
      </c>
      <c r="F1877" s="16">
        <v>10</v>
      </c>
      <c r="G1877" s="16">
        <v>18</v>
      </c>
      <c r="H1877" s="18" t="s">
        <v>672</v>
      </c>
      <c r="I1877" s="18">
        <f t="shared" ref="I1877:L1877" si="483">IFERROR(C1877/$G$1877,0)</f>
        <v>0</v>
      </c>
      <c r="J1877" s="18">
        <f t="shared" si="483"/>
        <v>0</v>
      </c>
      <c r="K1877" s="18">
        <f t="shared" si="483"/>
        <v>0.44444444444444442</v>
      </c>
      <c r="L1877" s="18">
        <f t="shared" si="483"/>
        <v>0.55555555555555558</v>
      </c>
      <c r="M1877" s="20" t="s">
        <v>22</v>
      </c>
    </row>
    <row r="1878" spans="1:13" ht="15" customHeight="1" thickTop="1" thickBot="1" x14ac:dyDescent="0.25">
      <c r="A1878" s="15" t="s">
        <v>28</v>
      </c>
      <c r="B1878" s="16"/>
      <c r="C1878" s="16"/>
      <c r="D1878" s="16"/>
      <c r="E1878" s="16">
        <v>1</v>
      </c>
      <c r="F1878" s="16">
        <v>17</v>
      </c>
      <c r="G1878" s="16">
        <v>18</v>
      </c>
      <c r="H1878" s="18">
        <f t="shared" ref="H1878:L1881" si="484">IFERROR(B1878/$G$1877,0)</f>
        <v>0</v>
      </c>
      <c r="I1878" s="18">
        <f t="shared" si="484"/>
        <v>0</v>
      </c>
      <c r="J1878" s="18">
        <f t="shared" si="484"/>
        <v>0</v>
      </c>
      <c r="K1878" s="18">
        <f t="shared" si="484"/>
        <v>5.5555555555555552E-2</v>
      </c>
      <c r="L1878" s="18">
        <f>IFERROR(F1878/$G$1877,0)</f>
        <v>0.94444444444444442</v>
      </c>
      <c r="M1878" s="20" t="s">
        <v>22</v>
      </c>
    </row>
    <row r="1879" spans="1:13" ht="15" customHeight="1" thickTop="1" thickBot="1" x14ac:dyDescent="0.25">
      <c r="A1879" s="15" t="s">
        <v>29</v>
      </c>
      <c r="B1879" s="16"/>
      <c r="C1879" s="16"/>
      <c r="D1879" s="16"/>
      <c r="E1879" s="16"/>
      <c r="F1879" s="16">
        <v>18</v>
      </c>
      <c r="G1879" s="16">
        <v>18</v>
      </c>
      <c r="H1879" s="18">
        <f t="shared" si="484"/>
        <v>0</v>
      </c>
      <c r="I1879" s="18">
        <f t="shared" si="484"/>
        <v>0</v>
      </c>
      <c r="J1879" s="18">
        <f t="shared" si="484"/>
        <v>0</v>
      </c>
      <c r="K1879" s="18">
        <f t="shared" si="484"/>
        <v>0</v>
      </c>
      <c r="L1879" s="18">
        <f>IFERROR(F1879/$G$1877,0)</f>
        <v>1</v>
      </c>
      <c r="M1879" s="20" t="s">
        <v>22</v>
      </c>
    </row>
    <row r="1880" spans="1:13" ht="15" customHeight="1" thickTop="1" thickBot="1" x14ac:dyDescent="0.25">
      <c r="A1880" s="15" t="s">
        <v>30</v>
      </c>
      <c r="B1880" s="16"/>
      <c r="C1880" s="16"/>
      <c r="D1880" s="16"/>
      <c r="E1880" s="16">
        <v>2</v>
      </c>
      <c r="F1880" s="16">
        <v>16</v>
      </c>
      <c r="G1880" s="16">
        <v>18</v>
      </c>
      <c r="H1880" s="18">
        <f t="shared" si="484"/>
        <v>0</v>
      </c>
      <c r="I1880" s="18">
        <f t="shared" si="484"/>
        <v>0</v>
      </c>
      <c r="J1880" s="18">
        <f t="shared" si="484"/>
        <v>0</v>
      </c>
      <c r="K1880" s="18">
        <f t="shared" si="484"/>
        <v>0.1111111111111111</v>
      </c>
      <c r="L1880" s="18">
        <f t="shared" si="484"/>
        <v>0.88888888888888884</v>
      </c>
      <c r="M1880" s="20" t="s">
        <v>22</v>
      </c>
    </row>
    <row r="1881" spans="1:13" ht="15" customHeight="1" thickTop="1" thickBot="1" x14ac:dyDescent="0.25">
      <c r="A1881" s="15" t="s">
        <v>31</v>
      </c>
      <c r="B1881" s="16"/>
      <c r="C1881" s="16"/>
      <c r="D1881" s="16"/>
      <c r="E1881" s="16">
        <v>3</v>
      </c>
      <c r="F1881" s="16">
        <v>15</v>
      </c>
      <c r="G1881" s="16">
        <v>18</v>
      </c>
      <c r="H1881" s="18">
        <f t="shared" si="484"/>
        <v>0</v>
      </c>
      <c r="I1881" s="18">
        <f t="shared" si="484"/>
        <v>0</v>
      </c>
      <c r="J1881" s="18">
        <f t="shared" si="484"/>
        <v>0</v>
      </c>
      <c r="K1881" s="18">
        <f t="shared" si="484"/>
        <v>0.16666666666666666</v>
      </c>
      <c r="L1881" s="18">
        <f t="shared" si="484"/>
        <v>0.83333333333333337</v>
      </c>
      <c r="M1881" s="20"/>
    </row>
    <row r="1882" spans="1:13" ht="15" customHeight="1" thickTop="1" thickBot="1" x14ac:dyDescent="0.25">
      <c r="A1882" s="21" t="s">
        <v>32</v>
      </c>
      <c r="B1882" s="22"/>
      <c r="C1882" s="22"/>
      <c r="D1882" s="22"/>
      <c r="E1882" s="22"/>
      <c r="F1882" s="22"/>
      <c r="G1882" s="22"/>
      <c r="H1882" s="24">
        <f>AVERAGE(H1877:H1881)*0.2</f>
        <v>0</v>
      </c>
      <c r="I1882" s="24">
        <f>AVERAGE(I1877:I1881)*0.4</f>
        <v>0</v>
      </c>
      <c r="J1882" s="24">
        <f>AVERAGE(J1877:J1881)*0.6</f>
        <v>0</v>
      </c>
      <c r="K1882" s="24">
        <f>AVERAGE(K1877:K1881)*0.8</f>
        <v>0.12444444444444445</v>
      </c>
      <c r="L1882" s="29">
        <f>AVERAGE(L1877:L1881)*1</f>
        <v>0.84444444444444444</v>
      </c>
      <c r="M1882" s="24">
        <f>SUM(H1882:L1882)</f>
        <v>0.96888888888888891</v>
      </c>
    </row>
    <row r="1883" spans="1:13" ht="15" customHeight="1" thickTop="1" thickBot="1" x14ac:dyDescent="0.25">
      <c r="A1883" s="27" t="s">
        <v>33</v>
      </c>
      <c r="B1883" s="11" t="s">
        <v>15</v>
      </c>
      <c r="C1883" s="11" t="s">
        <v>16</v>
      </c>
      <c r="D1883" s="11" t="s">
        <v>17</v>
      </c>
      <c r="E1883" s="11" t="s">
        <v>18</v>
      </c>
      <c r="F1883" s="11" t="s">
        <v>19</v>
      </c>
      <c r="G1883" s="12" t="s">
        <v>20</v>
      </c>
      <c r="H1883" s="11" t="s">
        <v>15</v>
      </c>
      <c r="I1883" s="11" t="s">
        <v>16</v>
      </c>
      <c r="J1883" s="11" t="s">
        <v>17</v>
      </c>
      <c r="K1883" s="11" t="s">
        <v>18</v>
      </c>
      <c r="L1883" s="28" t="s">
        <v>19</v>
      </c>
      <c r="M1883" s="12" t="s">
        <v>20</v>
      </c>
    </row>
    <row r="1884" spans="1:13" ht="15" customHeight="1" thickTop="1" thickBot="1" x14ac:dyDescent="0.25">
      <c r="A1884" s="15" t="s">
        <v>34</v>
      </c>
      <c r="B1884" s="16"/>
      <c r="C1884" s="16"/>
      <c r="D1884" s="16"/>
      <c r="E1884" s="16">
        <v>5</v>
      </c>
      <c r="F1884" s="16">
        <v>13</v>
      </c>
      <c r="G1884" s="16">
        <v>18</v>
      </c>
      <c r="H1884" s="18">
        <f t="shared" ref="H1884:L1886" si="485">IFERROR(B1884/$G$1884,0)</f>
        <v>0</v>
      </c>
      <c r="I1884" s="18">
        <f t="shared" si="485"/>
        <v>0</v>
      </c>
      <c r="J1884" s="18">
        <f t="shared" si="485"/>
        <v>0</v>
      </c>
      <c r="K1884" s="18">
        <f t="shared" si="485"/>
        <v>0.27777777777777779</v>
      </c>
      <c r="L1884" s="18">
        <f t="shared" si="485"/>
        <v>0.72222222222222221</v>
      </c>
      <c r="M1884" s="20" t="s">
        <v>22</v>
      </c>
    </row>
    <row r="1885" spans="1:13" ht="15" customHeight="1" thickTop="1" thickBot="1" x14ac:dyDescent="0.25">
      <c r="A1885" s="15" t="s">
        <v>35</v>
      </c>
      <c r="B1885" s="16"/>
      <c r="C1885" s="16"/>
      <c r="D1885" s="16"/>
      <c r="E1885" s="16">
        <v>9</v>
      </c>
      <c r="F1885" s="16">
        <v>9</v>
      </c>
      <c r="G1885" s="16">
        <v>18</v>
      </c>
      <c r="H1885" s="18">
        <f t="shared" si="485"/>
        <v>0</v>
      </c>
      <c r="I1885" s="18">
        <f t="shared" si="485"/>
        <v>0</v>
      </c>
      <c r="J1885" s="18">
        <f t="shared" si="485"/>
        <v>0</v>
      </c>
      <c r="K1885" s="18">
        <f t="shared" si="485"/>
        <v>0.5</v>
      </c>
      <c r="L1885" s="18">
        <f t="shared" si="485"/>
        <v>0.5</v>
      </c>
      <c r="M1885" s="20" t="s">
        <v>22</v>
      </c>
    </row>
    <row r="1886" spans="1:13" ht="15" customHeight="1" thickTop="1" thickBot="1" x14ac:dyDescent="0.25">
      <c r="A1886" s="15" t="s">
        <v>36</v>
      </c>
      <c r="B1886" s="16"/>
      <c r="C1886" s="16"/>
      <c r="D1886" s="16"/>
      <c r="E1886" s="16">
        <v>7</v>
      </c>
      <c r="F1886" s="16">
        <v>11</v>
      </c>
      <c r="G1886" s="16">
        <v>18</v>
      </c>
      <c r="H1886" s="18">
        <f t="shared" si="485"/>
        <v>0</v>
      </c>
      <c r="I1886" s="18">
        <f t="shared" si="485"/>
        <v>0</v>
      </c>
      <c r="J1886" s="18">
        <f t="shared" si="485"/>
        <v>0</v>
      </c>
      <c r="K1886" s="18">
        <f>IFERROR(E1886/$G$1884,0)</f>
        <v>0.3888888888888889</v>
      </c>
      <c r="L1886" s="18">
        <f>IFERROR(F1886/$G$1884,0)</f>
        <v>0.61111111111111116</v>
      </c>
      <c r="M1886" s="20" t="s">
        <v>22</v>
      </c>
    </row>
    <row r="1887" spans="1:13" ht="15" customHeight="1" thickTop="1" thickBot="1" x14ac:dyDescent="0.25">
      <c r="A1887" s="21" t="s">
        <v>32</v>
      </c>
      <c r="B1887" s="22"/>
      <c r="C1887" s="22"/>
      <c r="D1887" s="30"/>
      <c r="E1887" s="30"/>
      <c r="F1887" s="30"/>
      <c r="G1887" s="17"/>
      <c r="H1887" s="24">
        <f>AVERAGE(H1884:H1886)*0.2</f>
        <v>0</v>
      </c>
      <c r="I1887" s="24">
        <f>AVERAGE(I1884:I1886)*0.4</f>
        <v>0</v>
      </c>
      <c r="J1887" s="24">
        <f>AVERAGE(J1884:J1886)*0.6</f>
        <v>0</v>
      </c>
      <c r="K1887" s="24">
        <f>AVERAGE(K1884:K1886)*0.8</f>
        <v>0.31111111111111112</v>
      </c>
      <c r="L1887" s="29">
        <f>AVERAGE(L1884:L1886)*1</f>
        <v>0.61111111111111116</v>
      </c>
      <c r="M1887" s="31">
        <f>SUM(H1887:L1887)</f>
        <v>0.92222222222222228</v>
      </c>
    </row>
    <row r="1888" spans="1:13" ht="15" customHeight="1" thickTop="1" thickBot="1" x14ac:dyDescent="0.25">
      <c r="A1888" s="10" t="s">
        <v>37</v>
      </c>
      <c r="B1888" s="11" t="s">
        <v>15</v>
      </c>
      <c r="C1888" s="11" t="s">
        <v>16</v>
      </c>
      <c r="D1888" s="11" t="s">
        <v>17</v>
      </c>
      <c r="E1888" s="11" t="s">
        <v>18</v>
      </c>
      <c r="F1888" s="11" t="s">
        <v>19</v>
      </c>
      <c r="G1888" s="12" t="s">
        <v>20</v>
      </c>
      <c r="H1888" s="11" t="s">
        <v>15</v>
      </c>
      <c r="I1888" s="11" t="s">
        <v>16</v>
      </c>
      <c r="J1888" s="11" t="s">
        <v>17</v>
      </c>
      <c r="K1888" s="11" t="s">
        <v>18</v>
      </c>
      <c r="L1888" s="28" t="s">
        <v>19</v>
      </c>
      <c r="M1888" s="12" t="s">
        <v>20</v>
      </c>
    </row>
    <row r="1889" spans="1:13" ht="15" customHeight="1" thickTop="1" thickBot="1" x14ac:dyDescent="0.25">
      <c r="A1889" s="34" t="s">
        <v>38</v>
      </c>
      <c r="B1889" s="35"/>
      <c r="C1889" s="35"/>
      <c r="D1889" s="35"/>
      <c r="E1889" s="16">
        <v>2</v>
      </c>
      <c r="F1889" s="16">
        <v>16</v>
      </c>
      <c r="G1889" s="16">
        <v>18</v>
      </c>
      <c r="H1889" s="37">
        <f t="shared" ref="H1889:L1892" si="486">IFERROR(B1889/$G$1889,0)</f>
        <v>0</v>
      </c>
      <c r="I1889" s="37">
        <f t="shared" si="486"/>
        <v>0</v>
      </c>
      <c r="J1889" s="37">
        <f t="shared" si="486"/>
        <v>0</v>
      </c>
      <c r="K1889" s="37">
        <f t="shared" si="486"/>
        <v>0.1111111111111111</v>
      </c>
      <c r="L1889" s="37">
        <f>IFERROR(F1889/$G$1889,0)</f>
        <v>0.88888888888888884</v>
      </c>
      <c r="M1889" s="20" t="s">
        <v>22</v>
      </c>
    </row>
    <row r="1890" spans="1:13" ht="15" customHeight="1" thickTop="1" thickBot="1" x14ac:dyDescent="0.25">
      <c r="A1890" s="34" t="s">
        <v>39</v>
      </c>
      <c r="B1890" s="35"/>
      <c r="C1890" s="35"/>
      <c r="D1890" s="35"/>
      <c r="E1890" s="16">
        <v>3</v>
      </c>
      <c r="F1890" s="16">
        <v>15</v>
      </c>
      <c r="G1890" s="16">
        <v>18</v>
      </c>
      <c r="H1890" s="37">
        <f t="shared" si="486"/>
        <v>0</v>
      </c>
      <c r="I1890" s="37">
        <f t="shared" si="486"/>
        <v>0</v>
      </c>
      <c r="J1890" s="37">
        <f t="shared" si="486"/>
        <v>0</v>
      </c>
      <c r="K1890" s="37">
        <f t="shared" si="486"/>
        <v>0.16666666666666666</v>
      </c>
      <c r="L1890" s="37">
        <f t="shared" si="486"/>
        <v>0.83333333333333337</v>
      </c>
      <c r="M1890" s="20" t="s">
        <v>22</v>
      </c>
    </row>
    <row r="1891" spans="1:13" ht="15" customHeight="1" thickTop="1" thickBot="1" x14ac:dyDescent="0.25">
      <c r="A1891" s="34" t="s">
        <v>40</v>
      </c>
      <c r="B1891" s="35"/>
      <c r="C1891" s="35"/>
      <c r="D1891" s="35"/>
      <c r="E1891" s="16">
        <v>6</v>
      </c>
      <c r="F1891" s="16">
        <v>12</v>
      </c>
      <c r="G1891" s="16">
        <v>18</v>
      </c>
      <c r="H1891" s="37">
        <f t="shared" si="486"/>
        <v>0</v>
      </c>
      <c r="I1891" s="37">
        <f t="shared" si="486"/>
        <v>0</v>
      </c>
      <c r="J1891" s="37">
        <f t="shared" si="486"/>
        <v>0</v>
      </c>
      <c r="K1891" s="37">
        <f t="shared" si="486"/>
        <v>0.33333333333333331</v>
      </c>
      <c r="L1891" s="37">
        <f t="shared" si="486"/>
        <v>0.66666666666666663</v>
      </c>
      <c r="M1891" s="20" t="s">
        <v>22</v>
      </c>
    </row>
    <row r="1892" spans="1:13" ht="15" customHeight="1" thickTop="1" thickBot="1" x14ac:dyDescent="0.25">
      <c r="A1892" s="34" t="s">
        <v>41</v>
      </c>
      <c r="B1892" s="35"/>
      <c r="C1892" s="35"/>
      <c r="D1892" s="35"/>
      <c r="E1892" s="16">
        <v>1</v>
      </c>
      <c r="F1892" s="16">
        <v>17</v>
      </c>
      <c r="G1892" s="16">
        <v>18</v>
      </c>
      <c r="H1892" s="37">
        <f t="shared" si="486"/>
        <v>0</v>
      </c>
      <c r="I1892" s="37">
        <f t="shared" si="486"/>
        <v>0</v>
      </c>
      <c r="J1892" s="37">
        <f t="shared" si="486"/>
        <v>0</v>
      </c>
      <c r="K1892" s="37">
        <f t="shared" si="486"/>
        <v>5.5555555555555552E-2</v>
      </c>
      <c r="L1892" s="37">
        <f t="shared" si="486"/>
        <v>0.94444444444444442</v>
      </c>
      <c r="M1892" s="20" t="s">
        <v>22</v>
      </c>
    </row>
    <row r="1893" spans="1:13" ht="15" customHeight="1" thickTop="1" thickBot="1" x14ac:dyDescent="0.25">
      <c r="A1893" s="38" t="s">
        <v>32</v>
      </c>
      <c r="B1893" s="39"/>
      <c r="C1893" s="39"/>
      <c r="D1893" s="39"/>
      <c r="E1893" s="39"/>
      <c r="F1893" s="16"/>
      <c r="G1893" s="16"/>
      <c r="H1893" s="31">
        <f>AVERAGE(H1889:H1892)*0.2</f>
        <v>0</v>
      </c>
      <c r="I1893" s="31">
        <f>AVERAGE(I1889:I1892)*0.4</f>
        <v>0</v>
      </c>
      <c r="J1893" s="31">
        <f>AVERAGE(J1889:J1892)*0.6</f>
        <v>0</v>
      </c>
      <c r="K1893" s="31">
        <f>AVERAGE(K1889:K1892)*0.8</f>
        <v>0.13333333333333336</v>
      </c>
      <c r="L1893" s="40">
        <f>AVERAGE(L1889:L1892)*1</f>
        <v>0.83333333333333326</v>
      </c>
      <c r="M1893" s="31">
        <f>SUM(H1893:L1893)</f>
        <v>0.96666666666666656</v>
      </c>
    </row>
    <row r="1894" spans="1:13" ht="15" customHeight="1" thickTop="1" thickBot="1" x14ac:dyDescent="0.25">
      <c r="A1894" s="41" t="s">
        <v>42</v>
      </c>
      <c r="B1894" s="42"/>
      <c r="C1894" s="42"/>
      <c r="D1894" s="42"/>
      <c r="E1894" s="42"/>
      <c r="F1894" s="42"/>
      <c r="G1894" s="43"/>
      <c r="H1894" s="44">
        <f t="shared" ref="H1894:L1894" si="487">IFERROR(B1894/$G$1894,0)</f>
        <v>0</v>
      </c>
      <c r="I1894" s="44">
        <f t="shared" si="487"/>
        <v>0</v>
      </c>
      <c r="J1894" s="44">
        <f t="shared" si="487"/>
        <v>0</v>
      </c>
      <c r="K1894" s="44">
        <f t="shared" si="487"/>
        <v>0</v>
      </c>
      <c r="L1894" s="44">
        <f t="shared" si="487"/>
        <v>0</v>
      </c>
      <c r="M1894" s="20" t="s">
        <v>22</v>
      </c>
    </row>
    <row r="1895" spans="1:13" ht="15" customHeight="1" thickTop="1" thickBot="1" x14ac:dyDescent="0.25">
      <c r="A1895" s="82" t="s">
        <v>43</v>
      </c>
      <c r="B1895" s="83"/>
      <c r="C1895" s="83"/>
      <c r="D1895" s="83"/>
      <c r="E1895" s="83"/>
      <c r="F1895" s="84"/>
      <c r="G1895" s="45">
        <v>18</v>
      </c>
      <c r="H1895" s="31" t="s">
        <v>22</v>
      </c>
      <c r="I1895" s="31" t="s">
        <v>22</v>
      </c>
      <c r="J1895" s="31" t="s">
        <v>22</v>
      </c>
      <c r="K1895" s="31" t="s">
        <v>22</v>
      </c>
      <c r="L1895" s="31" t="s">
        <v>22</v>
      </c>
      <c r="M1895" s="31">
        <f>(M1875+M1882+M1887+M1893)/4</f>
        <v>0.95672839506172846</v>
      </c>
    </row>
    <row r="1896" spans="1:13" ht="15" customHeight="1" thickTop="1" x14ac:dyDescent="0.2"/>
    <row r="1897" spans="1:13" ht="15" customHeight="1" thickBot="1" x14ac:dyDescent="0.25"/>
    <row r="1898" spans="1:13" ht="15" customHeight="1" thickTop="1" thickBot="1" x14ac:dyDescent="0.25">
      <c r="A1898" s="3" t="s">
        <v>0</v>
      </c>
      <c r="B1898" s="85" t="s">
        <v>820</v>
      </c>
      <c r="C1898" s="86"/>
      <c r="D1898" s="86"/>
      <c r="E1898" s="86"/>
      <c r="F1898" s="86"/>
      <c r="G1898" s="87"/>
      <c r="H1898" s="88"/>
      <c r="I1898" s="89"/>
      <c r="J1898" s="90"/>
      <c r="K1898" s="74" t="s">
        <v>1</v>
      </c>
      <c r="L1898" s="91">
        <v>46048</v>
      </c>
      <c r="M1898" s="92"/>
    </row>
    <row r="1899" spans="1:13" ht="15" customHeight="1" thickBot="1" x14ac:dyDescent="0.25">
      <c r="A1899" s="93" t="s">
        <v>9</v>
      </c>
      <c r="B1899" s="94"/>
      <c r="C1899" s="94"/>
      <c r="D1899" s="94"/>
      <c r="E1899" s="94"/>
      <c r="F1899" s="94"/>
      <c r="G1899" s="95"/>
      <c r="H1899" s="4" t="s">
        <v>10</v>
      </c>
      <c r="I1899" s="99">
        <v>14</v>
      </c>
      <c r="J1899" s="87"/>
      <c r="K1899" s="5"/>
      <c r="L1899" s="4"/>
      <c r="M1899" s="4"/>
    </row>
    <row r="1900" spans="1:13" ht="15" customHeight="1" thickBot="1" x14ac:dyDescent="0.25">
      <c r="A1900" s="96"/>
      <c r="B1900" s="97"/>
      <c r="C1900" s="97"/>
      <c r="D1900" s="97"/>
      <c r="E1900" s="97"/>
      <c r="F1900" s="97"/>
      <c r="G1900" s="98"/>
      <c r="H1900" s="4" t="s">
        <v>11</v>
      </c>
      <c r="I1900" s="99">
        <v>6</v>
      </c>
      <c r="J1900" s="87"/>
      <c r="K1900" s="4"/>
      <c r="L1900" s="4"/>
      <c r="M1900" s="4"/>
    </row>
    <row r="1901" spans="1:13" ht="15" customHeight="1" thickBot="1" x14ac:dyDescent="0.25">
      <c r="A1901" s="9" t="s">
        <v>12</v>
      </c>
      <c r="B1901" s="79" t="s">
        <v>13</v>
      </c>
      <c r="C1901" s="80"/>
      <c r="D1901" s="80"/>
      <c r="E1901" s="80"/>
      <c r="F1901" s="80"/>
      <c r="G1901" s="81"/>
      <c r="H1901" s="99" t="s">
        <v>13</v>
      </c>
      <c r="I1901" s="86"/>
      <c r="J1901" s="86"/>
      <c r="K1901" s="86"/>
      <c r="L1901" s="86"/>
      <c r="M1901" s="87"/>
    </row>
    <row r="1902" spans="1:13" ht="15" customHeight="1" thickTop="1" thickBot="1" x14ac:dyDescent="0.25">
      <c r="A1902" s="10" t="s">
        <v>14</v>
      </c>
      <c r="B1902" s="11" t="s">
        <v>15</v>
      </c>
      <c r="C1902" s="11" t="s">
        <v>16</v>
      </c>
      <c r="D1902" s="11" t="s">
        <v>17</v>
      </c>
      <c r="E1902" s="11" t="s">
        <v>18</v>
      </c>
      <c r="F1902" s="11" t="s">
        <v>19</v>
      </c>
      <c r="G1902" s="12" t="s">
        <v>20</v>
      </c>
      <c r="H1902" s="13" t="s">
        <v>15</v>
      </c>
      <c r="I1902" s="13" t="s">
        <v>16</v>
      </c>
      <c r="J1902" s="13" t="s">
        <v>17</v>
      </c>
      <c r="K1902" s="13" t="s">
        <v>18</v>
      </c>
      <c r="L1902" s="13" t="s">
        <v>19</v>
      </c>
      <c r="M1902" s="14" t="s">
        <v>20</v>
      </c>
    </row>
    <row r="1903" spans="1:13" ht="15" customHeight="1" thickTop="1" thickBot="1" x14ac:dyDescent="0.25">
      <c r="A1903" s="15" t="s">
        <v>21</v>
      </c>
      <c r="B1903" s="16"/>
      <c r="C1903" s="16"/>
      <c r="D1903" s="16"/>
      <c r="E1903" s="16">
        <v>5</v>
      </c>
      <c r="F1903" s="16">
        <v>15</v>
      </c>
      <c r="G1903" s="16">
        <v>20</v>
      </c>
      <c r="H1903" s="18">
        <f>IFERROR(B1903/$G$1903,0)</f>
        <v>0</v>
      </c>
      <c r="I1903" s="18">
        <f t="shared" ref="I1903:L1904" si="488">IFERROR(C1903/$G$1903,0)</f>
        <v>0</v>
      </c>
      <c r="J1903" s="18">
        <f t="shared" si="488"/>
        <v>0</v>
      </c>
      <c r="K1903" s="18">
        <f t="shared" si="488"/>
        <v>0.25</v>
      </c>
      <c r="L1903" s="18">
        <f t="shared" si="488"/>
        <v>0.75</v>
      </c>
      <c r="M1903" s="19" t="s">
        <v>22</v>
      </c>
    </row>
    <row r="1904" spans="1:13" ht="15" customHeight="1" thickTop="1" thickBot="1" x14ac:dyDescent="0.25">
      <c r="A1904" s="15" t="s">
        <v>23</v>
      </c>
      <c r="B1904" s="16"/>
      <c r="C1904" s="16"/>
      <c r="D1904" s="16"/>
      <c r="E1904" s="16">
        <v>4</v>
      </c>
      <c r="F1904" s="16">
        <v>16</v>
      </c>
      <c r="G1904" s="16">
        <v>20</v>
      </c>
      <c r="H1904" s="18">
        <v>0</v>
      </c>
      <c r="I1904" s="18">
        <f t="shared" si="488"/>
        <v>0</v>
      </c>
      <c r="J1904" s="18">
        <f t="shared" si="488"/>
        <v>0</v>
      </c>
      <c r="K1904" s="18">
        <f t="shared" si="488"/>
        <v>0.2</v>
      </c>
      <c r="L1904" s="18">
        <f>IFERROR(F1905/$G$1903,0)</f>
        <v>0.9</v>
      </c>
      <c r="M1904" s="20" t="s">
        <v>22</v>
      </c>
    </row>
    <row r="1905" spans="1:13" ht="15" customHeight="1" thickTop="1" thickBot="1" x14ac:dyDescent="0.25">
      <c r="A1905" s="15" t="s">
        <v>24</v>
      </c>
      <c r="B1905" s="16"/>
      <c r="C1905" s="16"/>
      <c r="D1905" s="16"/>
      <c r="E1905" s="16">
        <v>2</v>
      </c>
      <c r="F1905" s="16">
        <v>18</v>
      </c>
      <c r="G1905" s="16">
        <v>20</v>
      </c>
      <c r="H1905" s="18">
        <f t="shared" ref="H1905:K1905" si="489">IFERROR(B1905/$G$1903,0)</f>
        <v>0</v>
      </c>
      <c r="I1905" s="18">
        <f t="shared" si="489"/>
        <v>0</v>
      </c>
      <c r="J1905" s="18">
        <f t="shared" si="489"/>
        <v>0</v>
      </c>
      <c r="K1905" s="18">
        <f t="shared" si="489"/>
        <v>0.1</v>
      </c>
      <c r="L1905" s="18">
        <f>IFERROR(F1906/$G$1903,0)</f>
        <v>0.81666666666666665</v>
      </c>
      <c r="M1905" s="20" t="s">
        <v>22</v>
      </c>
    </row>
    <row r="1906" spans="1:13" ht="15" customHeight="1" thickTop="1" thickBot="1" x14ac:dyDescent="0.25">
      <c r="A1906" s="21" t="s">
        <v>25</v>
      </c>
      <c r="B1906" s="22">
        <f>IFERROR(AVERAGE(B1903:B1905),0)</f>
        <v>0</v>
      </c>
      <c r="C1906" s="22">
        <f t="shared" ref="C1906:F1906" si="490">IFERROR(AVERAGE(C1903:C1905),0)</f>
        <v>0</v>
      </c>
      <c r="D1906" s="22">
        <f t="shared" si="490"/>
        <v>0</v>
      </c>
      <c r="E1906" s="30">
        <f t="shared" si="490"/>
        <v>3.6666666666666665</v>
      </c>
      <c r="F1906" s="30">
        <f t="shared" si="490"/>
        <v>16.333333333333332</v>
      </c>
      <c r="G1906" s="22"/>
      <c r="H1906" s="23">
        <f>AVERAGE(H1903:H1905)*0.2</f>
        <v>0</v>
      </c>
      <c r="I1906" s="23">
        <f>AVERAGE(I1903:I1905)*0.4</f>
        <v>0</v>
      </c>
      <c r="J1906" s="23">
        <f>AVERAGE(J1903:J1905)*0.6</f>
        <v>0</v>
      </c>
      <c r="K1906" s="23">
        <f>AVERAGE(K1903:K1905)*0.8</f>
        <v>0.1466666666666667</v>
      </c>
      <c r="L1906" s="23">
        <f>AVERAGE(L1903:L1905)*1</f>
        <v>0.8222222222222223</v>
      </c>
      <c r="M1906" s="24">
        <f>SUM(H1906:L1906)</f>
        <v>0.96888888888888902</v>
      </c>
    </row>
    <row r="1907" spans="1:13" ht="15" customHeight="1" thickTop="1" thickBot="1" x14ac:dyDescent="0.25">
      <c r="A1907" s="27" t="s">
        <v>26</v>
      </c>
      <c r="B1907" s="11" t="s">
        <v>15</v>
      </c>
      <c r="C1907" s="11" t="s">
        <v>16</v>
      </c>
      <c r="D1907" s="11" t="s">
        <v>17</v>
      </c>
      <c r="E1907" s="11" t="s">
        <v>18</v>
      </c>
      <c r="F1907" s="11" t="s">
        <v>19</v>
      </c>
      <c r="G1907" s="12" t="s">
        <v>20</v>
      </c>
      <c r="H1907" s="11" t="s">
        <v>15</v>
      </c>
      <c r="I1907" s="11" t="s">
        <v>16</v>
      </c>
      <c r="J1907" s="11" t="s">
        <v>17</v>
      </c>
      <c r="K1907" s="11" t="s">
        <v>18</v>
      </c>
      <c r="L1907" s="28" t="s">
        <v>19</v>
      </c>
      <c r="M1907" s="12" t="s">
        <v>20</v>
      </c>
    </row>
    <row r="1908" spans="1:13" ht="15" customHeight="1" thickTop="1" thickBot="1" x14ac:dyDescent="0.25">
      <c r="A1908" s="15" t="s">
        <v>27</v>
      </c>
      <c r="B1908" s="16"/>
      <c r="C1908" s="16"/>
      <c r="D1908" s="16"/>
      <c r="E1908" s="16">
        <v>10</v>
      </c>
      <c r="F1908" s="16">
        <v>10</v>
      </c>
      <c r="G1908" s="16">
        <v>20</v>
      </c>
      <c r="H1908" s="18" t="s">
        <v>672</v>
      </c>
      <c r="I1908" s="18">
        <f t="shared" ref="I1908:L1908" si="491">IFERROR(C1908/$G$1908,0)</f>
        <v>0</v>
      </c>
      <c r="J1908" s="18">
        <f t="shared" si="491"/>
        <v>0</v>
      </c>
      <c r="K1908" s="18">
        <f t="shared" si="491"/>
        <v>0.5</v>
      </c>
      <c r="L1908" s="18">
        <f t="shared" si="491"/>
        <v>0.5</v>
      </c>
      <c r="M1908" s="20" t="s">
        <v>22</v>
      </c>
    </row>
    <row r="1909" spans="1:13" ht="15" customHeight="1" thickTop="1" thickBot="1" x14ac:dyDescent="0.25">
      <c r="A1909" s="15" t="s">
        <v>28</v>
      </c>
      <c r="B1909" s="16"/>
      <c r="C1909" s="16"/>
      <c r="D1909" s="16"/>
      <c r="E1909" s="16">
        <v>5</v>
      </c>
      <c r="F1909" s="16">
        <v>15</v>
      </c>
      <c r="G1909" s="16">
        <v>20</v>
      </c>
      <c r="H1909" s="18">
        <f t="shared" ref="H1909:L1912" si="492">IFERROR(B1909/$G$1908,0)</f>
        <v>0</v>
      </c>
      <c r="I1909" s="18">
        <f t="shared" si="492"/>
        <v>0</v>
      </c>
      <c r="J1909" s="18">
        <f t="shared" si="492"/>
        <v>0</v>
      </c>
      <c r="K1909" s="18">
        <f t="shared" si="492"/>
        <v>0.25</v>
      </c>
      <c r="L1909" s="18">
        <f>IFERROR(F1909/$G$1908,0)</f>
        <v>0.75</v>
      </c>
      <c r="M1909" s="20" t="s">
        <v>22</v>
      </c>
    </row>
    <row r="1910" spans="1:13" ht="15" customHeight="1" thickTop="1" thickBot="1" x14ac:dyDescent="0.25">
      <c r="A1910" s="15" t="s">
        <v>29</v>
      </c>
      <c r="B1910" s="16"/>
      <c r="C1910" s="16"/>
      <c r="D1910" s="16"/>
      <c r="E1910" s="16">
        <v>2</v>
      </c>
      <c r="F1910" s="16">
        <v>18</v>
      </c>
      <c r="G1910" s="16">
        <v>20</v>
      </c>
      <c r="H1910" s="18">
        <f t="shared" si="492"/>
        <v>0</v>
      </c>
      <c r="I1910" s="18">
        <f t="shared" si="492"/>
        <v>0</v>
      </c>
      <c r="J1910" s="18">
        <f t="shared" si="492"/>
        <v>0</v>
      </c>
      <c r="K1910" s="18">
        <f t="shared" si="492"/>
        <v>0.1</v>
      </c>
      <c r="L1910" s="18">
        <f>IFERROR(F1910/$G$1908,0)</f>
        <v>0.9</v>
      </c>
      <c r="M1910" s="20" t="s">
        <v>22</v>
      </c>
    </row>
    <row r="1911" spans="1:13" ht="15" customHeight="1" thickTop="1" thickBot="1" x14ac:dyDescent="0.25">
      <c r="A1911" s="15" t="s">
        <v>30</v>
      </c>
      <c r="B1911" s="16"/>
      <c r="C1911" s="16"/>
      <c r="D1911" s="16">
        <v>6</v>
      </c>
      <c r="E1911" s="16">
        <v>6</v>
      </c>
      <c r="F1911" s="16">
        <v>8</v>
      </c>
      <c r="G1911" s="16">
        <v>20</v>
      </c>
      <c r="H1911" s="18">
        <f t="shared" si="492"/>
        <v>0</v>
      </c>
      <c r="I1911" s="18">
        <f t="shared" si="492"/>
        <v>0</v>
      </c>
      <c r="J1911" s="18">
        <f t="shared" si="492"/>
        <v>0.3</v>
      </c>
      <c r="K1911" s="18">
        <f t="shared" si="492"/>
        <v>0.3</v>
      </c>
      <c r="L1911" s="18">
        <f t="shared" si="492"/>
        <v>0.4</v>
      </c>
      <c r="M1911" s="20" t="s">
        <v>22</v>
      </c>
    </row>
    <row r="1912" spans="1:13" ht="15" customHeight="1" thickTop="1" thickBot="1" x14ac:dyDescent="0.25">
      <c r="A1912" s="15" t="s">
        <v>31</v>
      </c>
      <c r="B1912" s="16"/>
      <c r="C1912" s="16"/>
      <c r="D1912" s="16"/>
      <c r="E1912" s="16">
        <v>4</v>
      </c>
      <c r="F1912" s="16">
        <v>16</v>
      </c>
      <c r="G1912" s="16">
        <v>20</v>
      </c>
      <c r="H1912" s="18">
        <f t="shared" si="492"/>
        <v>0</v>
      </c>
      <c r="I1912" s="18">
        <f t="shared" si="492"/>
        <v>0</v>
      </c>
      <c r="J1912" s="18">
        <f t="shared" si="492"/>
        <v>0</v>
      </c>
      <c r="K1912" s="18">
        <f t="shared" si="492"/>
        <v>0.2</v>
      </c>
      <c r="L1912" s="18">
        <f t="shared" si="492"/>
        <v>0.8</v>
      </c>
      <c r="M1912" s="20"/>
    </row>
    <row r="1913" spans="1:13" ht="15" customHeight="1" thickTop="1" thickBot="1" x14ac:dyDescent="0.25">
      <c r="A1913" s="21" t="s">
        <v>32</v>
      </c>
      <c r="B1913" s="22"/>
      <c r="C1913" s="22"/>
      <c r="D1913" s="22"/>
      <c r="E1913" s="22"/>
      <c r="F1913" s="22"/>
      <c r="G1913" s="22"/>
      <c r="H1913" s="24">
        <f>AVERAGE(H1908:H1912)*0.2</f>
        <v>0</v>
      </c>
      <c r="I1913" s="24">
        <f>AVERAGE(I1908:I1912)*0.4</f>
        <v>0</v>
      </c>
      <c r="J1913" s="24">
        <f>AVERAGE(J1908:J1912)*0.6</f>
        <v>3.5999999999999997E-2</v>
      </c>
      <c r="K1913" s="24">
        <f>AVERAGE(K1908:K1912)*0.8</f>
        <v>0.21599999999999997</v>
      </c>
      <c r="L1913" s="29">
        <f>AVERAGE(L1908:L1912)*1</f>
        <v>0.66999999999999993</v>
      </c>
      <c r="M1913" s="24">
        <f>SUM(H1913:L1913)</f>
        <v>0.92199999999999993</v>
      </c>
    </row>
    <row r="1914" spans="1:13" ht="15" customHeight="1" thickTop="1" thickBot="1" x14ac:dyDescent="0.25">
      <c r="A1914" s="27" t="s">
        <v>33</v>
      </c>
      <c r="B1914" s="11" t="s">
        <v>15</v>
      </c>
      <c r="C1914" s="11" t="s">
        <v>16</v>
      </c>
      <c r="D1914" s="11" t="s">
        <v>17</v>
      </c>
      <c r="E1914" s="11" t="s">
        <v>18</v>
      </c>
      <c r="F1914" s="11" t="s">
        <v>19</v>
      </c>
      <c r="G1914" s="12" t="s">
        <v>20</v>
      </c>
      <c r="H1914" s="11" t="s">
        <v>15</v>
      </c>
      <c r="I1914" s="11" t="s">
        <v>16</v>
      </c>
      <c r="J1914" s="11" t="s">
        <v>17</v>
      </c>
      <c r="K1914" s="11" t="s">
        <v>18</v>
      </c>
      <c r="L1914" s="28" t="s">
        <v>19</v>
      </c>
      <c r="M1914" s="12" t="s">
        <v>20</v>
      </c>
    </row>
    <row r="1915" spans="1:13" ht="15" customHeight="1" thickTop="1" thickBot="1" x14ac:dyDescent="0.25">
      <c r="A1915" s="15" t="s">
        <v>34</v>
      </c>
      <c r="B1915" s="16"/>
      <c r="C1915" s="16"/>
      <c r="D1915" s="16"/>
      <c r="E1915" s="16">
        <v>8</v>
      </c>
      <c r="F1915" s="16">
        <v>12</v>
      </c>
      <c r="G1915" s="16">
        <v>20</v>
      </c>
      <c r="H1915" s="18">
        <f t="shared" ref="H1915:L1917" si="493">IFERROR(B1915/$G$1915,0)</f>
        <v>0</v>
      </c>
      <c r="I1915" s="18">
        <f t="shared" si="493"/>
        <v>0</v>
      </c>
      <c r="J1915" s="18">
        <f t="shared" si="493"/>
        <v>0</v>
      </c>
      <c r="K1915" s="18">
        <f t="shared" si="493"/>
        <v>0.4</v>
      </c>
      <c r="L1915" s="18">
        <f t="shared" si="493"/>
        <v>0.6</v>
      </c>
      <c r="M1915" s="20" t="s">
        <v>22</v>
      </c>
    </row>
    <row r="1916" spans="1:13" ht="15" customHeight="1" thickTop="1" thickBot="1" x14ac:dyDescent="0.25">
      <c r="A1916" s="15" t="s">
        <v>35</v>
      </c>
      <c r="B1916" s="16"/>
      <c r="C1916" s="16"/>
      <c r="D1916" s="16"/>
      <c r="E1916" s="16">
        <v>7</v>
      </c>
      <c r="F1916" s="16">
        <v>13</v>
      </c>
      <c r="G1916" s="16">
        <v>20</v>
      </c>
      <c r="H1916" s="18">
        <f t="shared" si="493"/>
        <v>0</v>
      </c>
      <c r="I1916" s="18">
        <f t="shared" si="493"/>
        <v>0</v>
      </c>
      <c r="J1916" s="18">
        <f t="shared" si="493"/>
        <v>0</v>
      </c>
      <c r="K1916" s="18">
        <f t="shared" si="493"/>
        <v>0.35</v>
      </c>
      <c r="L1916" s="18">
        <f t="shared" si="493"/>
        <v>0.65</v>
      </c>
      <c r="M1916" s="20" t="s">
        <v>22</v>
      </c>
    </row>
    <row r="1917" spans="1:13" ht="15" customHeight="1" thickTop="1" thickBot="1" x14ac:dyDescent="0.25">
      <c r="A1917" s="15" t="s">
        <v>36</v>
      </c>
      <c r="B1917" s="16"/>
      <c r="C1917" s="16"/>
      <c r="D1917" s="16"/>
      <c r="E1917" s="16">
        <v>10</v>
      </c>
      <c r="F1917" s="16">
        <v>10</v>
      </c>
      <c r="G1917" s="16">
        <v>20</v>
      </c>
      <c r="H1917" s="18">
        <f t="shared" si="493"/>
        <v>0</v>
      </c>
      <c r="I1917" s="18">
        <f t="shared" si="493"/>
        <v>0</v>
      </c>
      <c r="J1917" s="18">
        <f t="shared" si="493"/>
        <v>0</v>
      </c>
      <c r="K1917" s="18">
        <f>IFERROR(E1917/$G$1915,0)</f>
        <v>0.5</v>
      </c>
      <c r="L1917" s="18">
        <f>IFERROR(F1917/$G$1915,0)</f>
        <v>0.5</v>
      </c>
      <c r="M1917" s="20" t="s">
        <v>22</v>
      </c>
    </row>
    <row r="1918" spans="1:13" ht="15" customHeight="1" thickTop="1" thickBot="1" x14ac:dyDescent="0.25">
      <c r="A1918" s="21" t="s">
        <v>32</v>
      </c>
      <c r="B1918" s="22"/>
      <c r="C1918" s="22"/>
      <c r="D1918" s="30"/>
      <c r="E1918" s="30"/>
      <c r="F1918" s="30"/>
      <c r="G1918" s="17"/>
      <c r="H1918" s="24">
        <f>AVERAGE(H1915:H1917)*0.2</f>
        <v>0</v>
      </c>
      <c r="I1918" s="24">
        <f>AVERAGE(I1915:I1917)*0.4</f>
        <v>0</v>
      </c>
      <c r="J1918" s="24">
        <f>AVERAGE(J1915:J1917)*0.6</f>
        <v>0</v>
      </c>
      <c r="K1918" s="24">
        <f>AVERAGE(K1915:K1917)*0.8</f>
        <v>0.33333333333333337</v>
      </c>
      <c r="L1918" s="29">
        <f>AVERAGE(L1915:L1917)*1</f>
        <v>0.58333333333333337</v>
      </c>
      <c r="M1918" s="31">
        <f>SUM(H1918:L1918)</f>
        <v>0.91666666666666674</v>
      </c>
    </row>
    <row r="1919" spans="1:13" ht="15" customHeight="1" thickTop="1" thickBot="1" x14ac:dyDescent="0.25">
      <c r="A1919" s="10" t="s">
        <v>37</v>
      </c>
      <c r="B1919" s="11" t="s">
        <v>15</v>
      </c>
      <c r="C1919" s="11" t="s">
        <v>16</v>
      </c>
      <c r="D1919" s="11" t="s">
        <v>17</v>
      </c>
      <c r="E1919" s="11" t="s">
        <v>18</v>
      </c>
      <c r="F1919" s="11" t="s">
        <v>19</v>
      </c>
      <c r="G1919" s="12" t="s">
        <v>20</v>
      </c>
      <c r="H1919" s="11" t="s">
        <v>15</v>
      </c>
      <c r="I1919" s="11" t="s">
        <v>16</v>
      </c>
      <c r="J1919" s="11" t="s">
        <v>17</v>
      </c>
      <c r="K1919" s="11" t="s">
        <v>18</v>
      </c>
      <c r="L1919" s="28" t="s">
        <v>19</v>
      </c>
      <c r="M1919" s="12" t="s">
        <v>20</v>
      </c>
    </row>
    <row r="1920" spans="1:13" ht="15" customHeight="1" thickTop="1" thickBot="1" x14ac:dyDescent="0.25">
      <c r="A1920" s="34" t="s">
        <v>38</v>
      </c>
      <c r="B1920" s="35"/>
      <c r="C1920" s="35"/>
      <c r="D1920" s="35"/>
      <c r="E1920" s="16">
        <v>3</v>
      </c>
      <c r="F1920" s="16">
        <v>17</v>
      </c>
      <c r="G1920" s="16">
        <v>20</v>
      </c>
      <c r="H1920" s="37">
        <f t="shared" ref="H1920:L1923" si="494">IFERROR(B1920/$G$1920,0)</f>
        <v>0</v>
      </c>
      <c r="I1920" s="37">
        <f t="shared" si="494"/>
        <v>0</v>
      </c>
      <c r="J1920" s="37">
        <f t="shared" si="494"/>
        <v>0</v>
      </c>
      <c r="K1920" s="37">
        <f t="shared" si="494"/>
        <v>0.15</v>
      </c>
      <c r="L1920" s="37">
        <f>IFERROR(F1920/$G$1920,0)</f>
        <v>0.85</v>
      </c>
      <c r="M1920" s="20" t="s">
        <v>22</v>
      </c>
    </row>
    <row r="1921" spans="1:13" ht="15" customHeight="1" thickTop="1" thickBot="1" x14ac:dyDescent="0.25">
      <c r="A1921" s="34" t="s">
        <v>39</v>
      </c>
      <c r="B1921" s="35"/>
      <c r="C1921" s="35"/>
      <c r="D1921" s="35"/>
      <c r="E1921" s="16">
        <v>2</v>
      </c>
      <c r="F1921" s="16">
        <v>18</v>
      </c>
      <c r="G1921" s="16">
        <v>20</v>
      </c>
      <c r="H1921" s="37">
        <f t="shared" si="494"/>
        <v>0</v>
      </c>
      <c r="I1921" s="37">
        <f t="shared" si="494"/>
        <v>0</v>
      </c>
      <c r="J1921" s="37">
        <f t="shared" si="494"/>
        <v>0</v>
      </c>
      <c r="K1921" s="37">
        <f t="shared" si="494"/>
        <v>0.1</v>
      </c>
      <c r="L1921" s="37">
        <f t="shared" si="494"/>
        <v>0.9</v>
      </c>
      <c r="M1921" s="20" t="s">
        <v>22</v>
      </c>
    </row>
    <row r="1922" spans="1:13" ht="15" customHeight="1" thickTop="1" thickBot="1" x14ac:dyDescent="0.25">
      <c r="A1922" s="34" t="s">
        <v>40</v>
      </c>
      <c r="B1922" s="35"/>
      <c r="C1922" s="35"/>
      <c r="D1922" s="35"/>
      <c r="E1922" s="16">
        <v>4</v>
      </c>
      <c r="F1922" s="16">
        <v>16</v>
      </c>
      <c r="G1922" s="16">
        <v>20</v>
      </c>
      <c r="H1922" s="37">
        <f t="shared" si="494"/>
        <v>0</v>
      </c>
      <c r="I1922" s="37">
        <f t="shared" si="494"/>
        <v>0</v>
      </c>
      <c r="J1922" s="37">
        <f t="shared" si="494"/>
        <v>0</v>
      </c>
      <c r="K1922" s="37">
        <f t="shared" si="494"/>
        <v>0.2</v>
      </c>
      <c r="L1922" s="37">
        <f t="shared" si="494"/>
        <v>0.8</v>
      </c>
      <c r="M1922" s="20" t="s">
        <v>22</v>
      </c>
    </row>
    <row r="1923" spans="1:13" ht="15" customHeight="1" thickTop="1" thickBot="1" x14ac:dyDescent="0.25">
      <c r="A1923" s="34" t="s">
        <v>41</v>
      </c>
      <c r="B1923" s="35"/>
      <c r="C1923" s="35"/>
      <c r="D1923" s="35"/>
      <c r="E1923" s="16">
        <v>1</v>
      </c>
      <c r="F1923" s="16">
        <v>19</v>
      </c>
      <c r="G1923" s="16">
        <v>20</v>
      </c>
      <c r="H1923" s="37">
        <f t="shared" si="494"/>
        <v>0</v>
      </c>
      <c r="I1923" s="37">
        <f t="shared" si="494"/>
        <v>0</v>
      </c>
      <c r="J1923" s="37">
        <f t="shared" si="494"/>
        <v>0</v>
      </c>
      <c r="K1923" s="37">
        <f t="shared" si="494"/>
        <v>0.05</v>
      </c>
      <c r="L1923" s="37">
        <f t="shared" si="494"/>
        <v>0.95</v>
      </c>
      <c r="M1923" s="20" t="s">
        <v>22</v>
      </c>
    </row>
    <row r="1924" spans="1:13" ht="15" customHeight="1" thickTop="1" thickBot="1" x14ac:dyDescent="0.25">
      <c r="A1924" s="38" t="s">
        <v>32</v>
      </c>
      <c r="B1924" s="39"/>
      <c r="C1924" s="39"/>
      <c r="D1924" s="39"/>
      <c r="E1924" s="39"/>
      <c r="F1924" s="16"/>
      <c r="G1924" s="16"/>
      <c r="H1924" s="31">
        <f>AVERAGE(H1920:H1923)*0.2</f>
        <v>0</v>
      </c>
      <c r="I1924" s="31">
        <f>AVERAGE(I1920:I1923)*0.4</f>
        <v>0</v>
      </c>
      <c r="J1924" s="31">
        <f>AVERAGE(J1920:J1923)*0.6</f>
        <v>0</v>
      </c>
      <c r="K1924" s="31">
        <f>AVERAGE(K1920:K1923)*0.8</f>
        <v>0.1</v>
      </c>
      <c r="L1924" s="40">
        <f>AVERAGE(L1920:L1923)*1</f>
        <v>0.875</v>
      </c>
      <c r="M1924" s="31">
        <f>SUM(H1924:L1924)</f>
        <v>0.97499999999999998</v>
      </c>
    </row>
    <row r="1925" spans="1:13" ht="15" customHeight="1" thickTop="1" thickBot="1" x14ac:dyDescent="0.25">
      <c r="A1925" s="41" t="s">
        <v>42</v>
      </c>
      <c r="B1925" s="42"/>
      <c r="C1925" s="42"/>
      <c r="D1925" s="42"/>
      <c r="E1925" s="42"/>
      <c r="F1925" s="42"/>
      <c r="G1925" s="43"/>
      <c r="H1925" s="44">
        <f t="shared" ref="H1925:L1925" si="495">IFERROR(B1925/$G$1925,0)</f>
        <v>0</v>
      </c>
      <c r="I1925" s="44">
        <f t="shared" si="495"/>
        <v>0</v>
      </c>
      <c r="J1925" s="44">
        <f t="shared" si="495"/>
        <v>0</v>
      </c>
      <c r="K1925" s="44">
        <f t="shared" si="495"/>
        <v>0</v>
      </c>
      <c r="L1925" s="44">
        <f t="shared" si="495"/>
        <v>0</v>
      </c>
      <c r="M1925" s="20" t="s">
        <v>22</v>
      </c>
    </row>
    <row r="1926" spans="1:13" ht="15" customHeight="1" thickTop="1" thickBot="1" x14ac:dyDescent="0.25">
      <c r="A1926" s="82" t="s">
        <v>43</v>
      </c>
      <c r="B1926" s="83"/>
      <c r="C1926" s="83"/>
      <c r="D1926" s="83"/>
      <c r="E1926" s="83"/>
      <c r="F1926" s="84"/>
      <c r="G1926" s="45">
        <v>20</v>
      </c>
      <c r="H1926" s="31" t="s">
        <v>22</v>
      </c>
      <c r="I1926" s="31" t="s">
        <v>22</v>
      </c>
      <c r="J1926" s="31" t="s">
        <v>22</v>
      </c>
      <c r="K1926" s="31" t="s">
        <v>22</v>
      </c>
      <c r="L1926" s="31" t="s">
        <v>22</v>
      </c>
      <c r="M1926" s="31">
        <f>(M1906+M1913+M1918+M1924)/4</f>
        <v>0.94563888888888903</v>
      </c>
    </row>
    <row r="1927" spans="1:13" ht="15" customHeight="1" thickTop="1" x14ac:dyDescent="0.2"/>
    <row r="1928" spans="1:13" ht="15" customHeight="1" thickBot="1" x14ac:dyDescent="0.25"/>
    <row r="1929" spans="1:13" ht="15" customHeight="1" thickTop="1" thickBot="1" x14ac:dyDescent="0.25">
      <c r="A1929" s="3" t="s">
        <v>0</v>
      </c>
      <c r="B1929" s="85" t="s">
        <v>819</v>
      </c>
      <c r="C1929" s="86"/>
      <c r="D1929" s="86"/>
      <c r="E1929" s="86"/>
      <c r="F1929" s="86"/>
      <c r="G1929" s="87"/>
      <c r="H1929" s="88"/>
      <c r="I1929" s="89"/>
      <c r="J1929" s="90"/>
      <c r="K1929" s="74" t="s">
        <v>1</v>
      </c>
      <c r="L1929" s="91">
        <v>46109</v>
      </c>
      <c r="M1929" s="92"/>
    </row>
    <row r="1930" spans="1:13" ht="15" customHeight="1" thickBot="1" x14ac:dyDescent="0.25">
      <c r="A1930" s="93" t="s">
        <v>9</v>
      </c>
      <c r="B1930" s="94"/>
      <c r="C1930" s="94"/>
      <c r="D1930" s="94"/>
      <c r="E1930" s="94"/>
      <c r="F1930" s="94"/>
      <c r="G1930" s="95"/>
      <c r="H1930" s="4" t="s">
        <v>10</v>
      </c>
      <c r="I1930" s="99">
        <v>23</v>
      </c>
      <c r="J1930" s="87"/>
      <c r="K1930" s="5"/>
      <c r="L1930" s="4"/>
      <c r="M1930" s="4"/>
    </row>
    <row r="1931" spans="1:13" ht="15" customHeight="1" thickBot="1" x14ac:dyDescent="0.25">
      <c r="A1931" s="96"/>
      <c r="B1931" s="97"/>
      <c r="C1931" s="97"/>
      <c r="D1931" s="97"/>
      <c r="E1931" s="97"/>
      <c r="F1931" s="97"/>
      <c r="G1931" s="98"/>
      <c r="H1931" s="4" t="s">
        <v>11</v>
      </c>
      <c r="I1931" s="99">
        <v>0</v>
      </c>
      <c r="J1931" s="87"/>
      <c r="K1931" s="4"/>
      <c r="L1931" s="4"/>
      <c r="M1931" s="4"/>
    </row>
    <row r="1932" spans="1:13" ht="15" customHeight="1" thickBot="1" x14ac:dyDescent="0.25">
      <c r="A1932" s="9" t="s">
        <v>12</v>
      </c>
      <c r="B1932" s="79" t="s">
        <v>13</v>
      </c>
      <c r="C1932" s="80"/>
      <c r="D1932" s="80"/>
      <c r="E1932" s="80"/>
      <c r="F1932" s="80"/>
      <c r="G1932" s="81"/>
      <c r="H1932" s="99" t="s">
        <v>13</v>
      </c>
      <c r="I1932" s="86"/>
      <c r="J1932" s="86"/>
      <c r="K1932" s="86"/>
      <c r="L1932" s="86"/>
      <c r="M1932" s="87"/>
    </row>
    <row r="1933" spans="1:13" ht="15" customHeight="1" thickTop="1" thickBot="1" x14ac:dyDescent="0.25">
      <c r="A1933" s="10" t="s">
        <v>14</v>
      </c>
      <c r="B1933" s="11" t="s">
        <v>15</v>
      </c>
      <c r="C1933" s="11" t="s">
        <v>16</v>
      </c>
      <c r="D1933" s="11" t="s">
        <v>17</v>
      </c>
      <c r="E1933" s="11" t="s">
        <v>18</v>
      </c>
      <c r="F1933" s="11" t="s">
        <v>19</v>
      </c>
      <c r="G1933" s="12" t="s">
        <v>20</v>
      </c>
      <c r="H1933" s="13" t="s">
        <v>15</v>
      </c>
      <c r="I1933" s="13" t="s">
        <v>16</v>
      </c>
      <c r="J1933" s="13" t="s">
        <v>17</v>
      </c>
      <c r="K1933" s="13" t="s">
        <v>18</v>
      </c>
      <c r="L1933" s="13" t="s">
        <v>19</v>
      </c>
      <c r="M1933" s="14" t="s">
        <v>20</v>
      </c>
    </row>
    <row r="1934" spans="1:13" ht="15" customHeight="1" thickTop="1" thickBot="1" x14ac:dyDescent="0.25">
      <c r="A1934" s="15" t="s">
        <v>21</v>
      </c>
      <c r="B1934" s="16"/>
      <c r="C1934" s="16"/>
      <c r="D1934" s="16"/>
      <c r="E1934" s="16">
        <v>3</v>
      </c>
      <c r="F1934" s="16">
        <v>20</v>
      </c>
      <c r="G1934" s="16">
        <v>23</v>
      </c>
      <c r="H1934" s="18">
        <f>IFERROR(B1934/$G$1934,0)</f>
        <v>0</v>
      </c>
      <c r="I1934" s="18">
        <f t="shared" ref="I1934:L1935" si="496">IFERROR(C1934/$G$1934,0)</f>
        <v>0</v>
      </c>
      <c r="J1934" s="18">
        <f t="shared" si="496"/>
        <v>0</v>
      </c>
      <c r="K1934" s="18">
        <f t="shared" si="496"/>
        <v>0.13043478260869565</v>
      </c>
      <c r="L1934" s="18">
        <f t="shared" si="496"/>
        <v>0.86956521739130432</v>
      </c>
      <c r="M1934" s="19" t="s">
        <v>22</v>
      </c>
    </row>
    <row r="1935" spans="1:13" ht="15" customHeight="1" thickTop="1" thickBot="1" x14ac:dyDescent="0.25">
      <c r="A1935" s="15" t="s">
        <v>23</v>
      </c>
      <c r="B1935" s="16"/>
      <c r="C1935" s="16"/>
      <c r="D1935" s="16"/>
      <c r="E1935" s="16">
        <v>4</v>
      </c>
      <c r="F1935" s="16">
        <v>19</v>
      </c>
      <c r="G1935" s="16">
        <v>23</v>
      </c>
      <c r="H1935" s="18">
        <v>0</v>
      </c>
      <c r="I1935" s="18">
        <f t="shared" si="496"/>
        <v>0</v>
      </c>
      <c r="J1935" s="18">
        <f t="shared" si="496"/>
        <v>0</v>
      </c>
      <c r="K1935" s="18">
        <f t="shared" si="496"/>
        <v>0.17391304347826086</v>
      </c>
      <c r="L1935" s="18">
        <f>IFERROR(F1936/$G$1934,0)</f>
        <v>0.56521739130434778</v>
      </c>
      <c r="M1935" s="20" t="s">
        <v>22</v>
      </c>
    </row>
    <row r="1936" spans="1:13" ht="15" customHeight="1" thickTop="1" thickBot="1" x14ac:dyDescent="0.25">
      <c r="A1936" s="15" t="s">
        <v>24</v>
      </c>
      <c r="B1936" s="16"/>
      <c r="C1936" s="16"/>
      <c r="D1936" s="16"/>
      <c r="E1936" s="16">
        <v>10</v>
      </c>
      <c r="F1936" s="16">
        <v>13</v>
      </c>
      <c r="G1936" s="16">
        <v>23</v>
      </c>
      <c r="H1936" s="18">
        <f t="shared" ref="H1936:K1936" si="497">IFERROR(B1936/$G$1934,0)</f>
        <v>0</v>
      </c>
      <c r="I1936" s="18">
        <f t="shared" si="497"/>
        <v>0</v>
      </c>
      <c r="J1936" s="18">
        <f t="shared" si="497"/>
        <v>0</v>
      </c>
      <c r="K1936" s="18">
        <f t="shared" si="497"/>
        <v>0.43478260869565216</v>
      </c>
      <c r="L1936" s="18">
        <f>IFERROR(F1937/$G$1934,0)</f>
        <v>0.75362318840579701</v>
      </c>
      <c r="M1936" s="20" t="s">
        <v>22</v>
      </c>
    </row>
    <row r="1937" spans="1:13" ht="15" customHeight="1" thickTop="1" thickBot="1" x14ac:dyDescent="0.25">
      <c r="A1937" s="21" t="s">
        <v>25</v>
      </c>
      <c r="B1937" s="22">
        <f>IFERROR(AVERAGE(B1934:B1936),0)</f>
        <v>0</v>
      </c>
      <c r="C1937" s="22">
        <f t="shared" ref="C1937:F1937" si="498">IFERROR(AVERAGE(C1934:C1936),0)</f>
        <v>0</v>
      </c>
      <c r="D1937" s="22">
        <f t="shared" si="498"/>
        <v>0</v>
      </c>
      <c r="E1937" s="30">
        <f t="shared" si="498"/>
        <v>5.666666666666667</v>
      </c>
      <c r="F1937" s="30">
        <f t="shared" si="498"/>
        <v>17.333333333333332</v>
      </c>
      <c r="G1937" s="22"/>
      <c r="H1937" s="23">
        <f>AVERAGE(H1934:H1936)*0.2</f>
        <v>0</v>
      </c>
      <c r="I1937" s="23">
        <f>AVERAGE(I1934:I1936)*0.4</f>
        <v>0</v>
      </c>
      <c r="J1937" s="23">
        <f>AVERAGE(J1934:J1936)*0.6</f>
        <v>0</v>
      </c>
      <c r="K1937" s="23">
        <f>AVERAGE(K1934:K1936)*0.8</f>
        <v>0.19710144927536233</v>
      </c>
      <c r="L1937" s="23">
        <f>AVERAGE(L1934:L1936)*1</f>
        <v>0.72946859903381644</v>
      </c>
      <c r="M1937" s="24">
        <f>SUM(H1937:L1937)</f>
        <v>0.92657004830917877</v>
      </c>
    </row>
    <row r="1938" spans="1:13" ht="15" customHeight="1" thickTop="1" thickBot="1" x14ac:dyDescent="0.25">
      <c r="A1938" s="27" t="s">
        <v>26</v>
      </c>
      <c r="B1938" s="11" t="s">
        <v>15</v>
      </c>
      <c r="C1938" s="11" t="s">
        <v>16</v>
      </c>
      <c r="D1938" s="11" t="s">
        <v>17</v>
      </c>
      <c r="E1938" s="11" t="s">
        <v>18</v>
      </c>
      <c r="F1938" s="11" t="s">
        <v>19</v>
      </c>
      <c r="G1938" s="12" t="s">
        <v>20</v>
      </c>
      <c r="H1938" s="11" t="s">
        <v>15</v>
      </c>
      <c r="I1938" s="11" t="s">
        <v>16</v>
      </c>
      <c r="J1938" s="11" t="s">
        <v>17</v>
      </c>
      <c r="K1938" s="11" t="s">
        <v>18</v>
      </c>
      <c r="L1938" s="28" t="s">
        <v>19</v>
      </c>
      <c r="M1938" s="12" t="s">
        <v>20</v>
      </c>
    </row>
    <row r="1939" spans="1:13" ht="15" customHeight="1" thickTop="1" thickBot="1" x14ac:dyDescent="0.25">
      <c r="A1939" s="15" t="s">
        <v>27</v>
      </c>
      <c r="B1939" s="16"/>
      <c r="C1939" s="16"/>
      <c r="D1939" s="16"/>
      <c r="E1939" s="16">
        <v>7</v>
      </c>
      <c r="F1939" s="16">
        <v>16</v>
      </c>
      <c r="G1939" s="16">
        <v>23</v>
      </c>
      <c r="H1939" s="18" t="s">
        <v>672</v>
      </c>
      <c r="I1939" s="18">
        <f t="shared" ref="I1939:L1939" si="499">IFERROR(C1939/$G$1939,0)</f>
        <v>0</v>
      </c>
      <c r="J1939" s="18">
        <f t="shared" si="499"/>
        <v>0</v>
      </c>
      <c r="K1939" s="18">
        <f t="shared" si="499"/>
        <v>0.30434782608695654</v>
      </c>
      <c r="L1939" s="18">
        <f t="shared" si="499"/>
        <v>0.69565217391304346</v>
      </c>
      <c r="M1939" s="20" t="s">
        <v>22</v>
      </c>
    </row>
    <row r="1940" spans="1:13" ht="15" customHeight="1" thickTop="1" thickBot="1" x14ac:dyDescent="0.25">
      <c r="A1940" s="15" t="s">
        <v>28</v>
      </c>
      <c r="B1940" s="16"/>
      <c r="C1940" s="16"/>
      <c r="D1940" s="16"/>
      <c r="E1940" s="16">
        <v>4</v>
      </c>
      <c r="F1940" s="16">
        <v>19</v>
      </c>
      <c r="G1940" s="16">
        <v>23</v>
      </c>
      <c r="H1940" s="18">
        <f t="shared" ref="H1940:L1943" si="500">IFERROR(B1940/$G$1939,0)</f>
        <v>0</v>
      </c>
      <c r="I1940" s="18">
        <f t="shared" si="500"/>
        <v>0</v>
      </c>
      <c r="J1940" s="18">
        <f t="shared" si="500"/>
        <v>0</v>
      </c>
      <c r="K1940" s="18">
        <f t="shared" si="500"/>
        <v>0.17391304347826086</v>
      </c>
      <c r="L1940" s="18">
        <f>IFERROR(F1940/$G$1939,0)</f>
        <v>0.82608695652173914</v>
      </c>
      <c r="M1940" s="20" t="s">
        <v>22</v>
      </c>
    </row>
    <row r="1941" spans="1:13" ht="15" customHeight="1" thickTop="1" thickBot="1" x14ac:dyDescent="0.25">
      <c r="A1941" s="15" t="s">
        <v>29</v>
      </c>
      <c r="B1941" s="16"/>
      <c r="C1941" s="16"/>
      <c r="D1941" s="16"/>
      <c r="E1941" s="16">
        <v>8</v>
      </c>
      <c r="F1941" s="16">
        <v>15</v>
      </c>
      <c r="G1941" s="16">
        <v>23</v>
      </c>
      <c r="H1941" s="18">
        <f t="shared" si="500"/>
        <v>0</v>
      </c>
      <c r="I1941" s="18">
        <f t="shared" si="500"/>
        <v>0</v>
      </c>
      <c r="J1941" s="18">
        <f t="shared" si="500"/>
        <v>0</v>
      </c>
      <c r="K1941" s="18">
        <f t="shared" si="500"/>
        <v>0.34782608695652173</v>
      </c>
      <c r="L1941" s="18">
        <f>IFERROR(F1941/$G$1939,0)</f>
        <v>0.65217391304347827</v>
      </c>
      <c r="M1941" s="20" t="s">
        <v>22</v>
      </c>
    </row>
    <row r="1942" spans="1:13" ht="15" customHeight="1" thickTop="1" thickBot="1" x14ac:dyDescent="0.25">
      <c r="A1942" s="15" t="s">
        <v>30</v>
      </c>
      <c r="B1942" s="16"/>
      <c r="C1942" s="16"/>
      <c r="D1942" s="16"/>
      <c r="E1942" s="16">
        <v>2</v>
      </c>
      <c r="F1942" s="16">
        <v>21</v>
      </c>
      <c r="G1942" s="16">
        <v>23</v>
      </c>
      <c r="H1942" s="18">
        <f t="shared" si="500"/>
        <v>0</v>
      </c>
      <c r="I1942" s="18">
        <f t="shared" si="500"/>
        <v>0</v>
      </c>
      <c r="J1942" s="18">
        <f t="shared" si="500"/>
        <v>0</v>
      </c>
      <c r="K1942" s="18">
        <f t="shared" si="500"/>
        <v>8.6956521739130432E-2</v>
      </c>
      <c r="L1942" s="18">
        <f t="shared" si="500"/>
        <v>0.91304347826086951</v>
      </c>
      <c r="M1942" s="20" t="s">
        <v>22</v>
      </c>
    </row>
    <row r="1943" spans="1:13" ht="15" customHeight="1" thickTop="1" thickBot="1" x14ac:dyDescent="0.25">
      <c r="A1943" s="15" t="s">
        <v>31</v>
      </c>
      <c r="B1943" s="16"/>
      <c r="C1943" s="16"/>
      <c r="D1943" s="16">
        <v>3</v>
      </c>
      <c r="E1943" s="16">
        <v>10</v>
      </c>
      <c r="F1943" s="16">
        <v>10</v>
      </c>
      <c r="G1943" s="16">
        <v>23</v>
      </c>
      <c r="H1943" s="18">
        <f t="shared" si="500"/>
        <v>0</v>
      </c>
      <c r="I1943" s="18">
        <f t="shared" si="500"/>
        <v>0</v>
      </c>
      <c r="J1943" s="18">
        <f t="shared" si="500"/>
        <v>0.13043478260869565</v>
      </c>
      <c r="K1943" s="18">
        <f t="shared" si="500"/>
        <v>0.43478260869565216</v>
      </c>
      <c r="L1943" s="18">
        <f t="shared" si="500"/>
        <v>0.43478260869565216</v>
      </c>
      <c r="M1943" s="20"/>
    </row>
    <row r="1944" spans="1:13" ht="15" customHeight="1" thickTop="1" thickBot="1" x14ac:dyDescent="0.25">
      <c r="A1944" s="21" t="s">
        <v>32</v>
      </c>
      <c r="B1944" s="22"/>
      <c r="C1944" s="22"/>
      <c r="D1944" s="22"/>
      <c r="E1944" s="22"/>
      <c r="F1944" s="22"/>
      <c r="G1944" s="22"/>
      <c r="H1944" s="24">
        <f>AVERAGE(H1939:H1943)*0.2</f>
        <v>0</v>
      </c>
      <c r="I1944" s="24">
        <f>AVERAGE(I1939:I1943)*0.4</f>
        <v>0</v>
      </c>
      <c r="J1944" s="24">
        <f>AVERAGE(J1939:J1943)*0.6</f>
        <v>1.5652173913043476E-2</v>
      </c>
      <c r="K1944" s="24">
        <f>AVERAGE(K1939:K1943)*0.8</f>
        <v>0.21565217391304348</v>
      </c>
      <c r="L1944" s="29">
        <f>AVERAGE(L1939:L1943)*1</f>
        <v>0.70434782608695656</v>
      </c>
      <c r="M1944" s="24">
        <f>SUM(H1944:L1944)</f>
        <v>0.93565217391304345</v>
      </c>
    </row>
    <row r="1945" spans="1:13" ht="15" customHeight="1" thickTop="1" thickBot="1" x14ac:dyDescent="0.25">
      <c r="A1945" s="27" t="s">
        <v>33</v>
      </c>
      <c r="B1945" s="11" t="s">
        <v>15</v>
      </c>
      <c r="C1945" s="11" t="s">
        <v>16</v>
      </c>
      <c r="D1945" s="11" t="s">
        <v>17</v>
      </c>
      <c r="E1945" s="11" t="s">
        <v>18</v>
      </c>
      <c r="F1945" s="11" t="s">
        <v>19</v>
      </c>
      <c r="G1945" s="12" t="s">
        <v>20</v>
      </c>
      <c r="H1945" s="11" t="s">
        <v>15</v>
      </c>
      <c r="I1945" s="11" t="s">
        <v>16</v>
      </c>
      <c r="J1945" s="11" t="s">
        <v>17</v>
      </c>
      <c r="K1945" s="11" t="s">
        <v>18</v>
      </c>
      <c r="L1945" s="28" t="s">
        <v>19</v>
      </c>
      <c r="M1945" s="12" t="s">
        <v>20</v>
      </c>
    </row>
    <row r="1946" spans="1:13" ht="15" customHeight="1" thickTop="1" thickBot="1" x14ac:dyDescent="0.25">
      <c r="A1946" s="15" t="s">
        <v>34</v>
      </c>
      <c r="B1946" s="16"/>
      <c r="C1946" s="16"/>
      <c r="D1946" s="16"/>
      <c r="E1946" s="16">
        <v>4</v>
      </c>
      <c r="F1946" s="16">
        <v>19</v>
      </c>
      <c r="G1946" s="16">
        <v>23</v>
      </c>
      <c r="H1946" s="18">
        <f t="shared" ref="H1946:L1948" si="501">IFERROR(B1946/$G$1946,0)</f>
        <v>0</v>
      </c>
      <c r="I1946" s="18">
        <f t="shared" si="501"/>
        <v>0</v>
      </c>
      <c r="J1946" s="18">
        <f t="shared" si="501"/>
        <v>0</v>
      </c>
      <c r="K1946" s="18">
        <f t="shared" si="501"/>
        <v>0.17391304347826086</v>
      </c>
      <c r="L1946" s="18">
        <f t="shared" si="501"/>
        <v>0.82608695652173914</v>
      </c>
      <c r="M1946" s="20" t="s">
        <v>22</v>
      </c>
    </row>
    <row r="1947" spans="1:13" ht="15" customHeight="1" thickTop="1" thickBot="1" x14ac:dyDescent="0.25">
      <c r="A1947" s="15" t="s">
        <v>35</v>
      </c>
      <c r="B1947" s="16"/>
      <c r="C1947" s="16"/>
      <c r="D1947" s="16"/>
      <c r="E1947" s="16">
        <v>2</v>
      </c>
      <c r="F1947" s="16">
        <v>21</v>
      </c>
      <c r="G1947" s="16">
        <v>23</v>
      </c>
      <c r="H1947" s="18">
        <f t="shared" si="501"/>
        <v>0</v>
      </c>
      <c r="I1947" s="18">
        <f t="shared" si="501"/>
        <v>0</v>
      </c>
      <c r="J1947" s="18">
        <f t="shared" si="501"/>
        <v>0</v>
      </c>
      <c r="K1947" s="18">
        <f t="shared" si="501"/>
        <v>8.6956521739130432E-2</v>
      </c>
      <c r="L1947" s="18">
        <f t="shared" si="501"/>
        <v>0.91304347826086951</v>
      </c>
      <c r="M1947" s="20" t="s">
        <v>22</v>
      </c>
    </row>
    <row r="1948" spans="1:13" ht="15" customHeight="1" thickTop="1" thickBot="1" x14ac:dyDescent="0.25">
      <c r="A1948" s="15" t="s">
        <v>36</v>
      </c>
      <c r="B1948" s="16"/>
      <c r="C1948" s="16"/>
      <c r="D1948" s="16"/>
      <c r="E1948" s="16">
        <v>8</v>
      </c>
      <c r="F1948" s="16">
        <v>15</v>
      </c>
      <c r="G1948" s="16">
        <v>23</v>
      </c>
      <c r="H1948" s="18">
        <f t="shared" si="501"/>
        <v>0</v>
      </c>
      <c r="I1948" s="18">
        <f t="shared" si="501"/>
        <v>0</v>
      </c>
      <c r="J1948" s="18">
        <f t="shared" si="501"/>
        <v>0</v>
      </c>
      <c r="K1948" s="18">
        <f>IFERROR(E1948/$G$1946,0)</f>
        <v>0.34782608695652173</v>
      </c>
      <c r="L1948" s="18">
        <f>IFERROR(F1948/$G$1946,0)</f>
        <v>0.65217391304347827</v>
      </c>
      <c r="M1948" s="20" t="s">
        <v>22</v>
      </c>
    </row>
    <row r="1949" spans="1:13" ht="15" customHeight="1" thickTop="1" thickBot="1" x14ac:dyDescent="0.25">
      <c r="A1949" s="21" t="s">
        <v>32</v>
      </c>
      <c r="B1949" s="22"/>
      <c r="C1949" s="22"/>
      <c r="D1949" s="30"/>
      <c r="E1949" s="30"/>
      <c r="F1949" s="30"/>
      <c r="G1949" s="17"/>
      <c r="H1949" s="24">
        <f>AVERAGE(H1946:H1948)*0.2</f>
        <v>0</v>
      </c>
      <c r="I1949" s="24">
        <f>AVERAGE(I1946:I1948)*0.4</f>
        <v>0</v>
      </c>
      <c r="J1949" s="24">
        <f>AVERAGE(J1946:J1948)*0.6</f>
        <v>0</v>
      </c>
      <c r="K1949" s="24">
        <f>AVERAGE(K1946:K1948)*0.8</f>
        <v>0.16231884057971016</v>
      </c>
      <c r="L1949" s="29">
        <f>AVERAGE(L1946:L1948)*1</f>
        <v>0.79710144927536231</v>
      </c>
      <c r="M1949" s="31">
        <f>SUM(H1949:L1949)</f>
        <v>0.95942028985507244</v>
      </c>
    </row>
    <row r="1950" spans="1:13" ht="15" customHeight="1" thickTop="1" thickBot="1" x14ac:dyDescent="0.25">
      <c r="A1950" s="10" t="s">
        <v>37</v>
      </c>
      <c r="B1950" s="11" t="s">
        <v>15</v>
      </c>
      <c r="C1950" s="11" t="s">
        <v>16</v>
      </c>
      <c r="D1950" s="11" t="s">
        <v>17</v>
      </c>
      <c r="E1950" s="11" t="s">
        <v>18</v>
      </c>
      <c r="F1950" s="11" t="s">
        <v>19</v>
      </c>
      <c r="G1950" s="12" t="s">
        <v>20</v>
      </c>
      <c r="H1950" s="11" t="s">
        <v>15</v>
      </c>
      <c r="I1950" s="11" t="s">
        <v>16</v>
      </c>
      <c r="J1950" s="11" t="s">
        <v>17</v>
      </c>
      <c r="K1950" s="11" t="s">
        <v>18</v>
      </c>
      <c r="L1950" s="28" t="s">
        <v>19</v>
      </c>
      <c r="M1950" s="12" t="s">
        <v>20</v>
      </c>
    </row>
    <row r="1951" spans="1:13" ht="15" customHeight="1" thickTop="1" thickBot="1" x14ac:dyDescent="0.25">
      <c r="A1951" s="34" t="s">
        <v>38</v>
      </c>
      <c r="B1951" s="35"/>
      <c r="C1951" s="35"/>
      <c r="D1951" s="35">
        <v>3</v>
      </c>
      <c r="E1951" s="16">
        <v>10</v>
      </c>
      <c r="F1951" s="16">
        <v>10</v>
      </c>
      <c r="G1951" s="16">
        <v>23</v>
      </c>
      <c r="H1951" s="37">
        <f t="shared" ref="H1951:L1954" si="502">IFERROR(B1951/$G$1951,0)</f>
        <v>0</v>
      </c>
      <c r="I1951" s="37">
        <f t="shared" si="502"/>
        <v>0</v>
      </c>
      <c r="J1951" s="37">
        <f t="shared" si="502"/>
        <v>0.13043478260869565</v>
      </c>
      <c r="K1951" s="37">
        <f t="shared" si="502"/>
        <v>0.43478260869565216</v>
      </c>
      <c r="L1951" s="37">
        <f>IFERROR(F1951/$G$1951,0)</f>
        <v>0.43478260869565216</v>
      </c>
      <c r="M1951" s="20" t="s">
        <v>22</v>
      </c>
    </row>
    <row r="1952" spans="1:13" ht="15" customHeight="1" thickTop="1" thickBot="1" x14ac:dyDescent="0.25">
      <c r="A1952" s="34" t="s">
        <v>39</v>
      </c>
      <c r="B1952" s="35"/>
      <c r="C1952" s="35"/>
      <c r="D1952" s="35"/>
      <c r="E1952" s="16">
        <v>12</v>
      </c>
      <c r="F1952" s="16">
        <v>11</v>
      </c>
      <c r="G1952" s="16">
        <v>23</v>
      </c>
      <c r="H1952" s="37">
        <f t="shared" si="502"/>
        <v>0</v>
      </c>
      <c r="I1952" s="37">
        <f t="shared" si="502"/>
        <v>0</v>
      </c>
      <c r="J1952" s="37">
        <f t="shared" si="502"/>
        <v>0</v>
      </c>
      <c r="K1952" s="37">
        <f t="shared" si="502"/>
        <v>0.52173913043478259</v>
      </c>
      <c r="L1952" s="37">
        <f t="shared" si="502"/>
        <v>0.47826086956521741</v>
      </c>
      <c r="M1952" s="20" t="s">
        <v>22</v>
      </c>
    </row>
    <row r="1953" spans="1:13" ht="15" customHeight="1" thickTop="1" thickBot="1" x14ac:dyDescent="0.25">
      <c r="A1953" s="34" t="s">
        <v>40</v>
      </c>
      <c r="B1953" s="35"/>
      <c r="C1953" s="35"/>
      <c r="D1953" s="35"/>
      <c r="E1953" s="16">
        <v>10</v>
      </c>
      <c r="F1953" s="16">
        <v>13</v>
      </c>
      <c r="G1953" s="16">
        <v>23</v>
      </c>
      <c r="H1953" s="37">
        <f t="shared" si="502"/>
        <v>0</v>
      </c>
      <c r="I1953" s="37">
        <f t="shared" si="502"/>
        <v>0</v>
      </c>
      <c r="J1953" s="37">
        <f t="shared" si="502"/>
        <v>0</v>
      </c>
      <c r="K1953" s="37">
        <f t="shared" si="502"/>
        <v>0.43478260869565216</v>
      </c>
      <c r="L1953" s="37">
        <f t="shared" si="502"/>
        <v>0.56521739130434778</v>
      </c>
      <c r="M1953" s="20" t="s">
        <v>22</v>
      </c>
    </row>
    <row r="1954" spans="1:13" ht="15" customHeight="1" thickTop="1" thickBot="1" x14ac:dyDescent="0.25">
      <c r="A1954" s="34" t="s">
        <v>41</v>
      </c>
      <c r="B1954" s="35"/>
      <c r="C1954" s="35"/>
      <c r="D1954" s="35"/>
      <c r="E1954" s="16">
        <v>1</v>
      </c>
      <c r="F1954" s="16">
        <v>22</v>
      </c>
      <c r="G1954" s="16">
        <v>23</v>
      </c>
      <c r="H1954" s="37">
        <f t="shared" si="502"/>
        <v>0</v>
      </c>
      <c r="I1954" s="37">
        <f t="shared" si="502"/>
        <v>0</v>
      </c>
      <c r="J1954" s="37">
        <f t="shared" si="502"/>
        <v>0</v>
      </c>
      <c r="K1954" s="37">
        <f t="shared" si="502"/>
        <v>4.3478260869565216E-2</v>
      </c>
      <c r="L1954" s="37">
        <f t="shared" si="502"/>
        <v>0.95652173913043481</v>
      </c>
      <c r="M1954" s="20" t="s">
        <v>22</v>
      </c>
    </row>
    <row r="1955" spans="1:13" ht="15" customHeight="1" thickTop="1" thickBot="1" x14ac:dyDescent="0.25">
      <c r="A1955" s="38" t="s">
        <v>32</v>
      </c>
      <c r="B1955" s="39"/>
      <c r="C1955" s="39"/>
      <c r="D1955" s="39"/>
      <c r="E1955" s="39"/>
      <c r="F1955" s="16"/>
      <c r="G1955" s="16">
        <v>23</v>
      </c>
      <c r="H1955" s="31">
        <f>AVERAGE(H1951:H1954)*0.2</f>
        <v>0</v>
      </c>
      <c r="I1955" s="31">
        <f>AVERAGE(I1951:I1954)*0.4</f>
        <v>0</v>
      </c>
      <c r="J1955" s="31">
        <f>AVERAGE(J1951:J1954)*0.6</f>
        <v>1.9565217391304346E-2</v>
      </c>
      <c r="K1955" s="31">
        <f>AVERAGE(K1951:K1954)*0.8</f>
        <v>0.28695652173913044</v>
      </c>
      <c r="L1955" s="40">
        <f>AVERAGE(L1951:L1954)*1</f>
        <v>0.60869565217391308</v>
      </c>
      <c r="M1955" s="31">
        <f>SUM(H1955:L1955)</f>
        <v>0.91521739130434787</v>
      </c>
    </row>
    <row r="1956" spans="1:13" ht="15" customHeight="1" thickTop="1" thickBot="1" x14ac:dyDescent="0.25">
      <c r="A1956" s="41" t="s">
        <v>42</v>
      </c>
      <c r="B1956" s="42"/>
      <c r="C1956" s="42"/>
      <c r="D1956" s="42"/>
      <c r="E1956" s="42"/>
      <c r="F1956" s="42"/>
      <c r="G1956" s="43"/>
      <c r="H1956" s="44">
        <f t="shared" ref="H1956:L1956" si="503">IFERROR(B1956/$G$1956,0)</f>
        <v>0</v>
      </c>
      <c r="I1956" s="44">
        <f t="shared" si="503"/>
        <v>0</v>
      </c>
      <c r="J1956" s="44">
        <f t="shared" si="503"/>
        <v>0</v>
      </c>
      <c r="K1956" s="44">
        <f t="shared" si="503"/>
        <v>0</v>
      </c>
      <c r="L1956" s="44">
        <f t="shared" si="503"/>
        <v>0</v>
      </c>
      <c r="M1956" s="20" t="s">
        <v>22</v>
      </c>
    </row>
    <row r="1957" spans="1:13" ht="15" customHeight="1" thickTop="1" thickBot="1" x14ac:dyDescent="0.25">
      <c r="A1957" s="82" t="s">
        <v>43</v>
      </c>
      <c r="B1957" s="83"/>
      <c r="C1957" s="83"/>
      <c r="D1957" s="83"/>
      <c r="E1957" s="83"/>
      <c r="F1957" s="84"/>
      <c r="G1957" s="45">
        <v>23</v>
      </c>
      <c r="H1957" s="31" t="s">
        <v>22</v>
      </c>
      <c r="I1957" s="31" t="s">
        <v>22</v>
      </c>
      <c r="J1957" s="31" t="s">
        <v>22</v>
      </c>
      <c r="K1957" s="31" t="s">
        <v>22</v>
      </c>
      <c r="L1957" s="31" t="s">
        <v>22</v>
      </c>
      <c r="M1957" s="31">
        <f>(M1937+M1944+M1949+M1955)/4</f>
        <v>0.93421497584541058</v>
      </c>
    </row>
    <row r="1958" spans="1:13" ht="15" customHeight="1" thickTop="1" x14ac:dyDescent="0.2"/>
    <row r="1959" spans="1:13" ht="15" customHeight="1" thickBot="1" x14ac:dyDescent="0.25"/>
    <row r="1960" spans="1:13" ht="15" customHeight="1" thickTop="1" thickBot="1" x14ac:dyDescent="0.25">
      <c r="A1960" s="3" t="s">
        <v>0</v>
      </c>
      <c r="B1960" s="85" t="s">
        <v>818</v>
      </c>
      <c r="C1960" s="86"/>
      <c r="D1960" s="86"/>
      <c r="E1960" s="86"/>
      <c r="F1960" s="86"/>
      <c r="G1960" s="87"/>
      <c r="H1960" s="88"/>
      <c r="I1960" s="89"/>
      <c r="J1960" s="90"/>
      <c r="K1960" s="74" t="s">
        <v>1</v>
      </c>
      <c r="L1960" s="91">
        <v>46102</v>
      </c>
      <c r="M1960" s="92"/>
    </row>
    <row r="1961" spans="1:13" ht="15" customHeight="1" thickBot="1" x14ac:dyDescent="0.25">
      <c r="A1961" s="93" t="s">
        <v>9</v>
      </c>
      <c r="B1961" s="94"/>
      <c r="C1961" s="94"/>
      <c r="D1961" s="94"/>
      <c r="E1961" s="94"/>
      <c r="F1961" s="94"/>
      <c r="G1961" s="95"/>
      <c r="H1961" s="4" t="s">
        <v>10</v>
      </c>
      <c r="I1961" s="99">
        <v>23</v>
      </c>
      <c r="J1961" s="87"/>
      <c r="K1961" s="5"/>
      <c r="L1961" s="4"/>
      <c r="M1961" s="4"/>
    </row>
    <row r="1962" spans="1:13" ht="15" customHeight="1" thickBot="1" x14ac:dyDescent="0.25">
      <c r="A1962" s="96"/>
      <c r="B1962" s="97"/>
      <c r="C1962" s="97"/>
      <c r="D1962" s="97"/>
      <c r="E1962" s="97"/>
      <c r="F1962" s="97"/>
      <c r="G1962" s="98"/>
      <c r="H1962" s="4" t="s">
        <v>11</v>
      </c>
      <c r="I1962" s="99">
        <v>0</v>
      </c>
      <c r="J1962" s="87"/>
      <c r="K1962" s="4"/>
      <c r="L1962" s="4"/>
      <c r="M1962" s="4"/>
    </row>
    <row r="1963" spans="1:13" ht="15" customHeight="1" thickBot="1" x14ac:dyDescent="0.25">
      <c r="A1963" s="9" t="s">
        <v>12</v>
      </c>
      <c r="B1963" s="79" t="s">
        <v>13</v>
      </c>
      <c r="C1963" s="80"/>
      <c r="D1963" s="80"/>
      <c r="E1963" s="80"/>
      <c r="F1963" s="80"/>
      <c r="G1963" s="81"/>
      <c r="H1963" s="99" t="s">
        <v>13</v>
      </c>
      <c r="I1963" s="86"/>
      <c r="J1963" s="86"/>
      <c r="K1963" s="86"/>
      <c r="L1963" s="86"/>
      <c r="M1963" s="87"/>
    </row>
    <row r="1964" spans="1:13" ht="15" customHeight="1" thickTop="1" thickBot="1" x14ac:dyDescent="0.25">
      <c r="A1964" s="10" t="s">
        <v>14</v>
      </c>
      <c r="B1964" s="11" t="s">
        <v>15</v>
      </c>
      <c r="C1964" s="11" t="s">
        <v>16</v>
      </c>
      <c r="D1964" s="11" t="s">
        <v>17</v>
      </c>
      <c r="E1964" s="11" t="s">
        <v>18</v>
      </c>
      <c r="F1964" s="11" t="s">
        <v>19</v>
      </c>
      <c r="G1964" s="12" t="s">
        <v>20</v>
      </c>
      <c r="H1964" s="13" t="s">
        <v>15</v>
      </c>
      <c r="I1964" s="13" t="s">
        <v>16</v>
      </c>
      <c r="J1964" s="13" t="s">
        <v>17</v>
      </c>
      <c r="K1964" s="13" t="s">
        <v>18</v>
      </c>
      <c r="L1964" s="13" t="s">
        <v>19</v>
      </c>
      <c r="M1964" s="14" t="s">
        <v>20</v>
      </c>
    </row>
    <row r="1965" spans="1:13" ht="15" customHeight="1" thickTop="1" thickBot="1" x14ac:dyDescent="0.25">
      <c r="A1965" s="15" t="s">
        <v>21</v>
      </c>
      <c r="B1965" s="16"/>
      <c r="C1965" s="16"/>
      <c r="D1965" s="16"/>
      <c r="E1965" s="16">
        <v>3</v>
      </c>
      <c r="F1965" s="16">
        <v>20</v>
      </c>
      <c r="G1965" s="16">
        <v>23</v>
      </c>
      <c r="H1965" s="18">
        <f>IFERROR(B1965/$G$1965,0)</f>
        <v>0</v>
      </c>
      <c r="I1965" s="18">
        <f t="shared" ref="I1965:L1966" si="504">IFERROR(C1965/$G$1965,0)</f>
        <v>0</v>
      </c>
      <c r="J1965" s="18">
        <f t="shared" si="504"/>
        <v>0</v>
      </c>
      <c r="K1965" s="18">
        <f t="shared" si="504"/>
        <v>0.13043478260869565</v>
      </c>
      <c r="L1965" s="18">
        <f t="shared" si="504"/>
        <v>0.86956521739130432</v>
      </c>
      <c r="M1965" s="19" t="s">
        <v>22</v>
      </c>
    </row>
    <row r="1966" spans="1:13" ht="15" customHeight="1" thickTop="1" thickBot="1" x14ac:dyDescent="0.25">
      <c r="A1966" s="15" t="s">
        <v>23</v>
      </c>
      <c r="B1966" s="16"/>
      <c r="C1966" s="16"/>
      <c r="D1966" s="16"/>
      <c r="E1966" s="16">
        <v>4</v>
      </c>
      <c r="F1966" s="16">
        <v>19</v>
      </c>
      <c r="G1966" s="16">
        <v>23</v>
      </c>
      <c r="H1966" s="18">
        <v>0</v>
      </c>
      <c r="I1966" s="18">
        <f t="shared" si="504"/>
        <v>0</v>
      </c>
      <c r="J1966" s="18">
        <f t="shared" si="504"/>
        <v>0</v>
      </c>
      <c r="K1966" s="18">
        <f t="shared" si="504"/>
        <v>0.17391304347826086</v>
      </c>
      <c r="L1966" s="18">
        <f>IFERROR(F1967/$G$1965,0)</f>
        <v>0.56521739130434778</v>
      </c>
      <c r="M1966" s="20" t="s">
        <v>22</v>
      </c>
    </row>
    <row r="1967" spans="1:13" ht="15" customHeight="1" thickTop="1" thickBot="1" x14ac:dyDescent="0.25">
      <c r="A1967" s="15" t="s">
        <v>24</v>
      </c>
      <c r="B1967" s="16"/>
      <c r="C1967" s="16"/>
      <c r="D1967" s="16"/>
      <c r="E1967" s="16">
        <v>10</v>
      </c>
      <c r="F1967" s="16">
        <v>13</v>
      </c>
      <c r="G1967" s="16">
        <v>23</v>
      </c>
      <c r="H1967" s="18">
        <f t="shared" ref="H1967:K1967" si="505">IFERROR(B1967/$G$1965,0)</f>
        <v>0</v>
      </c>
      <c r="I1967" s="18">
        <f t="shared" si="505"/>
        <v>0</v>
      </c>
      <c r="J1967" s="18">
        <f t="shared" si="505"/>
        <v>0</v>
      </c>
      <c r="K1967" s="18">
        <f t="shared" si="505"/>
        <v>0.43478260869565216</v>
      </c>
      <c r="L1967" s="18">
        <f>IFERROR(F1968/$G$1965,0)</f>
        <v>0.75362318840579701</v>
      </c>
      <c r="M1967" s="20" t="s">
        <v>22</v>
      </c>
    </row>
    <row r="1968" spans="1:13" ht="15" customHeight="1" thickTop="1" thickBot="1" x14ac:dyDescent="0.25">
      <c r="A1968" s="21" t="s">
        <v>25</v>
      </c>
      <c r="B1968" s="22">
        <f>IFERROR(AVERAGE(B1965:B1967),0)</f>
        <v>0</v>
      </c>
      <c r="C1968" s="22">
        <f t="shared" ref="C1968:F1968" si="506">IFERROR(AVERAGE(C1965:C1967),0)</f>
        <v>0</v>
      </c>
      <c r="D1968" s="22">
        <f t="shared" si="506"/>
        <v>0</v>
      </c>
      <c r="E1968" s="30">
        <f t="shared" si="506"/>
        <v>5.666666666666667</v>
      </c>
      <c r="F1968" s="30">
        <f t="shared" si="506"/>
        <v>17.333333333333332</v>
      </c>
      <c r="G1968" s="22"/>
      <c r="H1968" s="23">
        <f>AVERAGE(H1965:H1967)*0.2</f>
        <v>0</v>
      </c>
      <c r="I1968" s="23">
        <f>AVERAGE(I1965:I1967)*0.4</f>
        <v>0</v>
      </c>
      <c r="J1968" s="23">
        <f>AVERAGE(J1965:J1967)*0.6</f>
        <v>0</v>
      </c>
      <c r="K1968" s="23">
        <f>AVERAGE(K1965:K1967)*0.8</f>
        <v>0.19710144927536233</v>
      </c>
      <c r="L1968" s="23">
        <f>AVERAGE(L1965:L1967)*1</f>
        <v>0.72946859903381644</v>
      </c>
      <c r="M1968" s="24">
        <f>SUM(H1968:L1968)</f>
        <v>0.92657004830917877</v>
      </c>
    </row>
    <row r="1969" spans="1:13" ht="15" customHeight="1" thickTop="1" thickBot="1" x14ac:dyDescent="0.25">
      <c r="A1969" s="27" t="s">
        <v>26</v>
      </c>
      <c r="B1969" s="11" t="s">
        <v>15</v>
      </c>
      <c r="C1969" s="11" t="s">
        <v>16</v>
      </c>
      <c r="D1969" s="11" t="s">
        <v>17</v>
      </c>
      <c r="E1969" s="11" t="s">
        <v>18</v>
      </c>
      <c r="F1969" s="11" t="s">
        <v>19</v>
      </c>
      <c r="G1969" s="12" t="s">
        <v>20</v>
      </c>
      <c r="H1969" s="11" t="s">
        <v>15</v>
      </c>
      <c r="I1969" s="11" t="s">
        <v>16</v>
      </c>
      <c r="J1969" s="11" t="s">
        <v>17</v>
      </c>
      <c r="K1969" s="11" t="s">
        <v>18</v>
      </c>
      <c r="L1969" s="28" t="s">
        <v>19</v>
      </c>
      <c r="M1969" s="12" t="s">
        <v>20</v>
      </c>
    </row>
    <row r="1970" spans="1:13" ht="15" customHeight="1" thickTop="1" thickBot="1" x14ac:dyDescent="0.25">
      <c r="A1970" s="15" t="s">
        <v>27</v>
      </c>
      <c r="B1970" s="16"/>
      <c r="C1970" s="16"/>
      <c r="D1970" s="16"/>
      <c r="E1970" s="16">
        <v>7</v>
      </c>
      <c r="F1970" s="16">
        <v>16</v>
      </c>
      <c r="G1970" s="16">
        <v>23</v>
      </c>
      <c r="H1970" s="18" t="s">
        <v>672</v>
      </c>
      <c r="I1970" s="18">
        <f t="shared" ref="I1970:L1970" si="507">IFERROR(C1970/$G$1970,0)</f>
        <v>0</v>
      </c>
      <c r="J1970" s="18">
        <f t="shared" si="507"/>
        <v>0</v>
      </c>
      <c r="K1970" s="18">
        <f t="shared" si="507"/>
        <v>0.30434782608695654</v>
      </c>
      <c r="L1970" s="18">
        <f t="shared" si="507"/>
        <v>0.69565217391304346</v>
      </c>
      <c r="M1970" s="20" t="s">
        <v>22</v>
      </c>
    </row>
    <row r="1971" spans="1:13" ht="15" customHeight="1" thickTop="1" thickBot="1" x14ac:dyDescent="0.25">
      <c r="A1971" s="15" t="s">
        <v>28</v>
      </c>
      <c r="B1971" s="16"/>
      <c r="C1971" s="16"/>
      <c r="D1971" s="16"/>
      <c r="E1971" s="16">
        <v>4</v>
      </c>
      <c r="F1971" s="16">
        <v>19</v>
      </c>
      <c r="G1971" s="16">
        <v>23</v>
      </c>
      <c r="H1971" s="18">
        <f t="shared" ref="H1971:L1974" si="508">IFERROR(B1971/$G$1970,0)</f>
        <v>0</v>
      </c>
      <c r="I1971" s="18">
        <f t="shared" si="508"/>
        <v>0</v>
      </c>
      <c r="J1971" s="18">
        <f t="shared" si="508"/>
        <v>0</v>
      </c>
      <c r="K1971" s="18">
        <f t="shared" si="508"/>
        <v>0.17391304347826086</v>
      </c>
      <c r="L1971" s="18">
        <f>IFERROR(F1971/$G$1970,0)</f>
        <v>0.82608695652173914</v>
      </c>
      <c r="M1971" s="20" t="s">
        <v>22</v>
      </c>
    </row>
    <row r="1972" spans="1:13" ht="15" customHeight="1" thickTop="1" thickBot="1" x14ac:dyDescent="0.25">
      <c r="A1972" s="15" t="s">
        <v>29</v>
      </c>
      <c r="B1972" s="16"/>
      <c r="C1972" s="16"/>
      <c r="D1972" s="16"/>
      <c r="E1972" s="16">
        <v>8</v>
      </c>
      <c r="F1972" s="16">
        <v>15</v>
      </c>
      <c r="G1972" s="16">
        <v>23</v>
      </c>
      <c r="H1972" s="18">
        <f t="shared" si="508"/>
        <v>0</v>
      </c>
      <c r="I1972" s="18">
        <f t="shared" si="508"/>
        <v>0</v>
      </c>
      <c r="J1972" s="18">
        <f t="shared" si="508"/>
        <v>0</v>
      </c>
      <c r="K1972" s="18">
        <f t="shared" si="508"/>
        <v>0.34782608695652173</v>
      </c>
      <c r="L1972" s="18">
        <f>IFERROR(F1972/$G$1970,0)</f>
        <v>0.65217391304347827</v>
      </c>
      <c r="M1972" s="20" t="s">
        <v>22</v>
      </c>
    </row>
    <row r="1973" spans="1:13" ht="15" customHeight="1" thickTop="1" thickBot="1" x14ac:dyDescent="0.25">
      <c r="A1973" s="15" t="s">
        <v>30</v>
      </c>
      <c r="B1973" s="16"/>
      <c r="C1973" s="16"/>
      <c r="D1973" s="16"/>
      <c r="E1973" s="16">
        <v>2</v>
      </c>
      <c r="F1973" s="16">
        <v>21</v>
      </c>
      <c r="G1973" s="16">
        <v>23</v>
      </c>
      <c r="H1973" s="18">
        <f t="shared" si="508"/>
        <v>0</v>
      </c>
      <c r="I1973" s="18">
        <f t="shared" si="508"/>
        <v>0</v>
      </c>
      <c r="J1973" s="18">
        <f t="shared" si="508"/>
        <v>0</v>
      </c>
      <c r="K1973" s="18">
        <f t="shared" si="508"/>
        <v>8.6956521739130432E-2</v>
      </c>
      <c r="L1973" s="18">
        <f t="shared" si="508"/>
        <v>0.91304347826086951</v>
      </c>
      <c r="M1973" s="20" t="s">
        <v>22</v>
      </c>
    </row>
    <row r="1974" spans="1:13" ht="15" customHeight="1" thickTop="1" thickBot="1" x14ac:dyDescent="0.25">
      <c r="A1974" s="15" t="s">
        <v>31</v>
      </c>
      <c r="B1974" s="16"/>
      <c r="C1974" s="16"/>
      <c r="D1974" s="16">
        <v>3</v>
      </c>
      <c r="E1974" s="16">
        <v>10</v>
      </c>
      <c r="F1974" s="16">
        <v>10</v>
      </c>
      <c r="G1974" s="16">
        <v>23</v>
      </c>
      <c r="H1974" s="18">
        <f t="shared" si="508"/>
        <v>0</v>
      </c>
      <c r="I1974" s="18">
        <f t="shared" si="508"/>
        <v>0</v>
      </c>
      <c r="J1974" s="18">
        <f t="shared" si="508"/>
        <v>0.13043478260869565</v>
      </c>
      <c r="K1974" s="18">
        <f t="shared" si="508"/>
        <v>0.43478260869565216</v>
      </c>
      <c r="L1974" s="18">
        <f t="shared" si="508"/>
        <v>0.43478260869565216</v>
      </c>
      <c r="M1974" s="20"/>
    </row>
    <row r="1975" spans="1:13" ht="15" customHeight="1" thickTop="1" thickBot="1" x14ac:dyDescent="0.25">
      <c r="A1975" s="21" t="s">
        <v>32</v>
      </c>
      <c r="B1975" s="22"/>
      <c r="C1975" s="22"/>
      <c r="D1975" s="22"/>
      <c r="E1975" s="22"/>
      <c r="F1975" s="22"/>
      <c r="G1975" s="22"/>
      <c r="H1975" s="24">
        <f>AVERAGE(H1970:H1974)*0.2</f>
        <v>0</v>
      </c>
      <c r="I1975" s="24">
        <f>AVERAGE(I1970:I1974)*0.4</f>
        <v>0</v>
      </c>
      <c r="J1975" s="24">
        <f>AVERAGE(J1970:J1974)*0.6</f>
        <v>1.5652173913043476E-2</v>
      </c>
      <c r="K1975" s="24">
        <f>AVERAGE(K1970:K1974)*0.8</f>
        <v>0.21565217391304348</v>
      </c>
      <c r="L1975" s="29">
        <f>AVERAGE(L1970:L1974)*1</f>
        <v>0.70434782608695656</v>
      </c>
      <c r="M1975" s="24">
        <f>SUM(H1975:L1975)</f>
        <v>0.93565217391304345</v>
      </c>
    </row>
    <row r="1976" spans="1:13" ht="15" customHeight="1" thickTop="1" thickBot="1" x14ac:dyDescent="0.25">
      <c r="A1976" s="27" t="s">
        <v>33</v>
      </c>
      <c r="B1976" s="11" t="s">
        <v>15</v>
      </c>
      <c r="C1976" s="11" t="s">
        <v>16</v>
      </c>
      <c r="D1976" s="11" t="s">
        <v>17</v>
      </c>
      <c r="E1976" s="11" t="s">
        <v>18</v>
      </c>
      <c r="F1976" s="11" t="s">
        <v>19</v>
      </c>
      <c r="G1976" s="12" t="s">
        <v>20</v>
      </c>
      <c r="H1976" s="11" t="s">
        <v>15</v>
      </c>
      <c r="I1976" s="11" t="s">
        <v>16</v>
      </c>
      <c r="J1976" s="11" t="s">
        <v>17</v>
      </c>
      <c r="K1976" s="11" t="s">
        <v>18</v>
      </c>
      <c r="L1976" s="28" t="s">
        <v>19</v>
      </c>
      <c r="M1976" s="12" t="s">
        <v>20</v>
      </c>
    </row>
    <row r="1977" spans="1:13" ht="15" customHeight="1" thickTop="1" thickBot="1" x14ac:dyDescent="0.25">
      <c r="A1977" s="15" t="s">
        <v>34</v>
      </c>
      <c r="B1977" s="16"/>
      <c r="C1977" s="16"/>
      <c r="D1977" s="16"/>
      <c r="E1977" s="16">
        <v>4</v>
      </c>
      <c r="F1977" s="16">
        <v>19</v>
      </c>
      <c r="G1977" s="16">
        <v>23</v>
      </c>
      <c r="H1977" s="18">
        <f t="shared" ref="H1977:L1979" si="509">IFERROR(B1977/$G$1977,0)</f>
        <v>0</v>
      </c>
      <c r="I1977" s="18">
        <f t="shared" si="509"/>
        <v>0</v>
      </c>
      <c r="J1977" s="18">
        <f t="shared" si="509"/>
        <v>0</v>
      </c>
      <c r="K1977" s="18">
        <f t="shared" si="509"/>
        <v>0.17391304347826086</v>
      </c>
      <c r="L1977" s="18">
        <f t="shared" si="509"/>
        <v>0.82608695652173914</v>
      </c>
      <c r="M1977" s="20" t="s">
        <v>22</v>
      </c>
    </row>
    <row r="1978" spans="1:13" ht="15" customHeight="1" thickTop="1" thickBot="1" x14ac:dyDescent="0.25">
      <c r="A1978" s="15" t="s">
        <v>35</v>
      </c>
      <c r="B1978" s="16"/>
      <c r="C1978" s="16"/>
      <c r="D1978" s="16"/>
      <c r="E1978" s="16">
        <v>2</v>
      </c>
      <c r="F1978" s="16">
        <v>21</v>
      </c>
      <c r="G1978" s="16">
        <v>23</v>
      </c>
      <c r="H1978" s="18">
        <f t="shared" si="509"/>
        <v>0</v>
      </c>
      <c r="I1978" s="18">
        <f t="shared" si="509"/>
        <v>0</v>
      </c>
      <c r="J1978" s="18">
        <f t="shared" si="509"/>
        <v>0</v>
      </c>
      <c r="K1978" s="18">
        <f t="shared" si="509"/>
        <v>8.6956521739130432E-2</v>
      </c>
      <c r="L1978" s="18">
        <f t="shared" si="509"/>
        <v>0.91304347826086951</v>
      </c>
      <c r="M1978" s="20" t="s">
        <v>22</v>
      </c>
    </row>
    <row r="1979" spans="1:13" ht="15" customHeight="1" thickTop="1" thickBot="1" x14ac:dyDescent="0.25">
      <c r="A1979" s="15" t="s">
        <v>36</v>
      </c>
      <c r="B1979" s="16"/>
      <c r="C1979" s="16"/>
      <c r="D1979" s="16"/>
      <c r="E1979" s="16">
        <v>8</v>
      </c>
      <c r="F1979" s="16">
        <v>15</v>
      </c>
      <c r="G1979" s="16">
        <v>23</v>
      </c>
      <c r="H1979" s="18">
        <f t="shared" si="509"/>
        <v>0</v>
      </c>
      <c r="I1979" s="18">
        <f t="shared" si="509"/>
        <v>0</v>
      </c>
      <c r="J1979" s="18">
        <f t="shared" si="509"/>
        <v>0</v>
      </c>
      <c r="K1979" s="18">
        <f>IFERROR(E1979/$G$1977,0)</f>
        <v>0.34782608695652173</v>
      </c>
      <c r="L1979" s="18">
        <f>IFERROR(F1979/$G$1977,0)</f>
        <v>0.65217391304347827</v>
      </c>
      <c r="M1979" s="20" t="s">
        <v>22</v>
      </c>
    </row>
    <row r="1980" spans="1:13" ht="15" customHeight="1" thickTop="1" thickBot="1" x14ac:dyDescent="0.25">
      <c r="A1980" s="21" t="s">
        <v>32</v>
      </c>
      <c r="B1980" s="22"/>
      <c r="C1980" s="22"/>
      <c r="D1980" s="30"/>
      <c r="E1980" s="30"/>
      <c r="F1980" s="30"/>
      <c r="G1980" s="17"/>
      <c r="H1980" s="24">
        <f>AVERAGE(H1977:H1979)*0.2</f>
        <v>0</v>
      </c>
      <c r="I1980" s="24">
        <f>AVERAGE(I1977:I1979)*0.4</f>
        <v>0</v>
      </c>
      <c r="J1980" s="24">
        <f>AVERAGE(J1977:J1979)*0.6</f>
        <v>0</v>
      </c>
      <c r="K1980" s="24">
        <f>AVERAGE(K1977:K1979)*0.8</f>
        <v>0.16231884057971016</v>
      </c>
      <c r="L1980" s="29">
        <f>AVERAGE(L1977:L1979)*1</f>
        <v>0.79710144927536231</v>
      </c>
      <c r="M1980" s="31">
        <f>SUM(H1980:L1980)</f>
        <v>0.95942028985507244</v>
      </c>
    </row>
    <row r="1981" spans="1:13" ht="15" customHeight="1" thickTop="1" thickBot="1" x14ac:dyDescent="0.25">
      <c r="A1981" s="10" t="s">
        <v>37</v>
      </c>
      <c r="B1981" s="11" t="s">
        <v>15</v>
      </c>
      <c r="C1981" s="11" t="s">
        <v>16</v>
      </c>
      <c r="D1981" s="11" t="s">
        <v>17</v>
      </c>
      <c r="E1981" s="11" t="s">
        <v>18</v>
      </c>
      <c r="F1981" s="11" t="s">
        <v>19</v>
      </c>
      <c r="G1981" s="12" t="s">
        <v>20</v>
      </c>
      <c r="H1981" s="11" t="s">
        <v>15</v>
      </c>
      <c r="I1981" s="11" t="s">
        <v>16</v>
      </c>
      <c r="J1981" s="11" t="s">
        <v>17</v>
      </c>
      <c r="K1981" s="11" t="s">
        <v>18</v>
      </c>
      <c r="L1981" s="28" t="s">
        <v>19</v>
      </c>
      <c r="M1981" s="12" t="s">
        <v>20</v>
      </c>
    </row>
    <row r="1982" spans="1:13" ht="15" customHeight="1" thickTop="1" thickBot="1" x14ac:dyDescent="0.25">
      <c r="A1982" s="34" t="s">
        <v>38</v>
      </c>
      <c r="B1982" s="35"/>
      <c r="C1982" s="35"/>
      <c r="D1982" s="35">
        <v>3</v>
      </c>
      <c r="E1982" s="16">
        <v>10</v>
      </c>
      <c r="F1982" s="16">
        <v>10</v>
      </c>
      <c r="G1982" s="16">
        <v>23</v>
      </c>
      <c r="H1982" s="37">
        <f t="shared" ref="H1982:L1985" si="510">IFERROR(B1982/$G$1982,0)</f>
        <v>0</v>
      </c>
      <c r="I1982" s="37">
        <f t="shared" si="510"/>
        <v>0</v>
      </c>
      <c r="J1982" s="37">
        <f t="shared" si="510"/>
        <v>0.13043478260869565</v>
      </c>
      <c r="K1982" s="37">
        <f t="shared" si="510"/>
        <v>0.43478260869565216</v>
      </c>
      <c r="L1982" s="37">
        <f>IFERROR(F1982/$G$1982,0)</f>
        <v>0.43478260869565216</v>
      </c>
      <c r="M1982" s="20" t="s">
        <v>22</v>
      </c>
    </row>
    <row r="1983" spans="1:13" ht="15" customHeight="1" thickTop="1" thickBot="1" x14ac:dyDescent="0.25">
      <c r="A1983" s="34" t="s">
        <v>39</v>
      </c>
      <c r="B1983" s="35"/>
      <c r="C1983" s="35"/>
      <c r="D1983" s="35"/>
      <c r="E1983" s="16">
        <v>12</v>
      </c>
      <c r="F1983" s="16">
        <v>11</v>
      </c>
      <c r="G1983" s="16">
        <v>23</v>
      </c>
      <c r="H1983" s="37">
        <f t="shared" si="510"/>
        <v>0</v>
      </c>
      <c r="I1983" s="37">
        <f t="shared" si="510"/>
        <v>0</v>
      </c>
      <c r="J1983" s="37">
        <f t="shared" si="510"/>
        <v>0</v>
      </c>
      <c r="K1983" s="37">
        <f t="shared" si="510"/>
        <v>0.52173913043478259</v>
      </c>
      <c r="L1983" s="37">
        <f t="shared" si="510"/>
        <v>0.47826086956521741</v>
      </c>
      <c r="M1983" s="20" t="s">
        <v>22</v>
      </c>
    </row>
    <row r="1984" spans="1:13" ht="15" customHeight="1" thickTop="1" thickBot="1" x14ac:dyDescent="0.25">
      <c r="A1984" s="34" t="s">
        <v>40</v>
      </c>
      <c r="B1984" s="35"/>
      <c r="C1984" s="35"/>
      <c r="D1984" s="35"/>
      <c r="E1984" s="16">
        <v>10</v>
      </c>
      <c r="F1984" s="16">
        <v>13</v>
      </c>
      <c r="G1984" s="16">
        <v>23</v>
      </c>
      <c r="H1984" s="37">
        <f t="shared" si="510"/>
        <v>0</v>
      </c>
      <c r="I1984" s="37">
        <f t="shared" si="510"/>
        <v>0</v>
      </c>
      <c r="J1984" s="37">
        <f t="shared" si="510"/>
        <v>0</v>
      </c>
      <c r="K1984" s="37">
        <f t="shared" si="510"/>
        <v>0.43478260869565216</v>
      </c>
      <c r="L1984" s="37">
        <f t="shared" si="510"/>
        <v>0.56521739130434778</v>
      </c>
      <c r="M1984" s="20" t="s">
        <v>22</v>
      </c>
    </row>
    <row r="1985" spans="1:13" ht="15" customHeight="1" thickTop="1" thickBot="1" x14ac:dyDescent="0.25">
      <c r="A1985" s="34" t="s">
        <v>41</v>
      </c>
      <c r="B1985" s="35"/>
      <c r="C1985" s="35"/>
      <c r="D1985" s="35"/>
      <c r="E1985" s="16">
        <v>1</v>
      </c>
      <c r="F1985" s="16">
        <v>22</v>
      </c>
      <c r="G1985" s="16">
        <v>23</v>
      </c>
      <c r="H1985" s="37">
        <f t="shared" si="510"/>
        <v>0</v>
      </c>
      <c r="I1985" s="37">
        <f t="shared" si="510"/>
        <v>0</v>
      </c>
      <c r="J1985" s="37">
        <f t="shared" si="510"/>
        <v>0</v>
      </c>
      <c r="K1985" s="37">
        <f t="shared" si="510"/>
        <v>4.3478260869565216E-2</v>
      </c>
      <c r="L1985" s="37">
        <f t="shared" si="510"/>
        <v>0.95652173913043481</v>
      </c>
      <c r="M1985" s="20" t="s">
        <v>22</v>
      </c>
    </row>
    <row r="1986" spans="1:13" ht="15" customHeight="1" thickTop="1" thickBot="1" x14ac:dyDescent="0.25">
      <c r="A1986" s="38" t="s">
        <v>32</v>
      </c>
      <c r="B1986" s="39"/>
      <c r="C1986" s="39"/>
      <c r="D1986" s="39"/>
      <c r="E1986" s="39"/>
      <c r="F1986" s="16"/>
      <c r="G1986" s="16">
        <v>23</v>
      </c>
      <c r="H1986" s="31">
        <f>AVERAGE(H1982:H1985)*0.2</f>
        <v>0</v>
      </c>
      <c r="I1986" s="31">
        <f>AVERAGE(I1982:I1985)*0.4</f>
        <v>0</v>
      </c>
      <c r="J1986" s="31">
        <f>AVERAGE(J1982:J1985)*0.6</f>
        <v>1.9565217391304346E-2</v>
      </c>
      <c r="K1986" s="31">
        <f>AVERAGE(K1982:K1985)*0.8</f>
        <v>0.28695652173913044</v>
      </c>
      <c r="L1986" s="40">
        <f>AVERAGE(L1982:L1985)*1</f>
        <v>0.60869565217391308</v>
      </c>
      <c r="M1986" s="31">
        <f>SUM(H1986:L1986)</f>
        <v>0.91521739130434787</v>
      </c>
    </row>
    <row r="1987" spans="1:13" ht="15" customHeight="1" thickTop="1" thickBot="1" x14ac:dyDescent="0.25">
      <c r="A1987" s="41" t="s">
        <v>42</v>
      </c>
      <c r="B1987" s="42"/>
      <c r="C1987" s="42"/>
      <c r="D1987" s="42"/>
      <c r="E1987" s="42"/>
      <c r="F1987" s="42"/>
      <c r="G1987" s="43"/>
      <c r="H1987" s="44">
        <f t="shared" ref="H1987:L1987" si="511">IFERROR(B1987/$G$1987,0)</f>
        <v>0</v>
      </c>
      <c r="I1987" s="44">
        <f t="shared" si="511"/>
        <v>0</v>
      </c>
      <c r="J1987" s="44">
        <f t="shared" si="511"/>
        <v>0</v>
      </c>
      <c r="K1987" s="44">
        <f t="shared" si="511"/>
        <v>0</v>
      </c>
      <c r="L1987" s="44">
        <f t="shared" si="511"/>
        <v>0</v>
      </c>
      <c r="M1987" s="20" t="s">
        <v>22</v>
      </c>
    </row>
    <row r="1988" spans="1:13" ht="15" customHeight="1" thickTop="1" thickBot="1" x14ac:dyDescent="0.25">
      <c r="A1988" s="82" t="s">
        <v>43</v>
      </c>
      <c r="B1988" s="83"/>
      <c r="C1988" s="83"/>
      <c r="D1988" s="83"/>
      <c r="E1988" s="83"/>
      <c r="F1988" s="84"/>
      <c r="G1988" s="45">
        <v>23</v>
      </c>
      <c r="H1988" s="31" t="s">
        <v>22</v>
      </c>
      <c r="I1988" s="31" t="s">
        <v>22</v>
      </c>
      <c r="J1988" s="31" t="s">
        <v>22</v>
      </c>
      <c r="K1988" s="31" t="s">
        <v>22</v>
      </c>
      <c r="L1988" s="31" t="s">
        <v>22</v>
      </c>
      <c r="M1988" s="31">
        <f>(M1968+M1975+M1980+M1986)/4</f>
        <v>0.93421497584541058</v>
      </c>
    </row>
    <row r="1989" spans="1:13" ht="15" customHeight="1" thickTop="1" x14ac:dyDescent="0.2"/>
    <row r="1990" spans="1:13" ht="15" customHeight="1" thickBot="1" x14ac:dyDescent="0.25"/>
    <row r="1991" spans="1:13" ht="15" customHeight="1" thickTop="1" thickBot="1" x14ac:dyDescent="0.25">
      <c r="A1991" s="3" t="s">
        <v>0</v>
      </c>
      <c r="B1991" s="85" t="s">
        <v>817</v>
      </c>
      <c r="C1991" s="86"/>
      <c r="D1991" s="86"/>
      <c r="E1991" s="86"/>
      <c r="F1991" s="86"/>
      <c r="G1991" s="87"/>
      <c r="H1991" s="88"/>
      <c r="I1991" s="89"/>
      <c r="J1991" s="90"/>
      <c r="K1991" s="74" t="s">
        <v>1</v>
      </c>
      <c r="L1991" s="91">
        <v>46074</v>
      </c>
      <c r="M1991" s="92"/>
    </row>
    <row r="1992" spans="1:13" ht="15" customHeight="1" thickBot="1" x14ac:dyDescent="0.25">
      <c r="A1992" s="93" t="s">
        <v>9</v>
      </c>
      <c r="B1992" s="94"/>
      <c r="C1992" s="94"/>
      <c r="D1992" s="94"/>
      <c r="E1992" s="94"/>
      <c r="F1992" s="94"/>
      <c r="G1992" s="95"/>
      <c r="H1992" s="4" t="s">
        <v>10</v>
      </c>
      <c r="I1992" s="99">
        <v>23</v>
      </c>
      <c r="J1992" s="87"/>
      <c r="K1992" s="5"/>
      <c r="L1992" s="4"/>
      <c r="M1992" s="4"/>
    </row>
    <row r="1993" spans="1:13" ht="15" customHeight="1" thickBot="1" x14ac:dyDescent="0.25">
      <c r="A1993" s="96"/>
      <c r="B1993" s="97"/>
      <c r="C1993" s="97"/>
      <c r="D1993" s="97"/>
      <c r="E1993" s="97"/>
      <c r="F1993" s="97"/>
      <c r="G1993" s="98"/>
      <c r="H1993" s="4" t="s">
        <v>11</v>
      </c>
      <c r="I1993" s="99">
        <v>0</v>
      </c>
      <c r="J1993" s="87"/>
      <c r="K1993" s="4"/>
      <c r="L1993" s="4"/>
      <c r="M1993" s="4"/>
    </row>
    <row r="1994" spans="1:13" ht="15" customHeight="1" thickBot="1" x14ac:dyDescent="0.25">
      <c r="A1994" s="9" t="s">
        <v>12</v>
      </c>
      <c r="B1994" s="79" t="s">
        <v>13</v>
      </c>
      <c r="C1994" s="80"/>
      <c r="D1994" s="80"/>
      <c r="E1994" s="80"/>
      <c r="F1994" s="80"/>
      <c r="G1994" s="81"/>
      <c r="H1994" s="99" t="s">
        <v>13</v>
      </c>
      <c r="I1994" s="86"/>
      <c r="J1994" s="86"/>
      <c r="K1994" s="86"/>
      <c r="L1994" s="86"/>
      <c r="M1994" s="87"/>
    </row>
    <row r="1995" spans="1:13" ht="15" customHeight="1" thickTop="1" thickBot="1" x14ac:dyDescent="0.25">
      <c r="A1995" s="10" t="s">
        <v>14</v>
      </c>
      <c r="B1995" s="11" t="s">
        <v>15</v>
      </c>
      <c r="C1995" s="11" t="s">
        <v>16</v>
      </c>
      <c r="D1995" s="11" t="s">
        <v>17</v>
      </c>
      <c r="E1995" s="11" t="s">
        <v>18</v>
      </c>
      <c r="F1995" s="11" t="s">
        <v>19</v>
      </c>
      <c r="G1995" s="12" t="s">
        <v>20</v>
      </c>
      <c r="H1995" s="13" t="s">
        <v>15</v>
      </c>
      <c r="I1995" s="13" t="s">
        <v>16</v>
      </c>
      <c r="J1995" s="13" t="s">
        <v>17</v>
      </c>
      <c r="K1995" s="13" t="s">
        <v>18</v>
      </c>
      <c r="L1995" s="13" t="s">
        <v>19</v>
      </c>
      <c r="M1995" s="14" t="s">
        <v>20</v>
      </c>
    </row>
    <row r="1996" spans="1:13" ht="15" customHeight="1" thickTop="1" thickBot="1" x14ac:dyDescent="0.25">
      <c r="A1996" s="15" t="s">
        <v>21</v>
      </c>
      <c r="B1996" s="16"/>
      <c r="C1996" s="16"/>
      <c r="D1996" s="16"/>
      <c r="E1996" s="16">
        <v>3</v>
      </c>
      <c r="F1996" s="16">
        <v>20</v>
      </c>
      <c r="G1996" s="16">
        <v>23</v>
      </c>
      <c r="H1996" s="18">
        <f>IFERROR(B1996/$G$1996,0)</f>
        <v>0</v>
      </c>
      <c r="I1996" s="18">
        <f t="shared" ref="I1996:L1997" si="512">IFERROR(C1996/$G$1996,0)</f>
        <v>0</v>
      </c>
      <c r="J1996" s="18">
        <f t="shared" si="512"/>
        <v>0</v>
      </c>
      <c r="K1996" s="18">
        <f t="shared" si="512"/>
        <v>0.13043478260869565</v>
      </c>
      <c r="L1996" s="18">
        <f t="shared" si="512"/>
        <v>0.86956521739130432</v>
      </c>
      <c r="M1996" s="19" t="s">
        <v>22</v>
      </c>
    </row>
    <row r="1997" spans="1:13" ht="15" customHeight="1" thickTop="1" thickBot="1" x14ac:dyDescent="0.25">
      <c r="A1997" s="15" t="s">
        <v>23</v>
      </c>
      <c r="B1997" s="16"/>
      <c r="C1997" s="16"/>
      <c r="D1997" s="16"/>
      <c r="E1997" s="16">
        <v>4</v>
      </c>
      <c r="F1997" s="16">
        <v>19</v>
      </c>
      <c r="G1997" s="16">
        <v>23</v>
      </c>
      <c r="H1997" s="18">
        <v>0</v>
      </c>
      <c r="I1997" s="18">
        <f t="shared" si="512"/>
        <v>0</v>
      </c>
      <c r="J1997" s="18">
        <f t="shared" si="512"/>
        <v>0</v>
      </c>
      <c r="K1997" s="18">
        <f t="shared" si="512"/>
        <v>0.17391304347826086</v>
      </c>
      <c r="L1997" s="18">
        <f>IFERROR(F1998/$G$1996,0)</f>
        <v>0.56521739130434778</v>
      </c>
      <c r="M1997" s="20" t="s">
        <v>22</v>
      </c>
    </row>
    <row r="1998" spans="1:13" ht="15" customHeight="1" thickTop="1" thickBot="1" x14ac:dyDescent="0.25">
      <c r="A1998" s="15" t="s">
        <v>24</v>
      </c>
      <c r="B1998" s="16"/>
      <c r="C1998" s="16"/>
      <c r="D1998" s="16"/>
      <c r="E1998" s="16">
        <v>10</v>
      </c>
      <c r="F1998" s="16">
        <v>13</v>
      </c>
      <c r="G1998" s="16">
        <v>23</v>
      </c>
      <c r="H1998" s="18">
        <f t="shared" ref="H1998:K1998" si="513">IFERROR(B1998/$G$1996,0)</f>
        <v>0</v>
      </c>
      <c r="I1998" s="18">
        <f t="shared" si="513"/>
        <v>0</v>
      </c>
      <c r="J1998" s="18">
        <f t="shared" si="513"/>
        <v>0</v>
      </c>
      <c r="K1998" s="18">
        <f t="shared" si="513"/>
        <v>0.43478260869565216</v>
      </c>
      <c r="L1998" s="18">
        <f>IFERROR(F1999/$G$1996,0)</f>
        <v>0.75362318840579701</v>
      </c>
      <c r="M1998" s="20" t="s">
        <v>22</v>
      </c>
    </row>
    <row r="1999" spans="1:13" ht="15" customHeight="1" thickTop="1" thickBot="1" x14ac:dyDescent="0.25">
      <c r="A1999" s="21" t="s">
        <v>25</v>
      </c>
      <c r="B1999" s="22">
        <f>IFERROR(AVERAGE(B1996:B1998),0)</f>
        <v>0</v>
      </c>
      <c r="C1999" s="22">
        <f t="shared" ref="C1999:F1999" si="514">IFERROR(AVERAGE(C1996:C1998),0)</f>
        <v>0</v>
      </c>
      <c r="D1999" s="22">
        <f t="shared" si="514"/>
        <v>0</v>
      </c>
      <c r="E1999" s="30">
        <f t="shared" si="514"/>
        <v>5.666666666666667</v>
      </c>
      <c r="F1999" s="30">
        <f t="shared" si="514"/>
        <v>17.333333333333332</v>
      </c>
      <c r="G1999" s="22"/>
      <c r="H1999" s="23">
        <f>AVERAGE(H1996:H1998)*0.2</f>
        <v>0</v>
      </c>
      <c r="I1999" s="23">
        <f>AVERAGE(I1996:I1998)*0.4</f>
        <v>0</v>
      </c>
      <c r="J1999" s="23">
        <f>AVERAGE(J1996:J1998)*0.6</f>
        <v>0</v>
      </c>
      <c r="K1999" s="23">
        <f>AVERAGE(K1996:K1998)*0.8</f>
        <v>0.19710144927536233</v>
      </c>
      <c r="L1999" s="23">
        <f>AVERAGE(L1996:L1998)*1</f>
        <v>0.72946859903381644</v>
      </c>
      <c r="M1999" s="24">
        <f>SUM(H1999:L1999)</f>
        <v>0.92657004830917877</v>
      </c>
    </row>
    <row r="2000" spans="1:13" ht="15" customHeight="1" thickTop="1" thickBot="1" x14ac:dyDescent="0.25">
      <c r="A2000" s="27" t="s">
        <v>26</v>
      </c>
      <c r="B2000" s="11" t="s">
        <v>15</v>
      </c>
      <c r="C2000" s="11" t="s">
        <v>16</v>
      </c>
      <c r="D2000" s="11" t="s">
        <v>17</v>
      </c>
      <c r="E2000" s="11" t="s">
        <v>18</v>
      </c>
      <c r="F2000" s="11" t="s">
        <v>19</v>
      </c>
      <c r="G2000" s="12" t="s">
        <v>20</v>
      </c>
      <c r="H2000" s="11" t="s">
        <v>15</v>
      </c>
      <c r="I2000" s="11" t="s">
        <v>16</v>
      </c>
      <c r="J2000" s="11" t="s">
        <v>17</v>
      </c>
      <c r="K2000" s="11" t="s">
        <v>18</v>
      </c>
      <c r="L2000" s="28" t="s">
        <v>19</v>
      </c>
      <c r="M2000" s="12" t="s">
        <v>20</v>
      </c>
    </row>
    <row r="2001" spans="1:13" ht="15" customHeight="1" thickTop="1" thickBot="1" x14ac:dyDescent="0.25">
      <c r="A2001" s="15" t="s">
        <v>27</v>
      </c>
      <c r="B2001" s="16"/>
      <c r="C2001" s="16"/>
      <c r="D2001" s="16"/>
      <c r="E2001" s="16">
        <v>7</v>
      </c>
      <c r="F2001" s="16">
        <v>16</v>
      </c>
      <c r="G2001" s="16">
        <v>23</v>
      </c>
      <c r="H2001" s="18" t="s">
        <v>672</v>
      </c>
      <c r="I2001" s="18">
        <f t="shared" ref="I2001:L2001" si="515">IFERROR(C2001/$G$2001,0)</f>
        <v>0</v>
      </c>
      <c r="J2001" s="18">
        <f t="shared" si="515"/>
        <v>0</v>
      </c>
      <c r="K2001" s="18">
        <f t="shared" si="515"/>
        <v>0.30434782608695654</v>
      </c>
      <c r="L2001" s="18">
        <f t="shared" si="515"/>
        <v>0.69565217391304346</v>
      </c>
      <c r="M2001" s="20" t="s">
        <v>22</v>
      </c>
    </row>
    <row r="2002" spans="1:13" ht="15" customHeight="1" thickTop="1" thickBot="1" x14ac:dyDescent="0.25">
      <c r="A2002" s="15" t="s">
        <v>28</v>
      </c>
      <c r="B2002" s="16"/>
      <c r="C2002" s="16"/>
      <c r="D2002" s="16"/>
      <c r="E2002" s="16">
        <v>4</v>
      </c>
      <c r="F2002" s="16">
        <v>19</v>
      </c>
      <c r="G2002" s="16">
        <v>23</v>
      </c>
      <c r="H2002" s="18">
        <f t="shared" ref="H2002:L2005" si="516">IFERROR(B2002/$G$2001,0)</f>
        <v>0</v>
      </c>
      <c r="I2002" s="18">
        <f t="shared" si="516"/>
        <v>0</v>
      </c>
      <c r="J2002" s="18">
        <f t="shared" si="516"/>
        <v>0</v>
      </c>
      <c r="K2002" s="18">
        <f t="shared" si="516"/>
        <v>0.17391304347826086</v>
      </c>
      <c r="L2002" s="18">
        <f>IFERROR(F2002/$G$2001,0)</f>
        <v>0.82608695652173914</v>
      </c>
      <c r="M2002" s="20" t="s">
        <v>22</v>
      </c>
    </row>
    <row r="2003" spans="1:13" ht="15" customHeight="1" thickTop="1" thickBot="1" x14ac:dyDescent="0.25">
      <c r="A2003" s="15" t="s">
        <v>29</v>
      </c>
      <c r="B2003" s="16"/>
      <c r="C2003" s="16"/>
      <c r="D2003" s="16"/>
      <c r="E2003" s="16">
        <v>8</v>
      </c>
      <c r="F2003" s="16">
        <v>15</v>
      </c>
      <c r="G2003" s="16">
        <v>23</v>
      </c>
      <c r="H2003" s="18">
        <f t="shared" si="516"/>
        <v>0</v>
      </c>
      <c r="I2003" s="18">
        <f t="shared" si="516"/>
        <v>0</v>
      </c>
      <c r="J2003" s="18">
        <f t="shared" si="516"/>
        <v>0</v>
      </c>
      <c r="K2003" s="18">
        <f t="shared" si="516"/>
        <v>0.34782608695652173</v>
      </c>
      <c r="L2003" s="18">
        <f>IFERROR(F2003/$G$2001,0)</f>
        <v>0.65217391304347827</v>
      </c>
      <c r="M2003" s="20" t="s">
        <v>22</v>
      </c>
    </row>
    <row r="2004" spans="1:13" ht="15" customHeight="1" thickTop="1" thickBot="1" x14ac:dyDescent="0.25">
      <c r="A2004" s="15" t="s">
        <v>30</v>
      </c>
      <c r="B2004" s="16"/>
      <c r="C2004" s="16"/>
      <c r="D2004" s="16"/>
      <c r="E2004" s="16">
        <v>2</v>
      </c>
      <c r="F2004" s="16">
        <v>21</v>
      </c>
      <c r="G2004" s="16">
        <v>23</v>
      </c>
      <c r="H2004" s="18">
        <f t="shared" si="516"/>
        <v>0</v>
      </c>
      <c r="I2004" s="18">
        <f t="shared" si="516"/>
        <v>0</v>
      </c>
      <c r="J2004" s="18">
        <f t="shared" si="516"/>
        <v>0</v>
      </c>
      <c r="K2004" s="18">
        <f t="shared" si="516"/>
        <v>8.6956521739130432E-2</v>
      </c>
      <c r="L2004" s="18">
        <f t="shared" si="516"/>
        <v>0.91304347826086951</v>
      </c>
      <c r="M2004" s="20" t="s">
        <v>22</v>
      </c>
    </row>
    <row r="2005" spans="1:13" ht="15" customHeight="1" thickTop="1" thickBot="1" x14ac:dyDescent="0.25">
      <c r="A2005" s="15" t="s">
        <v>31</v>
      </c>
      <c r="B2005" s="16"/>
      <c r="C2005" s="16"/>
      <c r="D2005" s="16">
        <v>3</v>
      </c>
      <c r="E2005" s="16">
        <v>10</v>
      </c>
      <c r="F2005" s="16">
        <v>10</v>
      </c>
      <c r="G2005" s="16">
        <v>23</v>
      </c>
      <c r="H2005" s="18">
        <f t="shared" si="516"/>
        <v>0</v>
      </c>
      <c r="I2005" s="18">
        <f t="shared" si="516"/>
        <v>0</v>
      </c>
      <c r="J2005" s="18">
        <f t="shared" si="516"/>
        <v>0.13043478260869565</v>
      </c>
      <c r="K2005" s="18">
        <f t="shared" si="516"/>
        <v>0.43478260869565216</v>
      </c>
      <c r="L2005" s="18">
        <f t="shared" si="516"/>
        <v>0.43478260869565216</v>
      </c>
      <c r="M2005" s="20"/>
    </row>
    <row r="2006" spans="1:13" ht="15" customHeight="1" thickTop="1" thickBot="1" x14ac:dyDescent="0.25">
      <c r="A2006" s="21" t="s">
        <v>32</v>
      </c>
      <c r="B2006" s="22"/>
      <c r="C2006" s="22"/>
      <c r="D2006" s="22"/>
      <c r="E2006" s="22"/>
      <c r="F2006" s="22"/>
      <c r="G2006" s="22"/>
      <c r="H2006" s="24">
        <f>AVERAGE(H2001:H2005)*0.2</f>
        <v>0</v>
      </c>
      <c r="I2006" s="24">
        <f>AVERAGE(I2001:I2005)*0.4</f>
        <v>0</v>
      </c>
      <c r="J2006" s="24">
        <f>AVERAGE(J2001:J2005)*0.6</f>
        <v>1.5652173913043476E-2</v>
      </c>
      <c r="K2006" s="24">
        <f>AVERAGE(K2001:K2005)*0.8</f>
        <v>0.21565217391304348</v>
      </c>
      <c r="L2006" s="29">
        <f>AVERAGE(L2001:L2005)*1</f>
        <v>0.70434782608695656</v>
      </c>
      <c r="M2006" s="24">
        <f>SUM(H2006:L2006)</f>
        <v>0.93565217391304345</v>
      </c>
    </row>
    <row r="2007" spans="1:13" ht="15" customHeight="1" thickTop="1" thickBot="1" x14ac:dyDescent="0.25">
      <c r="A2007" s="27" t="s">
        <v>33</v>
      </c>
      <c r="B2007" s="11" t="s">
        <v>15</v>
      </c>
      <c r="C2007" s="11" t="s">
        <v>16</v>
      </c>
      <c r="D2007" s="11" t="s">
        <v>17</v>
      </c>
      <c r="E2007" s="11" t="s">
        <v>18</v>
      </c>
      <c r="F2007" s="11" t="s">
        <v>19</v>
      </c>
      <c r="G2007" s="12" t="s">
        <v>20</v>
      </c>
      <c r="H2007" s="11" t="s">
        <v>15</v>
      </c>
      <c r="I2007" s="11" t="s">
        <v>16</v>
      </c>
      <c r="J2007" s="11" t="s">
        <v>17</v>
      </c>
      <c r="K2007" s="11" t="s">
        <v>18</v>
      </c>
      <c r="L2007" s="28" t="s">
        <v>19</v>
      </c>
      <c r="M2007" s="12" t="s">
        <v>20</v>
      </c>
    </row>
    <row r="2008" spans="1:13" ht="15" customHeight="1" thickTop="1" thickBot="1" x14ac:dyDescent="0.25">
      <c r="A2008" s="15" t="s">
        <v>34</v>
      </c>
      <c r="B2008" s="16"/>
      <c r="C2008" s="16"/>
      <c r="D2008" s="16"/>
      <c r="E2008" s="16">
        <v>4</v>
      </c>
      <c r="F2008" s="16">
        <v>19</v>
      </c>
      <c r="G2008" s="16">
        <v>23</v>
      </c>
      <c r="H2008" s="18">
        <f t="shared" ref="H2008:L2010" si="517">IFERROR(B2008/$G$2008,0)</f>
        <v>0</v>
      </c>
      <c r="I2008" s="18">
        <f t="shared" si="517"/>
        <v>0</v>
      </c>
      <c r="J2008" s="18">
        <f t="shared" si="517"/>
        <v>0</v>
      </c>
      <c r="K2008" s="18">
        <f t="shared" si="517"/>
        <v>0.17391304347826086</v>
      </c>
      <c r="L2008" s="18">
        <f t="shared" si="517"/>
        <v>0.82608695652173914</v>
      </c>
      <c r="M2008" s="20" t="s">
        <v>22</v>
      </c>
    </row>
    <row r="2009" spans="1:13" ht="15" customHeight="1" thickTop="1" thickBot="1" x14ac:dyDescent="0.25">
      <c r="A2009" s="15" t="s">
        <v>35</v>
      </c>
      <c r="B2009" s="16"/>
      <c r="C2009" s="16"/>
      <c r="D2009" s="16"/>
      <c r="E2009" s="16">
        <v>2</v>
      </c>
      <c r="F2009" s="16">
        <v>21</v>
      </c>
      <c r="G2009" s="16">
        <v>23</v>
      </c>
      <c r="H2009" s="18">
        <f t="shared" si="517"/>
        <v>0</v>
      </c>
      <c r="I2009" s="18">
        <f t="shared" si="517"/>
        <v>0</v>
      </c>
      <c r="J2009" s="18">
        <f t="shared" si="517"/>
        <v>0</v>
      </c>
      <c r="K2009" s="18">
        <f t="shared" si="517"/>
        <v>8.6956521739130432E-2</v>
      </c>
      <c r="L2009" s="18">
        <f t="shared" si="517"/>
        <v>0.91304347826086951</v>
      </c>
      <c r="M2009" s="20" t="s">
        <v>22</v>
      </c>
    </row>
    <row r="2010" spans="1:13" ht="15" customHeight="1" thickTop="1" thickBot="1" x14ac:dyDescent="0.25">
      <c r="A2010" s="15" t="s">
        <v>36</v>
      </c>
      <c r="B2010" s="16"/>
      <c r="C2010" s="16"/>
      <c r="D2010" s="16"/>
      <c r="E2010" s="16">
        <v>8</v>
      </c>
      <c r="F2010" s="16">
        <v>15</v>
      </c>
      <c r="G2010" s="16">
        <v>23</v>
      </c>
      <c r="H2010" s="18">
        <f t="shared" si="517"/>
        <v>0</v>
      </c>
      <c r="I2010" s="18">
        <f t="shared" si="517"/>
        <v>0</v>
      </c>
      <c r="J2010" s="18">
        <f t="shared" si="517"/>
        <v>0</v>
      </c>
      <c r="K2010" s="18">
        <f>IFERROR(E2010/$G$2008,0)</f>
        <v>0.34782608695652173</v>
      </c>
      <c r="L2010" s="18">
        <f>IFERROR(F2010/$G$2008,0)</f>
        <v>0.65217391304347827</v>
      </c>
      <c r="M2010" s="20" t="s">
        <v>22</v>
      </c>
    </row>
    <row r="2011" spans="1:13" ht="15" customHeight="1" thickTop="1" thickBot="1" x14ac:dyDescent="0.25">
      <c r="A2011" s="21" t="s">
        <v>32</v>
      </c>
      <c r="B2011" s="22"/>
      <c r="C2011" s="22"/>
      <c r="D2011" s="30"/>
      <c r="E2011" s="30"/>
      <c r="F2011" s="30"/>
      <c r="G2011" s="17"/>
      <c r="H2011" s="24">
        <f>AVERAGE(H2008:H2010)*0.2</f>
        <v>0</v>
      </c>
      <c r="I2011" s="24">
        <f>AVERAGE(I2008:I2010)*0.4</f>
        <v>0</v>
      </c>
      <c r="J2011" s="24">
        <f>AVERAGE(J2008:J2010)*0.6</f>
        <v>0</v>
      </c>
      <c r="K2011" s="24">
        <f>AVERAGE(K2008:K2010)*0.8</f>
        <v>0.16231884057971016</v>
      </c>
      <c r="L2011" s="29">
        <f>AVERAGE(L2008:L2010)*1</f>
        <v>0.79710144927536231</v>
      </c>
      <c r="M2011" s="31">
        <f>SUM(H2011:L2011)</f>
        <v>0.95942028985507244</v>
      </c>
    </row>
    <row r="2012" spans="1:13" ht="15" customHeight="1" thickTop="1" thickBot="1" x14ac:dyDescent="0.25">
      <c r="A2012" s="10" t="s">
        <v>37</v>
      </c>
      <c r="B2012" s="11" t="s">
        <v>15</v>
      </c>
      <c r="C2012" s="11" t="s">
        <v>16</v>
      </c>
      <c r="D2012" s="11" t="s">
        <v>17</v>
      </c>
      <c r="E2012" s="11" t="s">
        <v>18</v>
      </c>
      <c r="F2012" s="11" t="s">
        <v>19</v>
      </c>
      <c r="G2012" s="12" t="s">
        <v>20</v>
      </c>
      <c r="H2012" s="11" t="s">
        <v>15</v>
      </c>
      <c r="I2012" s="11" t="s">
        <v>16</v>
      </c>
      <c r="J2012" s="11" t="s">
        <v>17</v>
      </c>
      <c r="K2012" s="11" t="s">
        <v>18</v>
      </c>
      <c r="L2012" s="28" t="s">
        <v>19</v>
      </c>
      <c r="M2012" s="12" t="s">
        <v>20</v>
      </c>
    </row>
    <row r="2013" spans="1:13" ht="15" customHeight="1" thickTop="1" thickBot="1" x14ac:dyDescent="0.25">
      <c r="A2013" s="34" t="s">
        <v>38</v>
      </c>
      <c r="B2013" s="35"/>
      <c r="C2013" s="35"/>
      <c r="D2013" s="35">
        <v>3</v>
      </c>
      <c r="E2013" s="16">
        <v>10</v>
      </c>
      <c r="F2013" s="16">
        <v>10</v>
      </c>
      <c r="G2013" s="16">
        <v>23</v>
      </c>
      <c r="H2013" s="37">
        <f t="shared" ref="H2013:L2016" si="518">IFERROR(B2013/$G$2013,0)</f>
        <v>0</v>
      </c>
      <c r="I2013" s="37">
        <f t="shared" si="518"/>
        <v>0</v>
      </c>
      <c r="J2013" s="37">
        <f t="shared" si="518"/>
        <v>0.13043478260869565</v>
      </c>
      <c r="K2013" s="37">
        <f t="shared" si="518"/>
        <v>0.43478260869565216</v>
      </c>
      <c r="L2013" s="37">
        <f>IFERROR(F2013/$G$2013,0)</f>
        <v>0.43478260869565216</v>
      </c>
      <c r="M2013" s="20" t="s">
        <v>22</v>
      </c>
    </row>
    <row r="2014" spans="1:13" ht="15" customHeight="1" thickTop="1" thickBot="1" x14ac:dyDescent="0.25">
      <c r="A2014" s="34" t="s">
        <v>39</v>
      </c>
      <c r="B2014" s="35"/>
      <c r="C2014" s="35"/>
      <c r="D2014" s="35"/>
      <c r="E2014" s="16">
        <v>12</v>
      </c>
      <c r="F2014" s="16">
        <v>11</v>
      </c>
      <c r="G2014" s="16">
        <v>23</v>
      </c>
      <c r="H2014" s="37">
        <f t="shared" si="518"/>
        <v>0</v>
      </c>
      <c r="I2014" s="37">
        <f t="shared" si="518"/>
        <v>0</v>
      </c>
      <c r="J2014" s="37">
        <f t="shared" si="518"/>
        <v>0</v>
      </c>
      <c r="K2014" s="37">
        <f t="shared" si="518"/>
        <v>0.52173913043478259</v>
      </c>
      <c r="L2014" s="37">
        <f t="shared" si="518"/>
        <v>0.47826086956521741</v>
      </c>
      <c r="M2014" s="20" t="s">
        <v>22</v>
      </c>
    </row>
    <row r="2015" spans="1:13" ht="15" customHeight="1" thickTop="1" thickBot="1" x14ac:dyDescent="0.25">
      <c r="A2015" s="34" t="s">
        <v>40</v>
      </c>
      <c r="B2015" s="35"/>
      <c r="C2015" s="35"/>
      <c r="D2015" s="35"/>
      <c r="E2015" s="16">
        <v>10</v>
      </c>
      <c r="F2015" s="16">
        <v>13</v>
      </c>
      <c r="G2015" s="16">
        <v>23</v>
      </c>
      <c r="H2015" s="37">
        <f t="shared" si="518"/>
        <v>0</v>
      </c>
      <c r="I2015" s="37">
        <f t="shared" si="518"/>
        <v>0</v>
      </c>
      <c r="J2015" s="37">
        <f t="shared" si="518"/>
        <v>0</v>
      </c>
      <c r="K2015" s="37">
        <f t="shared" si="518"/>
        <v>0.43478260869565216</v>
      </c>
      <c r="L2015" s="37">
        <f t="shared" si="518"/>
        <v>0.56521739130434778</v>
      </c>
      <c r="M2015" s="20" t="s">
        <v>22</v>
      </c>
    </row>
    <row r="2016" spans="1:13" ht="15" customHeight="1" thickTop="1" thickBot="1" x14ac:dyDescent="0.25">
      <c r="A2016" s="34" t="s">
        <v>41</v>
      </c>
      <c r="B2016" s="35"/>
      <c r="C2016" s="35"/>
      <c r="D2016" s="35"/>
      <c r="E2016" s="16">
        <v>1</v>
      </c>
      <c r="F2016" s="16">
        <v>22</v>
      </c>
      <c r="G2016" s="16">
        <v>23</v>
      </c>
      <c r="H2016" s="37">
        <f t="shared" si="518"/>
        <v>0</v>
      </c>
      <c r="I2016" s="37">
        <f t="shared" si="518"/>
        <v>0</v>
      </c>
      <c r="J2016" s="37">
        <f t="shared" si="518"/>
        <v>0</v>
      </c>
      <c r="K2016" s="37">
        <f t="shared" si="518"/>
        <v>4.3478260869565216E-2</v>
      </c>
      <c r="L2016" s="37">
        <f t="shared" si="518"/>
        <v>0.95652173913043481</v>
      </c>
      <c r="M2016" s="20" t="s">
        <v>22</v>
      </c>
    </row>
    <row r="2017" spans="1:13" ht="15" customHeight="1" thickTop="1" thickBot="1" x14ac:dyDescent="0.25">
      <c r="A2017" s="38" t="s">
        <v>32</v>
      </c>
      <c r="B2017" s="39"/>
      <c r="C2017" s="39"/>
      <c r="D2017" s="39"/>
      <c r="E2017" s="39"/>
      <c r="F2017" s="16"/>
      <c r="G2017" s="16">
        <v>23</v>
      </c>
      <c r="H2017" s="31">
        <f>AVERAGE(H2013:H2016)*0.2</f>
        <v>0</v>
      </c>
      <c r="I2017" s="31">
        <f>AVERAGE(I2013:I2016)*0.4</f>
        <v>0</v>
      </c>
      <c r="J2017" s="31">
        <f>AVERAGE(J2013:J2016)*0.6</f>
        <v>1.9565217391304346E-2</v>
      </c>
      <c r="K2017" s="31">
        <f>AVERAGE(K2013:K2016)*0.8</f>
        <v>0.28695652173913044</v>
      </c>
      <c r="L2017" s="40">
        <f>AVERAGE(L2013:L2016)*1</f>
        <v>0.60869565217391308</v>
      </c>
      <c r="M2017" s="31">
        <f>SUM(H2017:L2017)</f>
        <v>0.91521739130434787</v>
      </c>
    </row>
    <row r="2018" spans="1:13" ht="15" customHeight="1" thickTop="1" thickBot="1" x14ac:dyDescent="0.25">
      <c r="A2018" s="41" t="s">
        <v>42</v>
      </c>
      <c r="B2018" s="42"/>
      <c r="C2018" s="42"/>
      <c r="D2018" s="42"/>
      <c r="E2018" s="42"/>
      <c r="F2018" s="42"/>
      <c r="G2018" s="43"/>
      <c r="H2018" s="44">
        <f t="shared" ref="H2018:L2018" si="519">IFERROR(B2018/$G$2018,0)</f>
        <v>0</v>
      </c>
      <c r="I2018" s="44">
        <f t="shared" si="519"/>
        <v>0</v>
      </c>
      <c r="J2018" s="44">
        <f t="shared" si="519"/>
        <v>0</v>
      </c>
      <c r="K2018" s="44">
        <f t="shared" si="519"/>
        <v>0</v>
      </c>
      <c r="L2018" s="44">
        <f t="shared" si="519"/>
        <v>0</v>
      </c>
      <c r="M2018" s="20" t="s">
        <v>22</v>
      </c>
    </row>
    <row r="2019" spans="1:13" ht="15" customHeight="1" thickTop="1" thickBot="1" x14ac:dyDescent="0.25">
      <c r="A2019" s="82" t="s">
        <v>43</v>
      </c>
      <c r="B2019" s="83"/>
      <c r="C2019" s="83"/>
      <c r="D2019" s="83"/>
      <c r="E2019" s="83"/>
      <c r="F2019" s="84"/>
      <c r="G2019" s="45">
        <v>23</v>
      </c>
      <c r="H2019" s="31" t="s">
        <v>22</v>
      </c>
      <c r="I2019" s="31" t="s">
        <v>22</v>
      </c>
      <c r="J2019" s="31" t="s">
        <v>22</v>
      </c>
      <c r="K2019" s="31" t="s">
        <v>22</v>
      </c>
      <c r="L2019" s="31" t="s">
        <v>22</v>
      </c>
      <c r="M2019" s="31">
        <f>(M1999+M2006+M2011+M2017)/4</f>
        <v>0.93421497584541058</v>
      </c>
    </row>
    <row r="2020" spans="1:13" ht="15" customHeight="1" thickTop="1" x14ac:dyDescent="0.2"/>
    <row r="2021" spans="1:13" ht="15" customHeight="1" thickBot="1" x14ac:dyDescent="0.25"/>
    <row r="2022" spans="1:13" ht="15" customHeight="1" thickTop="1" thickBot="1" x14ac:dyDescent="0.25">
      <c r="A2022" s="3" t="s">
        <v>0</v>
      </c>
      <c r="B2022" s="85" t="s">
        <v>816</v>
      </c>
      <c r="C2022" s="86"/>
      <c r="D2022" s="86"/>
      <c r="E2022" s="86"/>
      <c r="F2022" s="86"/>
      <c r="G2022" s="87"/>
      <c r="H2022" s="88"/>
      <c r="I2022" s="89"/>
      <c r="J2022" s="90"/>
      <c r="K2022" s="74" t="s">
        <v>1</v>
      </c>
      <c r="L2022" s="91">
        <v>46046</v>
      </c>
      <c r="M2022" s="92"/>
    </row>
    <row r="2023" spans="1:13" ht="15" customHeight="1" thickBot="1" x14ac:dyDescent="0.25">
      <c r="A2023" s="93" t="s">
        <v>9</v>
      </c>
      <c r="B2023" s="94"/>
      <c r="C2023" s="94"/>
      <c r="D2023" s="94"/>
      <c r="E2023" s="94"/>
      <c r="F2023" s="94"/>
      <c r="G2023" s="95"/>
      <c r="H2023" s="4" t="s">
        <v>10</v>
      </c>
      <c r="I2023" s="99">
        <v>23</v>
      </c>
      <c r="J2023" s="87"/>
      <c r="K2023" s="5"/>
      <c r="L2023" s="4"/>
      <c r="M2023" s="4"/>
    </row>
    <row r="2024" spans="1:13" ht="15" customHeight="1" thickBot="1" x14ac:dyDescent="0.25">
      <c r="A2024" s="96"/>
      <c r="B2024" s="97"/>
      <c r="C2024" s="97"/>
      <c r="D2024" s="97"/>
      <c r="E2024" s="97"/>
      <c r="F2024" s="97"/>
      <c r="G2024" s="98"/>
      <c r="H2024" s="4" t="s">
        <v>11</v>
      </c>
      <c r="I2024" s="99">
        <v>0</v>
      </c>
      <c r="J2024" s="87"/>
      <c r="K2024" s="4"/>
      <c r="L2024" s="4"/>
      <c r="M2024" s="4"/>
    </row>
    <row r="2025" spans="1:13" ht="15" customHeight="1" thickBot="1" x14ac:dyDescent="0.25">
      <c r="A2025" s="9" t="s">
        <v>12</v>
      </c>
      <c r="B2025" s="79" t="s">
        <v>13</v>
      </c>
      <c r="C2025" s="80"/>
      <c r="D2025" s="80"/>
      <c r="E2025" s="80"/>
      <c r="F2025" s="80"/>
      <c r="G2025" s="81"/>
      <c r="H2025" s="99" t="s">
        <v>13</v>
      </c>
      <c r="I2025" s="86"/>
      <c r="J2025" s="86"/>
      <c r="K2025" s="86"/>
      <c r="L2025" s="86"/>
      <c r="M2025" s="87"/>
    </row>
    <row r="2026" spans="1:13" ht="15" customHeight="1" thickTop="1" thickBot="1" x14ac:dyDescent="0.25">
      <c r="A2026" s="10" t="s">
        <v>14</v>
      </c>
      <c r="B2026" s="11" t="s">
        <v>15</v>
      </c>
      <c r="C2026" s="11" t="s">
        <v>16</v>
      </c>
      <c r="D2026" s="11" t="s">
        <v>17</v>
      </c>
      <c r="E2026" s="11" t="s">
        <v>18</v>
      </c>
      <c r="F2026" s="11" t="s">
        <v>19</v>
      </c>
      <c r="G2026" s="12" t="s">
        <v>20</v>
      </c>
      <c r="H2026" s="13" t="s">
        <v>15</v>
      </c>
      <c r="I2026" s="13" t="s">
        <v>16</v>
      </c>
      <c r="J2026" s="13" t="s">
        <v>17</v>
      </c>
      <c r="K2026" s="13" t="s">
        <v>18</v>
      </c>
      <c r="L2026" s="13" t="s">
        <v>19</v>
      </c>
      <c r="M2026" s="14" t="s">
        <v>20</v>
      </c>
    </row>
    <row r="2027" spans="1:13" ht="15" customHeight="1" thickTop="1" thickBot="1" x14ac:dyDescent="0.25">
      <c r="A2027" s="15" t="s">
        <v>21</v>
      </c>
      <c r="B2027" s="16"/>
      <c r="C2027" s="16"/>
      <c r="D2027" s="16"/>
      <c r="E2027" s="16">
        <v>3</v>
      </c>
      <c r="F2027" s="16">
        <v>20</v>
      </c>
      <c r="G2027" s="16">
        <v>23</v>
      </c>
      <c r="H2027" s="18">
        <f>IFERROR(B2027/$G$2027,0)</f>
        <v>0</v>
      </c>
      <c r="I2027" s="18">
        <f t="shared" ref="I2027:L2028" si="520">IFERROR(C2027/$G$2027,0)</f>
        <v>0</v>
      </c>
      <c r="J2027" s="18">
        <f t="shared" si="520"/>
        <v>0</v>
      </c>
      <c r="K2027" s="18">
        <f t="shared" si="520"/>
        <v>0.13043478260869565</v>
      </c>
      <c r="L2027" s="18">
        <f t="shared" si="520"/>
        <v>0.86956521739130432</v>
      </c>
      <c r="M2027" s="19" t="s">
        <v>22</v>
      </c>
    </row>
    <row r="2028" spans="1:13" ht="15" customHeight="1" thickTop="1" thickBot="1" x14ac:dyDescent="0.25">
      <c r="A2028" s="15" t="s">
        <v>23</v>
      </c>
      <c r="B2028" s="16"/>
      <c r="C2028" s="16"/>
      <c r="D2028" s="16"/>
      <c r="E2028" s="16">
        <v>4</v>
      </c>
      <c r="F2028" s="16">
        <v>19</v>
      </c>
      <c r="G2028" s="16">
        <v>23</v>
      </c>
      <c r="H2028" s="18">
        <v>0</v>
      </c>
      <c r="I2028" s="18">
        <f t="shared" si="520"/>
        <v>0</v>
      </c>
      <c r="J2028" s="18">
        <f t="shared" si="520"/>
        <v>0</v>
      </c>
      <c r="K2028" s="18">
        <f t="shared" si="520"/>
        <v>0.17391304347826086</v>
      </c>
      <c r="L2028" s="18">
        <f>IFERROR(F2029/$G$2027,0)</f>
        <v>0.56521739130434778</v>
      </c>
      <c r="M2028" s="20" t="s">
        <v>22</v>
      </c>
    </row>
    <row r="2029" spans="1:13" ht="15" customHeight="1" thickTop="1" thickBot="1" x14ac:dyDescent="0.25">
      <c r="A2029" s="15" t="s">
        <v>24</v>
      </c>
      <c r="B2029" s="16"/>
      <c r="C2029" s="16"/>
      <c r="D2029" s="16"/>
      <c r="E2029" s="16">
        <v>10</v>
      </c>
      <c r="F2029" s="16">
        <v>13</v>
      </c>
      <c r="G2029" s="16">
        <v>23</v>
      </c>
      <c r="H2029" s="18">
        <f t="shared" ref="H2029:K2029" si="521">IFERROR(B2029/$G$2027,0)</f>
        <v>0</v>
      </c>
      <c r="I2029" s="18">
        <f t="shared" si="521"/>
        <v>0</v>
      </c>
      <c r="J2029" s="18">
        <f t="shared" si="521"/>
        <v>0</v>
      </c>
      <c r="K2029" s="18">
        <f t="shared" si="521"/>
        <v>0.43478260869565216</v>
      </c>
      <c r="L2029" s="18">
        <f>IFERROR(F2030/$G$2027,0)</f>
        <v>0.75362318840579701</v>
      </c>
      <c r="M2029" s="20" t="s">
        <v>22</v>
      </c>
    </row>
    <row r="2030" spans="1:13" ht="15" customHeight="1" thickTop="1" thickBot="1" x14ac:dyDescent="0.25">
      <c r="A2030" s="21" t="s">
        <v>25</v>
      </c>
      <c r="B2030" s="22">
        <f>IFERROR(AVERAGE(B2027:B2029),0)</f>
        <v>0</v>
      </c>
      <c r="C2030" s="22">
        <f t="shared" ref="C2030:F2030" si="522">IFERROR(AVERAGE(C2027:C2029),0)</f>
        <v>0</v>
      </c>
      <c r="D2030" s="22">
        <f t="shared" si="522"/>
        <v>0</v>
      </c>
      <c r="E2030" s="30">
        <f t="shared" si="522"/>
        <v>5.666666666666667</v>
      </c>
      <c r="F2030" s="30">
        <f t="shared" si="522"/>
        <v>17.333333333333332</v>
      </c>
      <c r="G2030" s="22"/>
      <c r="H2030" s="23">
        <f>AVERAGE(H2027:H2029)*0.2</f>
        <v>0</v>
      </c>
      <c r="I2030" s="23">
        <f>AVERAGE(I2027:I2029)*0.4</f>
        <v>0</v>
      </c>
      <c r="J2030" s="23">
        <f>AVERAGE(J2027:J2029)*0.6</f>
        <v>0</v>
      </c>
      <c r="K2030" s="23">
        <f>AVERAGE(K2027:K2029)*0.8</f>
        <v>0.19710144927536233</v>
      </c>
      <c r="L2030" s="23">
        <f>AVERAGE(L2027:L2029)*1</f>
        <v>0.72946859903381644</v>
      </c>
      <c r="M2030" s="24">
        <f>SUM(H2030:L2030)</f>
        <v>0.92657004830917877</v>
      </c>
    </row>
    <row r="2031" spans="1:13" ht="15" customHeight="1" thickTop="1" thickBot="1" x14ac:dyDescent="0.25">
      <c r="A2031" s="27" t="s">
        <v>26</v>
      </c>
      <c r="B2031" s="11" t="s">
        <v>15</v>
      </c>
      <c r="C2031" s="11" t="s">
        <v>16</v>
      </c>
      <c r="D2031" s="11" t="s">
        <v>17</v>
      </c>
      <c r="E2031" s="11" t="s">
        <v>18</v>
      </c>
      <c r="F2031" s="11" t="s">
        <v>19</v>
      </c>
      <c r="G2031" s="12" t="s">
        <v>20</v>
      </c>
      <c r="H2031" s="11" t="s">
        <v>15</v>
      </c>
      <c r="I2031" s="11" t="s">
        <v>16</v>
      </c>
      <c r="J2031" s="11" t="s">
        <v>17</v>
      </c>
      <c r="K2031" s="11" t="s">
        <v>18</v>
      </c>
      <c r="L2031" s="28" t="s">
        <v>19</v>
      </c>
      <c r="M2031" s="12" t="s">
        <v>20</v>
      </c>
    </row>
    <row r="2032" spans="1:13" ht="15" customHeight="1" thickTop="1" thickBot="1" x14ac:dyDescent="0.25">
      <c r="A2032" s="15" t="s">
        <v>27</v>
      </c>
      <c r="B2032" s="16"/>
      <c r="C2032" s="16"/>
      <c r="D2032" s="16"/>
      <c r="E2032" s="16">
        <v>7</v>
      </c>
      <c r="F2032" s="16">
        <v>16</v>
      </c>
      <c r="G2032" s="16">
        <v>23</v>
      </c>
      <c r="H2032" s="18" t="s">
        <v>672</v>
      </c>
      <c r="I2032" s="18">
        <f t="shared" ref="I2032:L2032" si="523">IFERROR(C2032/$G$2032,0)</f>
        <v>0</v>
      </c>
      <c r="J2032" s="18">
        <f t="shared" si="523"/>
        <v>0</v>
      </c>
      <c r="K2032" s="18">
        <f t="shared" si="523"/>
        <v>0.30434782608695654</v>
      </c>
      <c r="L2032" s="18">
        <f t="shared" si="523"/>
        <v>0.69565217391304346</v>
      </c>
      <c r="M2032" s="20" t="s">
        <v>22</v>
      </c>
    </row>
    <row r="2033" spans="1:13" ht="15" customHeight="1" thickTop="1" thickBot="1" x14ac:dyDescent="0.25">
      <c r="A2033" s="15" t="s">
        <v>28</v>
      </c>
      <c r="B2033" s="16"/>
      <c r="C2033" s="16"/>
      <c r="D2033" s="16"/>
      <c r="E2033" s="16">
        <v>4</v>
      </c>
      <c r="F2033" s="16">
        <v>19</v>
      </c>
      <c r="G2033" s="16">
        <v>23</v>
      </c>
      <c r="H2033" s="18">
        <f t="shared" ref="H2033:L2036" si="524">IFERROR(B2033/$G$2032,0)</f>
        <v>0</v>
      </c>
      <c r="I2033" s="18">
        <f t="shared" si="524"/>
        <v>0</v>
      </c>
      <c r="J2033" s="18">
        <f t="shared" si="524"/>
        <v>0</v>
      </c>
      <c r="K2033" s="18">
        <f t="shared" si="524"/>
        <v>0.17391304347826086</v>
      </c>
      <c r="L2033" s="18">
        <f>IFERROR(F2033/$G$2032,0)</f>
        <v>0.82608695652173914</v>
      </c>
      <c r="M2033" s="20" t="s">
        <v>22</v>
      </c>
    </row>
    <row r="2034" spans="1:13" ht="15" customHeight="1" thickTop="1" thickBot="1" x14ac:dyDescent="0.25">
      <c r="A2034" s="15" t="s">
        <v>29</v>
      </c>
      <c r="B2034" s="16"/>
      <c r="C2034" s="16"/>
      <c r="D2034" s="16"/>
      <c r="E2034" s="16">
        <v>8</v>
      </c>
      <c r="F2034" s="16">
        <v>15</v>
      </c>
      <c r="G2034" s="16">
        <v>23</v>
      </c>
      <c r="H2034" s="18">
        <f t="shared" si="524"/>
        <v>0</v>
      </c>
      <c r="I2034" s="18">
        <f t="shared" si="524"/>
        <v>0</v>
      </c>
      <c r="J2034" s="18">
        <f t="shared" si="524"/>
        <v>0</v>
      </c>
      <c r="K2034" s="18">
        <f t="shared" si="524"/>
        <v>0.34782608695652173</v>
      </c>
      <c r="L2034" s="18">
        <f>IFERROR(F2034/$G$2032,0)</f>
        <v>0.65217391304347827</v>
      </c>
      <c r="M2034" s="20" t="s">
        <v>22</v>
      </c>
    </row>
    <row r="2035" spans="1:13" ht="15" customHeight="1" thickTop="1" thickBot="1" x14ac:dyDescent="0.25">
      <c r="A2035" s="15" t="s">
        <v>30</v>
      </c>
      <c r="B2035" s="16"/>
      <c r="C2035" s="16"/>
      <c r="D2035" s="16"/>
      <c r="E2035" s="16">
        <v>2</v>
      </c>
      <c r="F2035" s="16">
        <v>21</v>
      </c>
      <c r="G2035" s="16">
        <v>23</v>
      </c>
      <c r="H2035" s="18">
        <f t="shared" si="524"/>
        <v>0</v>
      </c>
      <c r="I2035" s="18">
        <f t="shared" si="524"/>
        <v>0</v>
      </c>
      <c r="J2035" s="18">
        <f t="shared" si="524"/>
        <v>0</v>
      </c>
      <c r="K2035" s="18">
        <f t="shared" si="524"/>
        <v>8.6956521739130432E-2</v>
      </c>
      <c r="L2035" s="18">
        <f t="shared" si="524"/>
        <v>0.91304347826086951</v>
      </c>
      <c r="M2035" s="20" t="s">
        <v>22</v>
      </c>
    </row>
    <row r="2036" spans="1:13" ht="15" customHeight="1" thickTop="1" thickBot="1" x14ac:dyDescent="0.25">
      <c r="A2036" s="15" t="s">
        <v>31</v>
      </c>
      <c r="B2036" s="16"/>
      <c r="C2036" s="16"/>
      <c r="D2036" s="16">
        <v>3</v>
      </c>
      <c r="E2036" s="16">
        <v>10</v>
      </c>
      <c r="F2036" s="16">
        <v>10</v>
      </c>
      <c r="G2036" s="16">
        <v>23</v>
      </c>
      <c r="H2036" s="18">
        <f t="shared" si="524"/>
        <v>0</v>
      </c>
      <c r="I2036" s="18">
        <f t="shared" si="524"/>
        <v>0</v>
      </c>
      <c r="J2036" s="18">
        <f t="shared" si="524"/>
        <v>0.13043478260869565</v>
      </c>
      <c r="K2036" s="18">
        <f t="shared" si="524"/>
        <v>0.43478260869565216</v>
      </c>
      <c r="L2036" s="18">
        <f t="shared" si="524"/>
        <v>0.43478260869565216</v>
      </c>
      <c r="M2036" s="20"/>
    </row>
    <row r="2037" spans="1:13" ht="15" customHeight="1" thickTop="1" thickBot="1" x14ac:dyDescent="0.25">
      <c r="A2037" s="21" t="s">
        <v>32</v>
      </c>
      <c r="B2037" s="22"/>
      <c r="C2037" s="22"/>
      <c r="D2037" s="22"/>
      <c r="E2037" s="22"/>
      <c r="F2037" s="22"/>
      <c r="G2037" s="22"/>
      <c r="H2037" s="24">
        <f>AVERAGE(H2032:H2036)*0.2</f>
        <v>0</v>
      </c>
      <c r="I2037" s="24">
        <f>AVERAGE(I2032:I2036)*0.4</f>
        <v>0</v>
      </c>
      <c r="J2037" s="24">
        <f>AVERAGE(J2032:J2036)*0.6</f>
        <v>1.5652173913043476E-2</v>
      </c>
      <c r="K2037" s="24">
        <f>AVERAGE(K2032:K2036)*0.8</f>
        <v>0.21565217391304348</v>
      </c>
      <c r="L2037" s="29">
        <f>AVERAGE(L2032:L2036)*1</f>
        <v>0.70434782608695656</v>
      </c>
      <c r="M2037" s="24">
        <f>SUM(H2037:L2037)</f>
        <v>0.93565217391304345</v>
      </c>
    </row>
    <row r="2038" spans="1:13" ht="15" customHeight="1" thickTop="1" thickBot="1" x14ac:dyDescent="0.25">
      <c r="A2038" s="27" t="s">
        <v>33</v>
      </c>
      <c r="B2038" s="11" t="s">
        <v>15</v>
      </c>
      <c r="C2038" s="11" t="s">
        <v>16</v>
      </c>
      <c r="D2038" s="11" t="s">
        <v>17</v>
      </c>
      <c r="E2038" s="11" t="s">
        <v>18</v>
      </c>
      <c r="F2038" s="11" t="s">
        <v>19</v>
      </c>
      <c r="G2038" s="12" t="s">
        <v>20</v>
      </c>
      <c r="H2038" s="11" t="s">
        <v>15</v>
      </c>
      <c r="I2038" s="11" t="s">
        <v>16</v>
      </c>
      <c r="J2038" s="11" t="s">
        <v>17</v>
      </c>
      <c r="K2038" s="11" t="s">
        <v>18</v>
      </c>
      <c r="L2038" s="28" t="s">
        <v>19</v>
      </c>
      <c r="M2038" s="12" t="s">
        <v>20</v>
      </c>
    </row>
    <row r="2039" spans="1:13" ht="15" customHeight="1" thickTop="1" thickBot="1" x14ac:dyDescent="0.25">
      <c r="A2039" s="15" t="s">
        <v>34</v>
      </c>
      <c r="B2039" s="16"/>
      <c r="C2039" s="16"/>
      <c r="D2039" s="16"/>
      <c r="E2039" s="16">
        <v>4</v>
      </c>
      <c r="F2039" s="16">
        <v>19</v>
      </c>
      <c r="G2039" s="16">
        <v>23</v>
      </c>
      <c r="H2039" s="18">
        <f t="shared" ref="H2039:L2041" si="525">IFERROR(B2039/$G$2039,0)</f>
        <v>0</v>
      </c>
      <c r="I2039" s="18">
        <f t="shared" si="525"/>
        <v>0</v>
      </c>
      <c r="J2039" s="18">
        <f t="shared" si="525"/>
        <v>0</v>
      </c>
      <c r="K2039" s="18">
        <f t="shared" si="525"/>
        <v>0.17391304347826086</v>
      </c>
      <c r="L2039" s="18">
        <f t="shared" si="525"/>
        <v>0.82608695652173914</v>
      </c>
      <c r="M2039" s="20" t="s">
        <v>22</v>
      </c>
    </row>
    <row r="2040" spans="1:13" ht="15" customHeight="1" thickTop="1" thickBot="1" x14ac:dyDescent="0.25">
      <c r="A2040" s="15" t="s">
        <v>35</v>
      </c>
      <c r="B2040" s="16"/>
      <c r="C2040" s="16"/>
      <c r="D2040" s="16"/>
      <c r="E2040" s="16">
        <v>2</v>
      </c>
      <c r="F2040" s="16">
        <v>21</v>
      </c>
      <c r="G2040" s="16">
        <v>23</v>
      </c>
      <c r="H2040" s="18">
        <f t="shared" si="525"/>
        <v>0</v>
      </c>
      <c r="I2040" s="18">
        <f t="shared" si="525"/>
        <v>0</v>
      </c>
      <c r="J2040" s="18">
        <f t="shared" si="525"/>
        <v>0</v>
      </c>
      <c r="K2040" s="18">
        <f t="shared" si="525"/>
        <v>8.6956521739130432E-2</v>
      </c>
      <c r="L2040" s="18">
        <f t="shared" si="525"/>
        <v>0.91304347826086951</v>
      </c>
      <c r="M2040" s="20" t="s">
        <v>22</v>
      </c>
    </row>
    <row r="2041" spans="1:13" ht="15" customHeight="1" thickTop="1" thickBot="1" x14ac:dyDescent="0.25">
      <c r="A2041" s="15" t="s">
        <v>36</v>
      </c>
      <c r="B2041" s="16"/>
      <c r="C2041" s="16"/>
      <c r="D2041" s="16"/>
      <c r="E2041" s="16">
        <v>8</v>
      </c>
      <c r="F2041" s="16">
        <v>15</v>
      </c>
      <c r="G2041" s="16">
        <v>23</v>
      </c>
      <c r="H2041" s="18">
        <f t="shared" si="525"/>
        <v>0</v>
      </c>
      <c r="I2041" s="18">
        <f t="shared" si="525"/>
        <v>0</v>
      </c>
      <c r="J2041" s="18">
        <f t="shared" si="525"/>
        <v>0</v>
      </c>
      <c r="K2041" s="18">
        <f>IFERROR(E2041/$G$2039,0)</f>
        <v>0.34782608695652173</v>
      </c>
      <c r="L2041" s="18">
        <f>IFERROR(F2041/$G$2039,0)</f>
        <v>0.65217391304347827</v>
      </c>
      <c r="M2041" s="20" t="s">
        <v>22</v>
      </c>
    </row>
    <row r="2042" spans="1:13" ht="15" customHeight="1" thickTop="1" thickBot="1" x14ac:dyDescent="0.25">
      <c r="A2042" s="21" t="s">
        <v>32</v>
      </c>
      <c r="B2042" s="22"/>
      <c r="C2042" s="22"/>
      <c r="D2042" s="30"/>
      <c r="E2042" s="30"/>
      <c r="F2042" s="30"/>
      <c r="G2042" s="17"/>
      <c r="H2042" s="24">
        <f>AVERAGE(H2039:H2041)*0.2</f>
        <v>0</v>
      </c>
      <c r="I2042" s="24">
        <f>AVERAGE(I2039:I2041)*0.4</f>
        <v>0</v>
      </c>
      <c r="J2042" s="24">
        <f>AVERAGE(J2039:J2041)*0.6</f>
        <v>0</v>
      </c>
      <c r="K2042" s="24">
        <f>AVERAGE(K2039:K2041)*0.8</f>
        <v>0.16231884057971016</v>
      </c>
      <c r="L2042" s="29">
        <f>AVERAGE(L2039:L2041)*1</f>
        <v>0.79710144927536231</v>
      </c>
      <c r="M2042" s="31">
        <f>SUM(H2042:L2042)</f>
        <v>0.95942028985507244</v>
      </c>
    </row>
    <row r="2043" spans="1:13" ht="15" customHeight="1" thickTop="1" thickBot="1" x14ac:dyDescent="0.25">
      <c r="A2043" s="10" t="s">
        <v>37</v>
      </c>
      <c r="B2043" s="11" t="s">
        <v>15</v>
      </c>
      <c r="C2043" s="11" t="s">
        <v>16</v>
      </c>
      <c r="D2043" s="11" t="s">
        <v>17</v>
      </c>
      <c r="E2043" s="11" t="s">
        <v>18</v>
      </c>
      <c r="F2043" s="11" t="s">
        <v>19</v>
      </c>
      <c r="G2043" s="12" t="s">
        <v>20</v>
      </c>
      <c r="H2043" s="11" t="s">
        <v>15</v>
      </c>
      <c r="I2043" s="11" t="s">
        <v>16</v>
      </c>
      <c r="J2043" s="11" t="s">
        <v>17</v>
      </c>
      <c r="K2043" s="11" t="s">
        <v>18</v>
      </c>
      <c r="L2043" s="28" t="s">
        <v>19</v>
      </c>
      <c r="M2043" s="12" t="s">
        <v>20</v>
      </c>
    </row>
    <row r="2044" spans="1:13" ht="15" customHeight="1" thickTop="1" thickBot="1" x14ac:dyDescent="0.25">
      <c r="A2044" s="34" t="s">
        <v>38</v>
      </c>
      <c r="B2044" s="35"/>
      <c r="C2044" s="35"/>
      <c r="D2044" s="35">
        <v>3</v>
      </c>
      <c r="E2044" s="16">
        <v>10</v>
      </c>
      <c r="F2044" s="16">
        <v>10</v>
      </c>
      <c r="G2044" s="16">
        <v>23</v>
      </c>
      <c r="H2044" s="37">
        <f t="shared" ref="H2044:L2047" si="526">IFERROR(B2044/$G$2044,0)</f>
        <v>0</v>
      </c>
      <c r="I2044" s="37">
        <f t="shared" si="526"/>
        <v>0</v>
      </c>
      <c r="J2044" s="37">
        <f t="shared" si="526"/>
        <v>0.13043478260869565</v>
      </c>
      <c r="K2044" s="37">
        <f t="shared" si="526"/>
        <v>0.43478260869565216</v>
      </c>
      <c r="L2044" s="37">
        <f>IFERROR(F2044/$G$2044,0)</f>
        <v>0.43478260869565216</v>
      </c>
      <c r="M2044" s="20" t="s">
        <v>22</v>
      </c>
    </row>
    <row r="2045" spans="1:13" ht="15" customHeight="1" thickTop="1" thickBot="1" x14ac:dyDescent="0.25">
      <c r="A2045" s="34" t="s">
        <v>39</v>
      </c>
      <c r="B2045" s="35"/>
      <c r="C2045" s="35"/>
      <c r="D2045" s="35"/>
      <c r="E2045" s="16">
        <v>12</v>
      </c>
      <c r="F2045" s="16">
        <v>11</v>
      </c>
      <c r="G2045" s="16">
        <v>23</v>
      </c>
      <c r="H2045" s="37">
        <f t="shared" si="526"/>
        <v>0</v>
      </c>
      <c r="I2045" s="37">
        <f t="shared" si="526"/>
        <v>0</v>
      </c>
      <c r="J2045" s="37">
        <f t="shared" si="526"/>
        <v>0</v>
      </c>
      <c r="K2045" s="37">
        <f t="shared" si="526"/>
        <v>0.52173913043478259</v>
      </c>
      <c r="L2045" s="37">
        <f t="shared" si="526"/>
        <v>0.47826086956521741</v>
      </c>
      <c r="M2045" s="20" t="s">
        <v>22</v>
      </c>
    </row>
    <row r="2046" spans="1:13" ht="15" customHeight="1" thickTop="1" thickBot="1" x14ac:dyDescent="0.25">
      <c r="A2046" s="34" t="s">
        <v>40</v>
      </c>
      <c r="B2046" s="35"/>
      <c r="C2046" s="35"/>
      <c r="D2046" s="35"/>
      <c r="E2046" s="16">
        <v>10</v>
      </c>
      <c r="F2046" s="16">
        <v>13</v>
      </c>
      <c r="G2046" s="16">
        <v>23</v>
      </c>
      <c r="H2046" s="37">
        <f t="shared" si="526"/>
        <v>0</v>
      </c>
      <c r="I2046" s="37">
        <f t="shared" si="526"/>
        <v>0</v>
      </c>
      <c r="J2046" s="37">
        <f t="shared" si="526"/>
        <v>0</v>
      </c>
      <c r="K2046" s="37">
        <f t="shared" si="526"/>
        <v>0.43478260869565216</v>
      </c>
      <c r="L2046" s="37">
        <f t="shared" si="526"/>
        <v>0.56521739130434778</v>
      </c>
      <c r="M2046" s="20" t="s">
        <v>22</v>
      </c>
    </row>
    <row r="2047" spans="1:13" ht="15" customHeight="1" thickTop="1" thickBot="1" x14ac:dyDescent="0.25">
      <c r="A2047" s="34" t="s">
        <v>41</v>
      </c>
      <c r="B2047" s="35"/>
      <c r="C2047" s="35"/>
      <c r="D2047" s="35"/>
      <c r="E2047" s="16">
        <v>1</v>
      </c>
      <c r="F2047" s="16">
        <v>22</v>
      </c>
      <c r="G2047" s="16">
        <v>23</v>
      </c>
      <c r="H2047" s="37">
        <f t="shared" si="526"/>
        <v>0</v>
      </c>
      <c r="I2047" s="37">
        <f t="shared" si="526"/>
        <v>0</v>
      </c>
      <c r="J2047" s="37">
        <f t="shared" si="526"/>
        <v>0</v>
      </c>
      <c r="K2047" s="37">
        <f t="shared" si="526"/>
        <v>4.3478260869565216E-2</v>
      </c>
      <c r="L2047" s="37">
        <f t="shared" si="526"/>
        <v>0.95652173913043481</v>
      </c>
      <c r="M2047" s="20" t="s">
        <v>22</v>
      </c>
    </row>
    <row r="2048" spans="1:13" ht="15" customHeight="1" thickTop="1" thickBot="1" x14ac:dyDescent="0.25">
      <c r="A2048" s="38" t="s">
        <v>32</v>
      </c>
      <c r="B2048" s="39"/>
      <c r="C2048" s="39"/>
      <c r="D2048" s="39"/>
      <c r="E2048" s="39"/>
      <c r="F2048" s="16"/>
      <c r="G2048" s="16">
        <v>23</v>
      </c>
      <c r="H2048" s="31">
        <f>AVERAGE(H2044:H2047)*0.2</f>
        <v>0</v>
      </c>
      <c r="I2048" s="31">
        <f>AVERAGE(I2044:I2047)*0.4</f>
        <v>0</v>
      </c>
      <c r="J2048" s="31">
        <f>AVERAGE(J2044:J2047)*0.6</f>
        <v>1.9565217391304346E-2</v>
      </c>
      <c r="K2048" s="31">
        <f>AVERAGE(K2044:K2047)*0.8</f>
        <v>0.28695652173913044</v>
      </c>
      <c r="L2048" s="40">
        <f>AVERAGE(L2044:L2047)*1</f>
        <v>0.60869565217391308</v>
      </c>
      <c r="M2048" s="31">
        <f>SUM(H2048:L2048)</f>
        <v>0.91521739130434787</v>
      </c>
    </row>
    <row r="2049" spans="1:13" ht="15" customHeight="1" thickTop="1" thickBot="1" x14ac:dyDescent="0.25">
      <c r="A2049" s="41" t="s">
        <v>42</v>
      </c>
      <c r="B2049" s="42"/>
      <c r="C2049" s="42"/>
      <c r="D2049" s="42"/>
      <c r="E2049" s="42"/>
      <c r="F2049" s="42"/>
      <c r="G2049" s="43"/>
      <c r="H2049" s="44">
        <f t="shared" ref="H2049:L2049" si="527">IFERROR(B2049/$G$2049,0)</f>
        <v>0</v>
      </c>
      <c r="I2049" s="44">
        <f t="shared" si="527"/>
        <v>0</v>
      </c>
      <c r="J2049" s="44">
        <f t="shared" si="527"/>
        <v>0</v>
      </c>
      <c r="K2049" s="44">
        <f t="shared" si="527"/>
        <v>0</v>
      </c>
      <c r="L2049" s="44">
        <f t="shared" si="527"/>
        <v>0</v>
      </c>
      <c r="M2049" s="20" t="s">
        <v>22</v>
      </c>
    </row>
    <row r="2050" spans="1:13" ht="15" customHeight="1" thickTop="1" thickBot="1" x14ac:dyDescent="0.25">
      <c r="A2050" s="82" t="s">
        <v>43</v>
      </c>
      <c r="B2050" s="83"/>
      <c r="C2050" s="83"/>
      <c r="D2050" s="83"/>
      <c r="E2050" s="83"/>
      <c r="F2050" s="84"/>
      <c r="G2050" s="45">
        <v>23</v>
      </c>
      <c r="H2050" s="31" t="s">
        <v>22</v>
      </c>
      <c r="I2050" s="31" t="s">
        <v>22</v>
      </c>
      <c r="J2050" s="31" t="s">
        <v>22</v>
      </c>
      <c r="K2050" s="31" t="s">
        <v>22</v>
      </c>
      <c r="L2050" s="31" t="s">
        <v>22</v>
      </c>
      <c r="M2050" s="31">
        <f>(M2030+M2037+M2042+M2048)/4</f>
        <v>0.93421497584541058</v>
      </c>
    </row>
    <row r="2051" spans="1:13" ht="15" customHeight="1" thickTop="1" x14ac:dyDescent="0.2"/>
    <row r="2052" spans="1:13" ht="15" customHeight="1" thickBot="1" x14ac:dyDescent="0.25"/>
    <row r="2053" spans="1:13" ht="15" customHeight="1" thickTop="1" thickBot="1" x14ac:dyDescent="0.25">
      <c r="A2053" s="3" t="s">
        <v>0</v>
      </c>
      <c r="B2053" s="85" t="s">
        <v>815</v>
      </c>
      <c r="C2053" s="86"/>
      <c r="D2053" s="86"/>
      <c r="E2053" s="86"/>
      <c r="F2053" s="86"/>
      <c r="G2053" s="87"/>
      <c r="H2053" s="88"/>
      <c r="I2053" s="89"/>
      <c r="J2053" s="90"/>
      <c r="K2053" s="74" t="s">
        <v>1</v>
      </c>
      <c r="L2053" s="91">
        <v>46064</v>
      </c>
      <c r="M2053" s="92"/>
    </row>
    <row r="2054" spans="1:13" ht="15" customHeight="1" thickBot="1" x14ac:dyDescent="0.25">
      <c r="A2054" s="93" t="s">
        <v>9</v>
      </c>
      <c r="B2054" s="94"/>
      <c r="C2054" s="94"/>
      <c r="D2054" s="94"/>
      <c r="E2054" s="94"/>
      <c r="F2054" s="94"/>
      <c r="G2054" s="95"/>
      <c r="H2054" s="4" t="s">
        <v>10</v>
      </c>
      <c r="I2054" s="99">
        <v>17</v>
      </c>
      <c r="J2054" s="87"/>
      <c r="K2054" s="5"/>
      <c r="L2054" s="4"/>
      <c r="M2054" s="4"/>
    </row>
    <row r="2055" spans="1:13" ht="15" customHeight="1" thickBot="1" x14ac:dyDescent="0.25">
      <c r="A2055" s="96"/>
      <c r="B2055" s="97"/>
      <c r="C2055" s="97"/>
      <c r="D2055" s="97"/>
      <c r="E2055" s="97"/>
      <c r="F2055" s="97"/>
      <c r="G2055" s="98"/>
      <c r="H2055" s="4" t="s">
        <v>11</v>
      </c>
      <c r="I2055" s="99">
        <v>1</v>
      </c>
      <c r="J2055" s="87"/>
      <c r="K2055" s="4"/>
      <c r="L2055" s="4"/>
      <c r="M2055" s="4"/>
    </row>
    <row r="2056" spans="1:13" ht="15" customHeight="1" thickBot="1" x14ac:dyDescent="0.25">
      <c r="A2056" s="9" t="s">
        <v>12</v>
      </c>
      <c r="B2056" s="79" t="s">
        <v>13</v>
      </c>
      <c r="C2056" s="80"/>
      <c r="D2056" s="80"/>
      <c r="E2056" s="80"/>
      <c r="F2056" s="80"/>
      <c r="G2056" s="81"/>
      <c r="H2056" s="99" t="s">
        <v>13</v>
      </c>
      <c r="I2056" s="86"/>
      <c r="J2056" s="86"/>
      <c r="K2056" s="86"/>
      <c r="L2056" s="86"/>
      <c r="M2056" s="87"/>
    </row>
    <row r="2057" spans="1:13" ht="15" customHeight="1" thickTop="1" thickBot="1" x14ac:dyDescent="0.25">
      <c r="A2057" s="10" t="s">
        <v>14</v>
      </c>
      <c r="B2057" s="11" t="s">
        <v>15</v>
      </c>
      <c r="C2057" s="11" t="s">
        <v>16</v>
      </c>
      <c r="D2057" s="11" t="s">
        <v>17</v>
      </c>
      <c r="E2057" s="11" t="s">
        <v>18</v>
      </c>
      <c r="F2057" s="11" t="s">
        <v>19</v>
      </c>
      <c r="G2057" s="12" t="s">
        <v>20</v>
      </c>
      <c r="H2057" s="13" t="s">
        <v>15</v>
      </c>
      <c r="I2057" s="13" t="s">
        <v>16</v>
      </c>
      <c r="J2057" s="13" t="s">
        <v>17</v>
      </c>
      <c r="K2057" s="13" t="s">
        <v>18</v>
      </c>
      <c r="L2057" s="13" t="s">
        <v>19</v>
      </c>
      <c r="M2057" s="14" t="s">
        <v>20</v>
      </c>
    </row>
    <row r="2058" spans="1:13" ht="15" customHeight="1" thickTop="1" thickBot="1" x14ac:dyDescent="0.25">
      <c r="A2058" s="15" t="s">
        <v>21</v>
      </c>
      <c r="B2058" s="16"/>
      <c r="C2058" s="16"/>
      <c r="D2058" s="16"/>
      <c r="E2058" s="16">
        <v>8</v>
      </c>
      <c r="F2058" s="16">
        <v>10</v>
      </c>
      <c r="G2058" s="16">
        <v>18</v>
      </c>
      <c r="H2058" s="18">
        <f>IFERROR(B2058/$G$2058,0)</f>
        <v>0</v>
      </c>
      <c r="I2058" s="18">
        <f t="shared" ref="I2058:L2059" si="528">IFERROR(C2058/$G$2058,0)</f>
        <v>0</v>
      </c>
      <c r="J2058" s="18">
        <f t="shared" si="528"/>
        <v>0</v>
      </c>
      <c r="K2058" s="18">
        <f t="shared" si="528"/>
        <v>0.44444444444444442</v>
      </c>
      <c r="L2058" s="18">
        <f t="shared" si="528"/>
        <v>0.55555555555555558</v>
      </c>
      <c r="M2058" s="19" t="s">
        <v>22</v>
      </c>
    </row>
    <row r="2059" spans="1:13" ht="15" customHeight="1" thickTop="1" thickBot="1" x14ac:dyDescent="0.25">
      <c r="A2059" s="15" t="s">
        <v>23</v>
      </c>
      <c r="B2059" s="16"/>
      <c r="C2059" s="16"/>
      <c r="D2059" s="16"/>
      <c r="E2059" s="16">
        <v>9</v>
      </c>
      <c r="F2059" s="16">
        <v>9</v>
      </c>
      <c r="G2059" s="16">
        <v>18</v>
      </c>
      <c r="H2059" s="18">
        <v>0</v>
      </c>
      <c r="I2059" s="18">
        <f t="shared" si="528"/>
        <v>0</v>
      </c>
      <c r="J2059" s="18">
        <f t="shared" si="528"/>
        <v>0</v>
      </c>
      <c r="K2059" s="18">
        <f t="shared" si="528"/>
        <v>0.5</v>
      </c>
      <c r="L2059" s="18">
        <f>IFERROR(F2060/$G$2058,0)</f>
        <v>0.66666666666666663</v>
      </c>
      <c r="M2059" s="20" t="s">
        <v>22</v>
      </c>
    </row>
    <row r="2060" spans="1:13" ht="15" customHeight="1" thickTop="1" thickBot="1" x14ac:dyDescent="0.25">
      <c r="A2060" s="15" t="s">
        <v>24</v>
      </c>
      <c r="B2060" s="16"/>
      <c r="C2060" s="16"/>
      <c r="D2060" s="16"/>
      <c r="E2060" s="16">
        <v>6</v>
      </c>
      <c r="F2060" s="16">
        <v>12</v>
      </c>
      <c r="G2060" s="16">
        <v>18</v>
      </c>
      <c r="H2060" s="18">
        <f t="shared" ref="H2060:K2060" si="529">IFERROR(B2060/$G$2058,0)</f>
        <v>0</v>
      </c>
      <c r="I2060" s="18">
        <f t="shared" si="529"/>
        <v>0</v>
      </c>
      <c r="J2060" s="18">
        <f t="shared" si="529"/>
        <v>0</v>
      </c>
      <c r="K2060" s="18">
        <f t="shared" si="529"/>
        <v>0.33333333333333331</v>
      </c>
      <c r="L2060" s="18">
        <f>IFERROR(F2061/$G$2058,0)</f>
        <v>0.57407407407407407</v>
      </c>
      <c r="M2060" s="20" t="s">
        <v>22</v>
      </c>
    </row>
    <row r="2061" spans="1:13" ht="15" customHeight="1" thickTop="1" thickBot="1" x14ac:dyDescent="0.25">
      <c r="A2061" s="21" t="s">
        <v>25</v>
      </c>
      <c r="B2061" s="22">
        <f>IFERROR(AVERAGE(B2058:B2060),0)</f>
        <v>0</v>
      </c>
      <c r="C2061" s="22">
        <f t="shared" ref="C2061:F2061" si="530">IFERROR(AVERAGE(C2058:C2060),0)</f>
        <v>0</v>
      </c>
      <c r="D2061" s="22">
        <f t="shared" si="530"/>
        <v>0</v>
      </c>
      <c r="E2061" s="30">
        <f t="shared" si="530"/>
        <v>7.666666666666667</v>
      </c>
      <c r="F2061" s="30">
        <f t="shared" si="530"/>
        <v>10.333333333333334</v>
      </c>
      <c r="G2061" s="22"/>
      <c r="H2061" s="23">
        <f>AVERAGE(H2058:H2060)*0.2</f>
        <v>0</v>
      </c>
      <c r="I2061" s="23">
        <f>AVERAGE(I2058:I2060)*0.4</f>
        <v>0</v>
      </c>
      <c r="J2061" s="23">
        <f>AVERAGE(J2058:J2060)*0.6</f>
        <v>0</v>
      </c>
      <c r="K2061" s="23">
        <f>AVERAGE(K2058:K2060)*0.8</f>
        <v>0.34074074074074073</v>
      </c>
      <c r="L2061" s="23">
        <f>AVERAGE(L2058:L2060)*1</f>
        <v>0.59876543209876543</v>
      </c>
      <c r="M2061" s="24">
        <f>SUM(H2061:L2061)</f>
        <v>0.93950617283950622</v>
      </c>
    </row>
    <row r="2062" spans="1:13" ht="15" customHeight="1" thickTop="1" thickBot="1" x14ac:dyDescent="0.25">
      <c r="A2062" s="27" t="s">
        <v>26</v>
      </c>
      <c r="B2062" s="11" t="s">
        <v>15</v>
      </c>
      <c r="C2062" s="11" t="s">
        <v>16</v>
      </c>
      <c r="D2062" s="11" t="s">
        <v>17</v>
      </c>
      <c r="E2062" s="11" t="s">
        <v>18</v>
      </c>
      <c r="F2062" s="11" t="s">
        <v>19</v>
      </c>
      <c r="G2062" s="12" t="s">
        <v>20</v>
      </c>
      <c r="H2062" s="11" t="s">
        <v>15</v>
      </c>
      <c r="I2062" s="11" t="s">
        <v>16</v>
      </c>
      <c r="J2062" s="11" t="s">
        <v>17</v>
      </c>
      <c r="K2062" s="11" t="s">
        <v>18</v>
      </c>
      <c r="L2062" s="28" t="s">
        <v>19</v>
      </c>
      <c r="M2062" s="12" t="s">
        <v>20</v>
      </c>
    </row>
    <row r="2063" spans="1:13" ht="15" customHeight="1" thickTop="1" thickBot="1" x14ac:dyDescent="0.25">
      <c r="A2063" s="15" t="s">
        <v>27</v>
      </c>
      <c r="B2063" s="16"/>
      <c r="C2063" s="16"/>
      <c r="D2063" s="16"/>
      <c r="E2063" s="16">
        <v>3</v>
      </c>
      <c r="F2063" s="16">
        <v>15</v>
      </c>
      <c r="G2063" s="16">
        <v>18</v>
      </c>
      <c r="H2063" s="18" t="s">
        <v>672</v>
      </c>
      <c r="I2063" s="18">
        <f t="shared" ref="I2063:L2063" si="531">IFERROR(C2063/$G$2063,0)</f>
        <v>0</v>
      </c>
      <c r="J2063" s="18">
        <f t="shared" si="531"/>
        <v>0</v>
      </c>
      <c r="K2063" s="18">
        <f t="shared" si="531"/>
        <v>0.16666666666666666</v>
      </c>
      <c r="L2063" s="18">
        <f t="shared" si="531"/>
        <v>0.83333333333333337</v>
      </c>
      <c r="M2063" s="20" t="s">
        <v>22</v>
      </c>
    </row>
    <row r="2064" spans="1:13" ht="15" customHeight="1" thickTop="1" thickBot="1" x14ac:dyDescent="0.25">
      <c r="A2064" s="15" t="s">
        <v>28</v>
      </c>
      <c r="B2064" s="16"/>
      <c r="C2064" s="16"/>
      <c r="D2064" s="16"/>
      <c r="E2064" s="16">
        <v>2</v>
      </c>
      <c r="F2064" s="16">
        <v>16</v>
      </c>
      <c r="G2064" s="16">
        <v>18</v>
      </c>
      <c r="H2064" s="18">
        <f t="shared" ref="H2064:L2067" si="532">IFERROR(B2064/$G$2063,0)</f>
        <v>0</v>
      </c>
      <c r="I2064" s="18">
        <f t="shared" si="532"/>
        <v>0</v>
      </c>
      <c r="J2064" s="18">
        <f t="shared" si="532"/>
        <v>0</v>
      </c>
      <c r="K2064" s="18">
        <f t="shared" si="532"/>
        <v>0.1111111111111111</v>
      </c>
      <c r="L2064" s="18">
        <f>IFERROR(F2064/$G$2063,0)</f>
        <v>0.88888888888888884</v>
      </c>
      <c r="M2064" s="20" t="s">
        <v>22</v>
      </c>
    </row>
    <row r="2065" spans="1:13" ht="15" customHeight="1" thickTop="1" thickBot="1" x14ac:dyDescent="0.25">
      <c r="A2065" s="15" t="s">
        <v>29</v>
      </c>
      <c r="B2065" s="16"/>
      <c r="C2065" s="16"/>
      <c r="D2065" s="16"/>
      <c r="E2065" s="16">
        <v>1</v>
      </c>
      <c r="F2065" s="16">
        <v>17</v>
      </c>
      <c r="G2065" s="16">
        <v>18</v>
      </c>
      <c r="H2065" s="18">
        <f t="shared" si="532"/>
        <v>0</v>
      </c>
      <c r="I2065" s="18">
        <f t="shared" si="532"/>
        <v>0</v>
      </c>
      <c r="J2065" s="18">
        <f t="shared" si="532"/>
        <v>0</v>
      </c>
      <c r="K2065" s="18">
        <f t="shared" si="532"/>
        <v>5.5555555555555552E-2</v>
      </c>
      <c r="L2065" s="18">
        <f>IFERROR(F2065/$G$2063,0)</f>
        <v>0.94444444444444442</v>
      </c>
      <c r="M2065" s="20" t="s">
        <v>22</v>
      </c>
    </row>
    <row r="2066" spans="1:13" ht="15" customHeight="1" thickTop="1" thickBot="1" x14ac:dyDescent="0.25">
      <c r="A2066" s="15" t="s">
        <v>30</v>
      </c>
      <c r="B2066" s="16"/>
      <c r="C2066" s="16"/>
      <c r="D2066" s="16"/>
      <c r="E2066" s="16">
        <v>2</v>
      </c>
      <c r="F2066" s="16">
        <v>16</v>
      </c>
      <c r="G2066" s="16">
        <v>18</v>
      </c>
      <c r="H2066" s="18">
        <f t="shared" si="532"/>
        <v>0</v>
      </c>
      <c r="I2066" s="18">
        <f t="shared" si="532"/>
        <v>0</v>
      </c>
      <c r="J2066" s="18">
        <f t="shared" si="532"/>
        <v>0</v>
      </c>
      <c r="K2066" s="18">
        <f t="shared" si="532"/>
        <v>0.1111111111111111</v>
      </c>
      <c r="L2066" s="18">
        <f t="shared" si="532"/>
        <v>0.88888888888888884</v>
      </c>
      <c r="M2066" s="20" t="s">
        <v>22</v>
      </c>
    </row>
    <row r="2067" spans="1:13" ht="15" customHeight="1" thickTop="1" thickBot="1" x14ac:dyDescent="0.25">
      <c r="A2067" s="15" t="s">
        <v>31</v>
      </c>
      <c r="B2067" s="16"/>
      <c r="C2067" s="16"/>
      <c r="D2067" s="16"/>
      <c r="E2067" s="16">
        <v>9</v>
      </c>
      <c r="F2067" s="16">
        <v>9</v>
      </c>
      <c r="G2067" s="16">
        <v>18</v>
      </c>
      <c r="H2067" s="18">
        <f t="shared" si="532"/>
        <v>0</v>
      </c>
      <c r="I2067" s="18">
        <f t="shared" si="532"/>
        <v>0</v>
      </c>
      <c r="J2067" s="18">
        <f t="shared" si="532"/>
        <v>0</v>
      </c>
      <c r="K2067" s="18">
        <f t="shared" si="532"/>
        <v>0.5</v>
      </c>
      <c r="L2067" s="18">
        <f t="shared" si="532"/>
        <v>0.5</v>
      </c>
      <c r="M2067" s="20"/>
    </row>
    <row r="2068" spans="1:13" ht="15" customHeight="1" thickTop="1" thickBot="1" x14ac:dyDescent="0.25">
      <c r="A2068" s="21" t="s">
        <v>32</v>
      </c>
      <c r="B2068" s="22"/>
      <c r="C2068" s="22"/>
      <c r="D2068" s="22"/>
      <c r="E2068" s="22"/>
      <c r="F2068" s="22"/>
      <c r="G2068" s="22"/>
      <c r="H2068" s="24">
        <f>AVERAGE(H2063:H2067)*0.2</f>
        <v>0</v>
      </c>
      <c r="I2068" s="24">
        <f>AVERAGE(I2063:I2067)*0.4</f>
        <v>0</v>
      </c>
      <c r="J2068" s="24">
        <f>AVERAGE(J2063:J2067)*0.6</f>
        <v>0</v>
      </c>
      <c r="K2068" s="24">
        <f>AVERAGE(K2063:K2067)*0.8</f>
        <v>0.15111111111111111</v>
      </c>
      <c r="L2068" s="29">
        <f>AVERAGE(L2063:L2067)*1</f>
        <v>0.81111111111111112</v>
      </c>
      <c r="M2068" s="24">
        <f>SUM(H2068:L2068)</f>
        <v>0.9622222222222222</v>
      </c>
    </row>
    <row r="2069" spans="1:13" ht="15" customHeight="1" thickTop="1" thickBot="1" x14ac:dyDescent="0.25">
      <c r="A2069" s="27" t="s">
        <v>33</v>
      </c>
      <c r="B2069" s="11" t="s">
        <v>15</v>
      </c>
      <c r="C2069" s="11" t="s">
        <v>16</v>
      </c>
      <c r="D2069" s="11" t="s">
        <v>17</v>
      </c>
      <c r="E2069" s="11" t="s">
        <v>18</v>
      </c>
      <c r="F2069" s="11" t="s">
        <v>19</v>
      </c>
      <c r="G2069" s="12" t="s">
        <v>20</v>
      </c>
      <c r="H2069" s="11" t="s">
        <v>15</v>
      </c>
      <c r="I2069" s="11" t="s">
        <v>16</v>
      </c>
      <c r="J2069" s="11" t="s">
        <v>17</v>
      </c>
      <c r="K2069" s="11" t="s">
        <v>18</v>
      </c>
      <c r="L2069" s="28" t="s">
        <v>19</v>
      </c>
      <c r="M2069" s="12" t="s">
        <v>20</v>
      </c>
    </row>
    <row r="2070" spans="1:13" ht="15" customHeight="1" thickTop="1" thickBot="1" x14ac:dyDescent="0.25">
      <c r="A2070" s="15" t="s">
        <v>34</v>
      </c>
      <c r="B2070" s="16"/>
      <c r="C2070" s="16"/>
      <c r="D2070" s="16"/>
      <c r="E2070" s="16">
        <v>1</v>
      </c>
      <c r="F2070" s="16">
        <v>17</v>
      </c>
      <c r="G2070" s="16">
        <v>18</v>
      </c>
      <c r="H2070" s="18">
        <f t="shared" ref="H2070:L2072" si="533">IFERROR(B2070/$G$2070,0)</f>
        <v>0</v>
      </c>
      <c r="I2070" s="18">
        <f t="shared" si="533"/>
        <v>0</v>
      </c>
      <c r="J2070" s="18">
        <f t="shared" si="533"/>
        <v>0</v>
      </c>
      <c r="K2070" s="18">
        <f t="shared" si="533"/>
        <v>5.5555555555555552E-2</v>
      </c>
      <c r="L2070" s="18">
        <f t="shared" si="533"/>
        <v>0.94444444444444442</v>
      </c>
      <c r="M2070" s="20" t="s">
        <v>22</v>
      </c>
    </row>
    <row r="2071" spans="1:13" ht="15" customHeight="1" thickTop="1" thickBot="1" x14ac:dyDescent="0.25">
      <c r="A2071" s="15" t="s">
        <v>35</v>
      </c>
      <c r="B2071" s="16"/>
      <c r="C2071" s="16"/>
      <c r="D2071" s="16"/>
      <c r="E2071" s="16">
        <v>2</v>
      </c>
      <c r="F2071" s="16">
        <v>16</v>
      </c>
      <c r="G2071" s="16">
        <v>18</v>
      </c>
      <c r="H2071" s="18">
        <f t="shared" si="533"/>
        <v>0</v>
      </c>
      <c r="I2071" s="18">
        <f t="shared" si="533"/>
        <v>0</v>
      </c>
      <c r="J2071" s="18">
        <f t="shared" si="533"/>
        <v>0</v>
      </c>
      <c r="K2071" s="18">
        <f t="shared" si="533"/>
        <v>0.1111111111111111</v>
      </c>
      <c r="L2071" s="18">
        <f t="shared" si="533"/>
        <v>0.88888888888888884</v>
      </c>
      <c r="M2071" s="20" t="s">
        <v>22</v>
      </c>
    </row>
    <row r="2072" spans="1:13" ht="15" customHeight="1" thickTop="1" thickBot="1" x14ac:dyDescent="0.25">
      <c r="A2072" s="15" t="s">
        <v>36</v>
      </c>
      <c r="B2072" s="16"/>
      <c r="C2072" s="16"/>
      <c r="D2072" s="16"/>
      <c r="E2072" s="16">
        <v>3</v>
      </c>
      <c r="F2072" s="16">
        <v>15</v>
      </c>
      <c r="G2072" s="16">
        <v>18</v>
      </c>
      <c r="H2072" s="18">
        <f t="shared" si="533"/>
        <v>0</v>
      </c>
      <c r="I2072" s="18">
        <f t="shared" si="533"/>
        <v>0</v>
      </c>
      <c r="J2072" s="18">
        <f t="shared" si="533"/>
        <v>0</v>
      </c>
      <c r="K2072" s="18">
        <f>IFERROR(E2072/$G$2070,0)</f>
        <v>0.16666666666666666</v>
      </c>
      <c r="L2072" s="18">
        <f>IFERROR(F2072/$G$2070,0)</f>
        <v>0.83333333333333337</v>
      </c>
      <c r="M2072" s="20" t="s">
        <v>22</v>
      </c>
    </row>
    <row r="2073" spans="1:13" ht="15" customHeight="1" thickTop="1" thickBot="1" x14ac:dyDescent="0.25">
      <c r="A2073" s="21" t="s">
        <v>32</v>
      </c>
      <c r="B2073" s="22"/>
      <c r="C2073" s="22"/>
      <c r="D2073" s="30"/>
      <c r="E2073" s="30"/>
      <c r="F2073" s="30"/>
      <c r="G2073" s="17"/>
      <c r="H2073" s="24">
        <f>AVERAGE(H2070:H2072)*0.2</f>
        <v>0</v>
      </c>
      <c r="I2073" s="24">
        <f>AVERAGE(I2070:I2072)*0.4</f>
        <v>0</v>
      </c>
      <c r="J2073" s="24">
        <f>AVERAGE(J2070:J2072)*0.6</f>
        <v>0</v>
      </c>
      <c r="K2073" s="24">
        <f>AVERAGE(K2070:K2072)*0.8</f>
        <v>8.8888888888888892E-2</v>
      </c>
      <c r="L2073" s="29">
        <f>AVERAGE(L2070:L2072)*1</f>
        <v>0.88888888888888884</v>
      </c>
      <c r="M2073" s="31">
        <f>SUM(H2073:L2073)</f>
        <v>0.97777777777777775</v>
      </c>
    </row>
    <row r="2074" spans="1:13" ht="15" customHeight="1" thickTop="1" thickBot="1" x14ac:dyDescent="0.25">
      <c r="A2074" s="10" t="s">
        <v>37</v>
      </c>
      <c r="B2074" s="11" t="s">
        <v>15</v>
      </c>
      <c r="C2074" s="11" t="s">
        <v>16</v>
      </c>
      <c r="D2074" s="11" t="s">
        <v>17</v>
      </c>
      <c r="E2074" s="11" t="s">
        <v>18</v>
      </c>
      <c r="F2074" s="11" t="s">
        <v>19</v>
      </c>
      <c r="G2074" s="12" t="s">
        <v>20</v>
      </c>
      <c r="H2074" s="11" t="s">
        <v>15</v>
      </c>
      <c r="I2074" s="11" t="s">
        <v>16</v>
      </c>
      <c r="J2074" s="11" t="s">
        <v>17</v>
      </c>
      <c r="K2074" s="11" t="s">
        <v>18</v>
      </c>
      <c r="L2074" s="28" t="s">
        <v>19</v>
      </c>
      <c r="M2074" s="12" t="s">
        <v>20</v>
      </c>
    </row>
    <row r="2075" spans="1:13" ht="15" customHeight="1" thickTop="1" thickBot="1" x14ac:dyDescent="0.25">
      <c r="A2075" s="34" t="s">
        <v>38</v>
      </c>
      <c r="B2075" s="35"/>
      <c r="C2075" s="35"/>
      <c r="D2075" s="35"/>
      <c r="E2075" s="16">
        <v>2</v>
      </c>
      <c r="F2075" s="16">
        <v>16</v>
      </c>
      <c r="G2075" s="16">
        <v>18</v>
      </c>
      <c r="H2075" s="37">
        <f t="shared" ref="H2075:L2078" si="534">IFERROR(B2075/$G$2075,0)</f>
        <v>0</v>
      </c>
      <c r="I2075" s="37">
        <f t="shared" si="534"/>
        <v>0</v>
      </c>
      <c r="J2075" s="37">
        <f t="shared" si="534"/>
        <v>0</v>
      </c>
      <c r="K2075" s="37">
        <f t="shared" si="534"/>
        <v>0.1111111111111111</v>
      </c>
      <c r="L2075" s="37">
        <f>IFERROR(F2075/$G$2075,0)</f>
        <v>0.88888888888888884</v>
      </c>
      <c r="M2075" s="20" t="s">
        <v>22</v>
      </c>
    </row>
    <row r="2076" spans="1:13" ht="15" customHeight="1" thickTop="1" thickBot="1" x14ac:dyDescent="0.25">
      <c r="A2076" s="34" t="s">
        <v>39</v>
      </c>
      <c r="B2076" s="35"/>
      <c r="C2076" s="35"/>
      <c r="D2076" s="35"/>
      <c r="E2076" s="16">
        <v>3</v>
      </c>
      <c r="F2076" s="16">
        <v>15</v>
      </c>
      <c r="G2076" s="16">
        <v>18</v>
      </c>
      <c r="H2076" s="37">
        <f t="shared" si="534"/>
        <v>0</v>
      </c>
      <c r="I2076" s="37">
        <f t="shared" si="534"/>
        <v>0</v>
      </c>
      <c r="J2076" s="37">
        <f t="shared" si="534"/>
        <v>0</v>
      </c>
      <c r="K2076" s="37">
        <f t="shared" si="534"/>
        <v>0.16666666666666666</v>
      </c>
      <c r="L2076" s="37">
        <f t="shared" si="534"/>
        <v>0.83333333333333337</v>
      </c>
      <c r="M2076" s="20" t="s">
        <v>22</v>
      </c>
    </row>
    <row r="2077" spans="1:13" ht="15" customHeight="1" thickTop="1" thickBot="1" x14ac:dyDescent="0.25">
      <c r="A2077" s="34" t="s">
        <v>40</v>
      </c>
      <c r="B2077" s="35"/>
      <c r="C2077" s="35"/>
      <c r="D2077" s="35">
        <v>3</v>
      </c>
      <c r="E2077" s="16">
        <v>5</v>
      </c>
      <c r="F2077" s="16">
        <v>10</v>
      </c>
      <c r="G2077" s="16">
        <v>18</v>
      </c>
      <c r="H2077" s="37">
        <f t="shared" si="534"/>
        <v>0</v>
      </c>
      <c r="I2077" s="37">
        <f t="shared" si="534"/>
        <v>0</v>
      </c>
      <c r="J2077" s="37">
        <f t="shared" si="534"/>
        <v>0.16666666666666666</v>
      </c>
      <c r="K2077" s="37">
        <f t="shared" si="534"/>
        <v>0.27777777777777779</v>
      </c>
      <c r="L2077" s="37">
        <f t="shared" si="534"/>
        <v>0.55555555555555558</v>
      </c>
      <c r="M2077" s="20" t="s">
        <v>22</v>
      </c>
    </row>
    <row r="2078" spans="1:13" ht="15" customHeight="1" thickTop="1" thickBot="1" x14ac:dyDescent="0.25">
      <c r="A2078" s="34" t="s">
        <v>41</v>
      </c>
      <c r="B2078" s="35"/>
      <c r="C2078" s="35"/>
      <c r="D2078" s="35">
        <v>2</v>
      </c>
      <c r="E2078" s="16">
        <v>4</v>
      </c>
      <c r="F2078" s="16">
        <v>12</v>
      </c>
      <c r="G2078" s="16">
        <v>18</v>
      </c>
      <c r="H2078" s="37">
        <f t="shared" si="534"/>
        <v>0</v>
      </c>
      <c r="I2078" s="37">
        <f t="shared" si="534"/>
        <v>0</v>
      </c>
      <c r="J2078" s="37">
        <f t="shared" si="534"/>
        <v>0.1111111111111111</v>
      </c>
      <c r="K2078" s="37">
        <f t="shared" si="534"/>
        <v>0.22222222222222221</v>
      </c>
      <c r="L2078" s="37">
        <f t="shared" si="534"/>
        <v>0.66666666666666663</v>
      </c>
      <c r="M2078" s="20" t="s">
        <v>22</v>
      </c>
    </row>
    <row r="2079" spans="1:13" ht="15" customHeight="1" thickTop="1" thickBot="1" x14ac:dyDescent="0.25">
      <c r="A2079" s="38" t="s">
        <v>32</v>
      </c>
      <c r="B2079" s="39"/>
      <c r="C2079" s="39"/>
      <c r="D2079" s="39"/>
      <c r="E2079" s="39"/>
      <c r="F2079" s="16"/>
      <c r="G2079" s="16"/>
      <c r="H2079" s="31">
        <f>AVERAGE(H2075:H2078)*0.2</f>
        <v>0</v>
      </c>
      <c r="I2079" s="31">
        <f>AVERAGE(I2075:I2078)*0.4</f>
        <v>0</v>
      </c>
      <c r="J2079" s="31">
        <f>AVERAGE(J2075:J2078)*0.6</f>
        <v>4.1666666666666664E-2</v>
      </c>
      <c r="K2079" s="31">
        <f>AVERAGE(K2075:K2078)*0.8</f>
        <v>0.15555555555555556</v>
      </c>
      <c r="L2079" s="40">
        <f>AVERAGE(L2075:L2078)*1</f>
        <v>0.73611111111111105</v>
      </c>
      <c r="M2079" s="31">
        <f>SUM(H2079:L2079)</f>
        <v>0.93333333333333324</v>
      </c>
    </row>
    <row r="2080" spans="1:13" ht="15" customHeight="1" thickTop="1" thickBot="1" x14ac:dyDescent="0.25">
      <c r="A2080" s="41" t="s">
        <v>42</v>
      </c>
      <c r="B2080" s="42"/>
      <c r="C2080" s="42"/>
      <c r="D2080" s="42"/>
      <c r="E2080" s="42"/>
      <c r="F2080" s="42"/>
      <c r="G2080" s="43"/>
      <c r="H2080" s="44">
        <f t="shared" ref="H2080:L2080" si="535">IFERROR(B2080/$G$2080,0)</f>
        <v>0</v>
      </c>
      <c r="I2080" s="44">
        <f t="shared" si="535"/>
        <v>0</v>
      </c>
      <c r="J2080" s="44">
        <f t="shared" si="535"/>
        <v>0</v>
      </c>
      <c r="K2080" s="44">
        <f t="shared" si="535"/>
        <v>0</v>
      </c>
      <c r="L2080" s="44">
        <f t="shared" si="535"/>
        <v>0</v>
      </c>
      <c r="M2080" s="20" t="s">
        <v>22</v>
      </c>
    </row>
    <row r="2081" spans="1:13" ht="15" customHeight="1" thickTop="1" thickBot="1" x14ac:dyDescent="0.25">
      <c r="A2081" s="82" t="s">
        <v>43</v>
      </c>
      <c r="B2081" s="83"/>
      <c r="C2081" s="83"/>
      <c r="D2081" s="83"/>
      <c r="E2081" s="83"/>
      <c r="F2081" s="84"/>
      <c r="G2081" s="45">
        <v>18</v>
      </c>
      <c r="H2081" s="31" t="s">
        <v>22</v>
      </c>
      <c r="I2081" s="31" t="s">
        <v>22</v>
      </c>
      <c r="J2081" s="31" t="s">
        <v>22</v>
      </c>
      <c r="K2081" s="31" t="s">
        <v>22</v>
      </c>
      <c r="L2081" s="31" t="s">
        <v>22</v>
      </c>
      <c r="M2081" s="31">
        <f>(M2061+M2068+M2073+M2079)/4</f>
        <v>0.95320987654320988</v>
      </c>
    </row>
    <row r="2082" spans="1:13" ht="15" customHeight="1" thickTop="1" x14ac:dyDescent="0.2"/>
    <row r="2083" spans="1:13" ht="15" customHeight="1" thickBot="1" x14ac:dyDescent="0.25"/>
    <row r="2084" spans="1:13" ht="15" customHeight="1" thickTop="1" thickBot="1" x14ac:dyDescent="0.25">
      <c r="A2084" s="3" t="s">
        <v>0</v>
      </c>
      <c r="B2084" s="85" t="s">
        <v>814</v>
      </c>
      <c r="C2084" s="86"/>
      <c r="D2084" s="86"/>
      <c r="E2084" s="86"/>
      <c r="F2084" s="86"/>
      <c r="G2084" s="87"/>
      <c r="H2084" s="88"/>
      <c r="I2084" s="89"/>
      <c r="J2084" s="90"/>
      <c r="K2084" s="74" t="s">
        <v>1</v>
      </c>
      <c r="L2084" s="91">
        <v>46051</v>
      </c>
      <c r="M2084" s="92"/>
    </row>
    <row r="2085" spans="1:13" ht="15" customHeight="1" thickBot="1" x14ac:dyDescent="0.25">
      <c r="A2085" s="93" t="s">
        <v>9</v>
      </c>
      <c r="B2085" s="94"/>
      <c r="C2085" s="94"/>
      <c r="D2085" s="94"/>
      <c r="E2085" s="94"/>
      <c r="F2085" s="94"/>
      <c r="G2085" s="95"/>
      <c r="H2085" s="4" t="s">
        <v>10</v>
      </c>
      <c r="I2085" s="99">
        <v>17</v>
      </c>
      <c r="J2085" s="87"/>
      <c r="K2085" s="5"/>
      <c r="L2085" s="4"/>
      <c r="M2085" s="4"/>
    </row>
    <row r="2086" spans="1:13" ht="15" customHeight="1" thickBot="1" x14ac:dyDescent="0.25">
      <c r="A2086" s="96"/>
      <c r="B2086" s="97"/>
      <c r="C2086" s="97"/>
      <c r="D2086" s="97"/>
      <c r="E2086" s="97"/>
      <c r="F2086" s="97"/>
      <c r="G2086" s="98"/>
      <c r="H2086" s="4" t="s">
        <v>11</v>
      </c>
      <c r="I2086" s="99">
        <v>1</v>
      </c>
      <c r="J2086" s="87"/>
      <c r="K2086" s="4"/>
      <c r="L2086" s="4"/>
      <c r="M2086" s="4"/>
    </row>
    <row r="2087" spans="1:13" ht="15" customHeight="1" thickBot="1" x14ac:dyDescent="0.25">
      <c r="A2087" s="9" t="s">
        <v>12</v>
      </c>
      <c r="B2087" s="79" t="s">
        <v>13</v>
      </c>
      <c r="C2087" s="80"/>
      <c r="D2087" s="80"/>
      <c r="E2087" s="80"/>
      <c r="F2087" s="80"/>
      <c r="G2087" s="81"/>
      <c r="H2087" s="99" t="s">
        <v>13</v>
      </c>
      <c r="I2087" s="86"/>
      <c r="J2087" s="86"/>
      <c r="K2087" s="86"/>
      <c r="L2087" s="86"/>
      <c r="M2087" s="87"/>
    </row>
    <row r="2088" spans="1:13" ht="15" customHeight="1" thickTop="1" thickBot="1" x14ac:dyDescent="0.25">
      <c r="A2088" s="10" t="s">
        <v>14</v>
      </c>
      <c r="B2088" s="11" t="s">
        <v>15</v>
      </c>
      <c r="C2088" s="11" t="s">
        <v>16</v>
      </c>
      <c r="D2088" s="11" t="s">
        <v>17</v>
      </c>
      <c r="E2088" s="11" t="s">
        <v>18</v>
      </c>
      <c r="F2088" s="11" t="s">
        <v>19</v>
      </c>
      <c r="G2088" s="12" t="s">
        <v>20</v>
      </c>
      <c r="H2088" s="13" t="s">
        <v>15</v>
      </c>
      <c r="I2088" s="13" t="s">
        <v>16</v>
      </c>
      <c r="J2088" s="13" t="s">
        <v>17</v>
      </c>
      <c r="K2088" s="13" t="s">
        <v>18</v>
      </c>
      <c r="L2088" s="13" t="s">
        <v>19</v>
      </c>
      <c r="M2088" s="14" t="s">
        <v>20</v>
      </c>
    </row>
    <row r="2089" spans="1:13" ht="15" customHeight="1" thickTop="1" thickBot="1" x14ac:dyDescent="0.25">
      <c r="A2089" s="15" t="s">
        <v>21</v>
      </c>
      <c r="B2089" s="16"/>
      <c r="C2089" s="16"/>
      <c r="D2089" s="16"/>
      <c r="E2089" s="16">
        <v>8</v>
      </c>
      <c r="F2089" s="16">
        <v>10</v>
      </c>
      <c r="G2089" s="16">
        <v>18</v>
      </c>
      <c r="H2089" s="18">
        <f>IFERROR(B2089/$G$2089,0)</f>
        <v>0</v>
      </c>
      <c r="I2089" s="18">
        <f t="shared" ref="I2089:L2090" si="536">IFERROR(C2089/$G$2089,0)</f>
        <v>0</v>
      </c>
      <c r="J2089" s="18">
        <f t="shared" si="536"/>
        <v>0</v>
      </c>
      <c r="K2089" s="18">
        <f t="shared" si="536"/>
        <v>0.44444444444444442</v>
      </c>
      <c r="L2089" s="18">
        <f t="shared" si="536"/>
        <v>0.55555555555555558</v>
      </c>
      <c r="M2089" s="19" t="s">
        <v>22</v>
      </c>
    </row>
    <row r="2090" spans="1:13" ht="15" customHeight="1" thickTop="1" thickBot="1" x14ac:dyDescent="0.25">
      <c r="A2090" s="15" t="s">
        <v>23</v>
      </c>
      <c r="B2090" s="16"/>
      <c r="C2090" s="16"/>
      <c r="D2090" s="16"/>
      <c r="E2090" s="16">
        <v>9</v>
      </c>
      <c r="F2090" s="16">
        <v>9</v>
      </c>
      <c r="G2090" s="16">
        <v>18</v>
      </c>
      <c r="H2090" s="18">
        <v>0</v>
      </c>
      <c r="I2090" s="18">
        <f t="shared" si="536"/>
        <v>0</v>
      </c>
      <c r="J2090" s="18">
        <f t="shared" si="536"/>
        <v>0</v>
      </c>
      <c r="K2090" s="18">
        <f t="shared" si="536"/>
        <v>0.5</v>
      </c>
      <c r="L2090" s="18">
        <f>IFERROR(F2091/$G$2089,0)</f>
        <v>0.66666666666666663</v>
      </c>
      <c r="M2090" s="20" t="s">
        <v>22</v>
      </c>
    </row>
    <row r="2091" spans="1:13" ht="15" customHeight="1" thickTop="1" thickBot="1" x14ac:dyDescent="0.25">
      <c r="A2091" s="15" t="s">
        <v>24</v>
      </c>
      <c r="B2091" s="16"/>
      <c r="C2091" s="16"/>
      <c r="D2091" s="16"/>
      <c r="E2091" s="16">
        <v>6</v>
      </c>
      <c r="F2091" s="16">
        <v>12</v>
      </c>
      <c r="G2091" s="16">
        <v>18</v>
      </c>
      <c r="H2091" s="18">
        <f t="shared" ref="H2091:K2091" si="537">IFERROR(B2091/$G$2089,0)</f>
        <v>0</v>
      </c>
      <c r="I2091" s="18">
        <f t="shared" si="537"/>
        <v>0</v>
      </c>
      <c r="J2091" s="18">
        <f t="shared" si="537"/>
        <v>0</v>
      </c>
      <c r="K2091" s="18">
        <f t="shared" si="537"/>
        <v>0.33333333333333331</v>
      </c>
      <c r="L2091" s="18">
        <f>IFERROR(F2092/$G$2089,0)</f>
        <v>0.57407407407407407</v>
      </c>
      <c r="M2091" s="20" t="s">
        <v>22</v>
      </c>
    </row>
    <row r="2092" spans="1:13" ht="15" customHeight="1" thickTop="1" thickBot="1" x14ac:dyDescent="0.25">
      <c r="A2092" s="21" t="s">
        <v>25</v>
      </c>
      <c r="B2092" s="22">
        <f>IFERROR(AVERAGE(B2089:B2091),0)</f>
        <v>0</v>
      </c>
      <c r="C2092" s="22">
        <f t="shared" ref="C2092:F2092" si="538">IFERROR(AVERAGE(C2089:C2091),0)</f>
        <v>0</v>
      </c>
      <c r="D2092" s="22">
        <f t="shared" si="538"/>
        <v>0</v>
      </c>
      <c r="E2092" s="30">
        <f t="shared" si="538"/>
        <v>7.666666666666667</v>
      </c>
      <c r="F2092" s="30">
        <f t="shared" si="538"/>
        <v>10.333333333333334</v>
      </c>
      <c r="G2092" s="22"/>
      <c r="H2092" s="23">
        <f>AVERAGE(H2089:H2091)*0.2</f>
        <v>0</v>
      </c>
      <c r="I2092" s="23">
        <f>AVERAGE(I2089:I2091)*0.4</f>
        <v>0</v>
      </c>
      <c r="J2092" s="23">
        <f>AVERAGE(J2089:J2091)*0.6</f>
        <v>0</v>
      </c>
      <c r="K2092" s="23">
        <f>AVERAGE(K2089:K2091)*0.8</f>
        <v>0.34074074074074073</v>
      </c>
      <c r="L2092" s="23">
        <f>AVERAGE(L2089:L2091)*1</f>
        <v>0.59876543209876543</v>
      </c>
      <c r="M2092" s="24">
        <f>SUM(H2092:L2092)</f>
        <v>0.93950617283950622</v>
      </c>
    </row>
    <row r="2093" spans="1:13" ht="15" customHeight="1" thickTop="1" thickBot="1" x14ac:dyDescent="0.25">
      <c r="A2093" s="27" t="s">
        <v>26</v>
      </c>
      <c r="B2093" s="11" t="s">
        <v>15</v>
      </c>
      <c r="C2093" s="11" t="s">
        <v>16</v>
      </c>
      <c r="D2093" s="11" t="s">
        <v>17</v>
      </c>
      <c r="E2093" s="11" t="s">
        <v>18</v>
      </c>
      <c r="F2093" s="11" t="s">
        <v>19</v>
      </c>
      <c r="G2093" s="12" t="s">
        <v>20</v>
      </c>
      <c r="H2093" s="11" t="s">
        <v>15</v>
      </c>
      <c r="I2093" s="11" t="s">
        <v>16</v>
      </c>
      <c r="J2093" s="11" t="s">
        <v>17</v>
      </c>
      <c r="K2093" s="11" t="s">
        <v>18</v>
      </c>
      <c r="L2093" s="28" t="s">
        <v>19</v>
      </c>
      <c r="M2093" s="12" t="s">
        <v>20</v>
      </c>
    </row>
    <row r="2094" spans="1:13" ht="15" customHeight="1" thickTop="1" thickBot="1" x14ac:dyDescent="0.25">
      <c r="A2094" s="15" t="s">
        <v>27</v>
      </c>
      <c r="B2094" s="16"/>
      <c r="C2094" s="16"/>
      <c r="D2094" s="16"/>
      <c r="E2094" s="16">
        <v>3</v>
      </c>
      <c r="F2094" s="16">
        <v>15</v>
      </c>
      <c r="G2094" s="16">
        <v>18</v>
      </c>
      <c r="H2094" s="18" t="s">
        <v>672</v>
      </c>
      <c r="I2094" s="18">
        <f t="shared" ref="I2094:L2094" si="539">IFERROR(C2094/$G$2094,0)</f>
        <v>0</v>
      </c>
      <c r="J2094" s="18">
        <f t="shared" si="539"/>
        <v>0</v>
      </c>
      <c r="K2094" s="18">
        <f t="shared" si="539"/>
        <v>0.16666666666666666</v>
      </c>
      <c r="L2094" s="18">
        <f t="shared" si="539"/>
        <v>0.83333333333333337</v>
      </c>
      <c r="M2094" s="20" t="s">
        <v>22</v>
      </c>
    </row>
    <row r="2095" spans="1:13" ht="15" customHeight="1" thickTop="1" thickBot="1" x14ac:dyDescent="0.25">
      <c r="A2095" s="15" t="s">
        <v>28</v>
      </c>
      <c r="B2095" s="16"/>
      <c r="C2095" s="16"/>
      <c r="D2095" s="16"/>
      <c r="E2095" s="16">
        <v>2</v>
      </c>
      <c r="F2095" s="16">
        <v>16</v>
      </c>
      <c r="G2095" s="16">
        <v>18</v>
      </c>
      <c r="H2095" s="18">
        <f t="shared" ref="H2095:L2098" si="540">IFERROR(B2095/$G$2094,0)</f>
        <v>0</v>
      </c>
      <c r="I2095" s="18">
        <f t="shared" si="540"/>
        <v>0</v>
      </c>
      <c r="J2095" s="18">
        <f t="shared" si="540"/>
        <v>0</v>
      </c>
      <c r="K2095" s="18">
        <f t="shared" si="540"/>
        <v>0.1111111111111111</v>
      </c>
      <c r="L2095" s="18">
        <f>IFERROR(F2095/$G$2094,0)</f>
        <v>0.88888888888888884</v>
      </c>
      <c r="M2095" s="20" t="s">
        <v>22</v>
      </c>
    </row>
    <row r="2096" spans="1:13" ht="15" customHeight="1" thickTop="1" thickBot="1" x14ac:dyDescent="0.25">
      <c r="A2096" s="15" t="s">
        <v>29</v>
      </c>
      <c r="B2096" s="16"/>
      <c r="C2096" s="16"/>
      <c r="D2096" s="16"/>
      <c r="E2096" s="16">
        <v>1</v>
      </c>
      <c r="F2096" s="16">
        <v>17</v>
      </c>
      <c r="G2096" s="16">
        <v>18</v>
      </c>
      <c r="H2096" s="18">
        <f t="shared" si="540"/>
        <v>0</v>
      </c>
      <c r="I2096" s="18">
        <f t="shared" si="540"/>
        <v>0</v>
      </c>
      <c r="J2096" s="18">
        <f t="shared" si="540"/>
        <v>0</v>
      </c>
      <c r="K2096" s="18">
        <f t="shared" si="540"/>
        <v>5.5555555555555552E-2</v>
      </c>
      <c r="L2096" s="18">
        <f>IFERROR(F2096/$G$2094,0)</f>
        <v>0.94444444444444442</v>
      </c>
      <c r="M2096" s="20" t="s">
        <v>22</v>
      </c>
    </row>
    <row r="2097" spans="1:13" ht="15" customHeight="1" thickTop="1" thickBot="1" x14ac:dyDescent="0.25">
      <c r="A2097" s="15" t="s">
        <v>30</v>
      </c>
      <c r="B2097" s="16"/>
      <c r="C2097" s="16"/>
      <c r="D2097" s="16"/>
      <c r="E2097" s="16">
        <v>2</v>
      </c>
      <c r="F2097" s="16">
        <v>16</v>
      </c>
      <c r="G2097" s="16">
        <v>18</v>
      </c>
      <c r="H2097" s="18">
        <f t="shared" si="540"/>
        <v>0</v>
      </c>
      <c r="I2097" s="18">
        <f t="shared" si="540"/>
        <v>0</v>
      </c>
      <c r="J2097" s="18">
        <f t="shared" si="540"/>
        <v>0</v>
      </c>
      <c r="K2097" s="18">
        <f t="shared" si="540"/>
        <v>0.1111111111111111</v>
      </c>
      <c r="L2097" s="18">
        <f t="shared" si="540"/>
        <v>0.88888888888888884</v>
      </c>
      <c r="M2097" s="20" t="s">
        <v>22</v>
      </c>
    </row>
    <row r="2098" spans="1:13" ht="15" customHeight="1" thickTop="1" thickBot="1" x14ac:dyDescent="0.25">
      <c r="A2098" s="15" t="s">
        <v>31</v>
      </c>
      <c r="B2098" s="16"/>
      <c r="C2098" s="16"/>
      <c r="D2098" s="16"/>
      <c r="E2098" s="16">
        <v>9</v>
      </c>
      <c r="F2098" s="16">
        <v>9</v>
      </c>
      <c r="G2098" s="16">
        <v>18</v>
      </c>
      <c r="H2098" s="18">
        <f t="shared" si="540"/>
        <v>0</v>
      </c>
      <c r="I2098" s="18">
        <f t="shared" si="540"/>
        <v>0</v>
      </c>
      <c r="J2098" s="18">
        <f t="shared" si="540"/>
        <v>0</v>
      </c>
      <c r="K2098" s="18">
        <f t="shared" si="540"/>
        <v>0.5</v>
      </c>
      <c r="L2098" s="18">
        <f t="shared" si="540"/>
        <v>0.5</v>
      </c>
      <c r="M2098" s="20"/>
    </row>
    <row r="2099" spans="1:13" ht="15" customHeight="1" thickTop="1" thickBot="1" x14ac:dyDescent="0.25">
      <c r="A2099" s="21" t="s">
        <v>32</v>
      </c>
      <c r="B2099" s="22"/>
      <c r="C2099" s="22"/>
      <c r="D2099" s="22"/>
      <c r="E2099" s="22"/>
      <c r="F2099" s="22"/>
      <c r="G2099" s="22"/>
      <c r="H2099" s="24">
        <f>AVERAGE(H2094:H2098)*0.2</f>
        <v>0</v>
      </c>
      <c r="I2099" s="24">
        <f>AVERAGE(I2094:I2098)*0.4</f>
        <v>0</v>
      </c>
      <c r="J2099" s="24">
        <f>AVERAGE(J2094:J2098)*0.6</f>
        <v>0</v>
      </c>
      <c r="K2099" s="24">
        <f>AVERAGE(K2094:K2098)*0.8</f>
        <v>0.15111111111111111</v>
      </c>
      <c r="L2099" s="29">
        <f>AVERAGE(L2094:L2098)*1</f>
        <v>0.81111111111111112</v>
      </c>
      <c r="M2099" s="24">
        <f>SUM(H2099:L2099)</f>
        <v>0.9622222222222222</v>
      </c>
    </row>
    <row r="2100" spans="1:13" ht="15" customHeight="1" thickTop="1" thickBot="1" x14ac:dyDescent="0.25">
      <c r="A2100" s="27" t="s">
        <v>33</v>
      </c>
      <c r="B2100" s="11" t="s">
        <v>15</v>
      </c>
      <c r="C2100" s="11" t="s">
        <v>16</v>
      </c>
      <c r="D2100" s="11" t="s">
        <v>17</v>
      </c>
      <c r="E2100" s="11" t="s">
        <v>18</v>
      </c>
      <c r="F2100" s="11" t="s">
        <v>19</v>
      </c>
      <c r="G2100" s="12" t="s">
        <v>20</v>
      </c>
      <c r="H2100" s="11" t="s">
        <v>15</v>
      </c>
      <c r="I2100" s="11" t="s">
        <v>16</v>
      </c>
      <c r="J2100" s="11" t="s">
        <v>17</v>
      </c>
      <c r="K2100" s="11" t="s">
        <v>18</v>
      </c>
      <c r="L2100" s="28" t="s">
        <v>19</v>
      </c>
      <c r="M2100" s="12" t="s">
        <v>20</v>
      </c>
    </row>
    <row r="2101" spans="1:13" ht="15" customHeight="1" thickTop="1" thickBot="1" x14ac:dyDescent="0.25">
      <c r="A2101" s="15" t="s">
        <v>34</v>
      </c>
      <c r="B2101" s="16"/>
      <c r="C2101" s="16"/>
      <c r="D2101" s="16"/>
      <c r="E2101" s="16">
        <v>1</v>
      </c>
      <c r="F2101" s="16">
        <v>17</v>
      </c>
      <c r="G2101" s="16">
        <v>18</v>
      </c>
      <c r="H2101" s="18">
        <f t="shared" ref="H2101:L2103" si="541">IFERROR(B2101/$G$2101,0)</f>
        <v>0</v>
      </c>
      <c r="I2101" s="18">
        <f t="shared" si="541"/>
        <v>0</v>
      </c>
      <c r="J2101" s="18">
        <f t="shared" si="541"/>
        <v>0</v>
      </c>
      <c r="K2101" s="18">
        <f t="shared" si="541"/>
        <v>5.5555555555555552E-2</v>
      </c>
      <c r="L2101" s="18">
        <f t="shared" si="541"/>
        <v>0.94444444444444442</v>
      </c>
      <c r="M2101" s="20" t="s">
        <v>22</v>
      </c>
    </row>
    <row r="2102" spans="1:13" ht="15" customHeight="1" thickTop="1" thickBot="1" x14ac:dyDescent="0.25">
      <c r="A2102" s="15" t="s">
        <v>35</v>
      </c>
      <c r="B2102" s="16"/>
      <c r="C2102" s="16"/>
      <c r="D2102" s="16"/>
      <c r="E2102" s="16">
        <v>2</v>
      </c>
      <c r="F2102" s="16">
        <v>16</v>
      </c>
      <c r="G2102" s="16">
        <v>18</v>
      </c>
      <c r="H2102" s="18">
        <f t="shared" si="541"/>
        <v>0</v>
      </c>
      <c r="I2102" s="18">
        <f t="shared" si="541"/>
        <v>0</v>
      </c>
      <c r="J2102" s="18">
        <f t="shared" si="541"/>
        <v>0</v>
      </c>
      <c r="K2102" s="18">
        <f t="shared" si="541"/>
        <v>0.1111111111111111</v>
      </c>
      <c r="L2102" s="18">
        <f t="shared" si="541"/>
        <v>0.88888888888888884</v>
      </c>
      <c r="M2102" s="20" t="s">
        <v>22</v>
      </c>
    </row>
    <row r="2103" spans="1:13" ht="15" customHeight="1" thickTop="1" thickBot="1" x14ac:dyDescent="0.25">
      <c r="A2103" s="15" t="s">
        <v>36</v>
      </c>
      <c r="B2103" s="16"/>
      <c r="C2103" s="16"/>
      <c r="D2103" s="16"/>
      <c r="E2103" s="16">
        <v>3</v>
      </c>
      <c r="F2103" s="16">
        <v>15</v>
      </c>
      <c r="G2103" s="16">
        <v>18</v>
      </c>
      <c r="H2103" s="18">
        <f t="shared" si="541"/>
        <v>0</v>
      </c>
      <c r="I2103" s="18">
        <f t="shared" si="541"/>
        <v>0</v>
      </c>
      <c r="J2103" s="18">
        <f t="shared" si="541"/>
        <v>0</v>
      </c>
      <c r="K2103" s="18">
        <f>IFERROR(E2103/$G$2101,0)</f>
        <v>0.16666666666666666</v>
      </c>
      <c r="L2103" s="18">
        <f>IFERROR(F2103/$G$2101,0)</f>
        <v>0.83333333333333337</v>
      </c>
      <c r="M2103" s="20" t="s">
        <v>22</v>
      </c>
    </row>
    <row r="2104" spans="1:13" ht="15" customHeight="1" thickTop="1" thickBot="1" x14ac:dyDescent="0.25">
      <c r="A2104" s="21" t="s">
        <v>32</v>
      </c>
      <c r="B2104" s="22"/>
      <c r="C2104" s="22"/>
      <c r="D2104" s="30"/>
      <c r="E2104" s="30"/>
      <c r="F2104" s="30"/>
      <c r="G2104" s="17"/>
      <c r="H2104" s="24">
        <f>AVERAGE(H2101:H2103)*0.2</f>
        <v>0</v>
      </c>
      <c r="I2104" s="24">
        <f>AVERAGE(I2101:I2103)*0.4</f>
        <v>0</v>
      </c>
      <c r="J2104" s="24">
        <f>AVERAGE(J2101:J2103)*0.6</f>
        <v>0</v>
      </c>
      <c r="K2104" s="24">
        <f>AVERAGE(K2101:K2103)*0.8</f>
        <v>8.8888888888888892E-2</v>
      </c>
      <c r="L2104" s="29">
        <f>AVERAGE(L2101:L2103)*1</f>
        <v>0.88888888888888884</v>
      </c>
      <c r="M2104" s="31">
        <f>SUM(H2104:L2104)</f>
        <v>0.97777777777777775</v>
      </c>
    </row>
    <row r="2105" spans="1:13" ht="15" customHeight="1" thickTop="1" thickBot="1" x14ac:dyDescent="0.25">
      <c r="A2105" s="10" t="s">
        <v>37</v>
      </c>
      <c r="B2105" s="11" t="s">
        <v>15</v>
      </c>
      <c r="C2105" s="11" t="s">
        <v>16</v>
      </c>
      <c r="D2105" s="11" t="s">
        <v>17</v>
      </c>
      <c r="E2105" s="11" t="s">
        <v>18</v>
      </c>
      <c r="F2105" s="11" t="s">
        <v>19</v>
      </c>
      <c r="G2105" s="12" t="s">
        <v>20</v>
      </c>
      <c r="H2105" s="11" t="s">
        <v>15</v>
      </c>
      <c r="I2105" s="11" t="s">
        <v>16</v>
      </c>
      <c r="J2105" s="11" t="s">
        <v>17</v>
      </c>
      <c r="K2105" s="11" t="s">
        <v>18</v>
      </c>
      <c r="L2105" s="28" t="s">
        <v>19</v>
      </c>
      <c r="M2105" s="12" t="s">
        <v>20</v>
      </c>
    </row>
    <row r="2106" spans="1:13" ht="15" customHeight="1" thickTop="1" thickBot="1" x14ac:dyDescent="0.25">
      <c r="A2106" s="34" t="s">
        <v>38</v>
      </c>
      <c r="B2106" s="35"/>
      <c r="C2106" s="35"/>
      <c r="D2106" s="35"/>
      <c r="E2106" s="16">
        <v>2</v>
      </c>
      <c r="F2106" s="16">
        <v>16</v>
      </c>
      <c r="G2106" s="16">
        <v>18</v>
      </c>
      <c r="H2106" s="37">
        <f t="shared" ref="H2106:L2109" si="542">IFERROR(B2106/$G$2106,0)</f>
        <v>0</v>
      </c>
      <c r="I2106" s="37">
        <f t="shared" si="542"/>
        <v>0</v>
      </c>
      <c r="J2106" s="37">
        <f t="shared" si="542"/>
        <v>0</v>
      </c>
      <c r="K2106" s="37">
        <f t="shared" si="542"/>
        <v>0.1111111111111111</v>
      </c>
      <c r="L2106" s="37">
        <f>IFERROR(F2106/$G$2106,0)</f>
        <v>0.88888888888888884</v>
      </c>
      <c r="M2106" s="20" t="s">
        <v>22</v>
      </c>
    </row>
    <row r="2107" spans="1:13" ht="15" customHeight="1" thickTop="1" thickBot="1" x14ac:dyDescent="0.25">
      <c r="A2107" s="34" t="s">
        <v>39</v>
      </c>
      <c r="B2107" s="35"/>
      <c r="C2107" s="35"/>
      <c r="D2107" s="35"/>
      <c r="E2107" s="16">
        <v>3</v>
      </c>
      <c r="F2107" s="16">
        <v>15</v>
      </c>
      <c r="G2107" s="16">
        <v>18</v>
      </c>
      <c r="H2107" s="37">
        <f t="shared" si="542"/>
        <v>0</v>
      </c>
      <c r="I2107" s="37">
        <f t="shared" si="542"/>
        <v>0</v>
      </c>
      <c r="J2107" s="37">
        <f t="shared" si="542"/>
        <v>0</v>
      </c>
      <c r="K2107" s="37">
        <f t="shared" si="542"/>
        <v>0.16666666666666666</v>
      </c>
      <c r="L2107" s="37">
        <f t="shared" si="542"/>
        <v>0.83333333333333337</v>
      </c>
      <c r="M2107" s="20" t="s">
        <v>22</v>
      </c>
    </row>
    <row r="2108" spans="1:13" ht="15" customHeight="1" thickTop="1" thickBot="1" x14ac:dyDescent="0.25">
      <c r="A2108" s="34" t="s">
        <v>40</v>
      </c>
      <c r="B2108" s="35"/>
      <c r="C2108" s="35"/>
      <c r="D2108" s="35">
        <v>3</v>
      </c>
      <c r="E2108" s="16">
        <v>5</v>
      </c>
      <c r="F2108" s="16">
        <v>10</v>
      </c>
      <c r="G2108" s="16">
        <v>18</v>
      </c>
      <c r="H2108" s="37">
        <f t="shared" si="542"/>
        <v>0</v>
      </c>
      <c r="I2108" s="37">
        <f t="shared" si="542"/>
        <v>0</v>
      </c>
      <c r="J2108" s="37">
        <f t="shared" si="542"/>
        <v>0.16666666666666666</v>
      </c>
      <c r="K2108" s="37">
        <f t="shared" si="542"/>
        <v>0.27777777777777779</v>
      </c>
      <c r="L2108" s="37">
        <f t="shared" si="542"/>
        <v>0.55555555555555558</v>
      </c>
      <c r="M2108" s="20" t="s">
        <v>22</v>
      </c>
    </row>
    <row r="2109" spans="1:13" ht="15" customHeight="1" thickTop="1" thickBot="1" x14ac:dyDescent="0.25">
      <c r="A2109" s="34" t="s">
        <v>41</v>
      </c>
      <c r="B2109" s="35"/>
      <c r="C2109" s="35"/>
      <c r="D2109" s="35">
        <v>2</v>
      </c>
      <c r="E2109" s="16">
        <v>4</v>
      </c>
      <c r="F2109" s="16">
        <v>12</v>
      </c>
      <c r="G2109" s="16">
        <v>18</v>
      </c>
      <c r="H2109" s="37">
        <f t="shared" si="542"/>
        <v>0</v>
      </c>
      <c r="I2109" s="37">
        <f t="shared" si="542"/>
        <v>0</v>
      </c>
      <c r="J2109" s="37">
        <f t="shared" si="542"/>
        <v>0.1111111111111111</v>
      </c>
      <c r="K2109" s="37">
        <f t="shared" si="542"/>
        <v>0.22222222222222221</v>
      </c>
      <c r="L2109" s="37">
        <f t="shared" si="542"/>
        <v>0.66666666666666663</v>
      </c>
      <c r="M2109" s="20" t="s">
        <v>22</v>
      </c>
    </row>
    <row r="2110" spans="1:13" ht="15" customHeight="1" thickTop="1" thickBot="1" x14ac:dyDescent="0.25">
      <c r="A2110" s="38" t="s">
        <v>32</v>
      </c>
      <c r="B2110" s="39"/>
      <c r="C2110" s="39"/>
      <c r="D2110" s="39"/>
      <c r="E2110" s="39"/>
      <c r="F2110" s="16"/>
      <c r="G2110" s="16"/>
      <c r="H2110" s="31">
        <f>AVERAGE(H2106:H2109)*0.2</f>
        <v>0</v>
      </c>
      <c r="I2110" s="31">
        <f>AVERAGE(I2106:I2109)*0.4</f>
        <v>0</v>
      </c>
      <c r="J2110" s="31">
        <f>AVERAGE(J2106:J2109)*0.6</f>
        <v>4.1666666666666664E-2</v>
      </c>
      <c r="K2110" s="31">
        <f>AVERAGE(K2106:K2109)*0.8</f>
        <v>0.15555555555555556</v>
      </c>
      <c r="L2110" s="40">
        <f>AVERAGE(L2106:L2109)*1</f>
        <v>0.73611111111111105</v>
      </c>
      <c r="M2110" s="31">
        <f>SUM(H2110:L2110)</f>
        <v>0.93333333333333324</v>
      </c>
    </row>
    <row r="2111" spans="1:13" ht="15" customHeight="1" thickTop="1" thickBot="1" x14ac:dyDescent="0.25">
      <c r="A2111" s="41" t="s">
        <v>42</v>
      </c>
      <c r="B2111" s="42"/>
      <c r="C2111" s="42"/>
      <c r="D2111" s="42"/>
      <c r="E2111" s="42"/>
      <c r="F2111" s="42"/>
      <c r="G2111" s="43"/>
      <c r="H2111" s="44">
        <f t="shared" ref="H2111:L2111" si="543">IFERROR(B2111/$G$2111,0)</f>
        <v>0</v>
      </c>
      <c r="I2111" s="44">
        <f t="shared" si="543"/>
        <v>0</v>
      </c>
      <c r="J2111" s="44">
        <f t="shared" si="543"/>
        <v>0</v>
      </c>
      <c r="K2111" s="44">
        <f t="shared" si="543"/>
        <v>0</v>
      </c>
      <c r="L2111" s="44">
        <f t="shared" si="543"/>
        <v>0</v>
      </c>
      <c r="M2111" s="20" t="s">
        <v>22</v>
      </c>
    </row>
    <row r="2112" spans="1:13" ht="15" customHeight="1" thickTop="1" thickBot="1" x14ac:dyDescent="0.25">
      <c r="A2112" s="82" t="s">
        <v>43</v>
      </c>
      <c r="B2112" s="83"/>
      <c r="C2112" s="83"/>
      <c r="D2112" s="83"/>
      <c r="E2112" s="83"/>
      <c r="F2112" s="84"/>
      <c r="G2112" s="45">
        <v>18</v>
      </c>
      <c r="H2112" s="31" t="s">
        <v>22</v>
      </c>
      <c r="I2112" s="31" t="s">
        <v>22</v>
      </c>
      <c r="J2112" s="31" t="s">
        <v>22</v>
      </c>
      <c r="K2112" s="31" t="s">
        <v>22</v>
      </c>
      <c r="L2112" s="31" t="s">
        <v>22</v>
      </c>
      <c r="M2112" s="31">
        <f>(M2092+M2099+M2104+M2110)/4</f>
        <v>0.95320987654320988</v>
      </c>
    </row>
    <row r="2113" spans="1:13" ht="15" customHeight="1" thickTop="1" x14ac:dyDescent="0.2"/>
    <row r="2114" spans="1:13" ht="15" customHeight="1" thickBot="1" x14ac:dyDescent="0.25"/>
    <row r="2115" spans="1:13" ht="15" customHeight="1" thickTop="1" thickBot="1" x14ac:dyDescent="0.25">
      <c r="A2115" s="3" t="s">
        <v>0</v>
      </c>
      <c r="B2115" s="85" t="s">
        <v>813</v>
      </c>
      <c r="C2115" s="86"/>
      <c r="D2115" s="86"/>
      <c r="E2115" s="86"/>
      <c r="F2115" s="86"/>
      <c r="G2115" s="87"/>
      <c r="H2115" s="88"/>
      <c r="I2115" s="89"/>
      <c r="J2115" s="90"/>
      <c r="K2115" s="74" t="s">
        <v>1</v>
      </c>
      <c r="L2115" s="91">
        <v>46036</v>
      </c>
      <c r="M2115" s="92"/>
    </row>
    <row r="2116" spans="1:13" ht="15" customHeight="1" thickBot="1" x14ac:dyDescent="0.25">
      <c r="A2116" s="93" t="s">
        <v>9</v>
      </c>
      <c r="B2116" s="94"/>
      <c r="C2116" s="94"/>
      <c r="D2116" s="94"/>
      <c r="E2116" s="94"/>
      <c r="F2116" s="94"/>
      <c r="G2116" s="95"/>
      <c r="H2116" s="4" t="s">
        <v>10</v>
      </c>
      <c r="I2116" s="99">
        <v>17</v>
      </c>
      <c r="J2116" s="87"/>
      <c r="K2116" s="5"/>
      <c r="L2116" s="4"/>
      <c r="M2116" s="4"/>
    </row>
    <row r="2117" spans="1:13" ht="15" customHeight="1" thickBot="1" x14ac:dyDescent="0.25">
      <c r="A2117" s="96"/>
      <c r="B2117" s="97"/>
      <c r="C2117" s="97"/>
      <c r="D2117" s="97"/>
      <c r="E2117" s="97"/>
      <c r="F2117" s="97"/>
      <c r="G2117" s="98"/>
      <c r="H2117" s="4" t="s">
        <v>11</v>
      </c>
      <c r="I2117" s="99">
        <v>1</v>
      </c>
      <c r="J2117" s="87"/>
      <c r="K2117" s="4"/>
      <c r="L2117" s="4"/>
      <c r="M2117" s="4"/>
    </row>
    <row r="2118" spans="1:13" ht="15" customHeight="1" thickBot="1" x14ac:dyDescent="0.25">
      <c r="A2118" s="9" t="s">
        <v>12</v>
      </c>
      <c r="B2118" s="79" t="s">
        <v>13</v>
      </c>
      <c r="C2118" s="80"/>
      <c r="D2118" s="80"/>
      <c r="E2118" s="80"/>
      <c r="F2118" s="80"/>
      <c r="G2118" s="81"/>
      <c r="H2118" s="99" t="s">
        <v>13</v>
      </c>
      <c r="I2118" s="86"/>
      <c r="J2118" s="86"/>
      <c r="K2118" s="86"/>
      <c r="L2118" s="86"/>
      <c r="M2118" s="87"/>
    </row>
    <row r="2119" spans="1:13" ht="15" customHeight="1" thickTop="1" thickBot="1" x14ac:dyDescent="0.25">
      <c r="A2119" s="10" t="s">
        <v>14</v>
      </c>
      <c r="B2119" s="11" t="s">
        <v>15</v>
      </c>
      <c r="C2119" s="11" t="s">
        <v>16</v>
      </c>
      <c r="D2119" s="11" t="s">
        <v>17</v>
      </c>
      <c r="E2119" s="11" t="s">
        <v>18</v>
      </c>
      <c r="F2119" s="11" t="s">
        <v>19</v>
      </c>
      <c r="G2119" s="12" t="s">
        <v>20</v>
      </c>
      <c r="H2119" s="13" t="s">
        <v>15</v>
      </c>
      <c r="I2119" s="13" t="s">
        <v>16</v>
      </c>
      <c r="J2119" s="13" t="s">
        <v>17</v>
      </c>
      <c r="K2119" s="13" t="s">
        <v>18</v>
      </c>
      <c r="L2119" s="13" t="s">
        <v>19</v>
      </c>
      <c r="M2119" s="14" t="s">
        <v>20</v>
      </c>
    </row>
    <row r="2120" spans="1:13" ht="15" customHeight="1" thickTop="1" thickBot="1" x14ac:dyDescent="0.25">
      <c r="A2120" s="15" t="s">
        <v>21</v>
      </c>
      <c r="B2120" s="16"/>
      <c r="C2120" s="16"/>
      <c r="D2120" s="16"/>
      <c r="E2120" s="16">
        <v>8</v>
      </c>
      <c r="F2120" s="16">
        <v>10</v>
      </c>
      <c r="G2120" s="16">
        <v>18</v>
      </c>
      <c r="H2120" s="18">
        <f>IFERROR(B2120/$G$2120,0)</f>
        <v>0</v>
      </c>
      <c r="I2120" s="18">
        <f t="shared" ref="I2120:L2121" si="544">IFERROR(C2120/$G$2120,0)</f>
        <v>0</v>
      </c>
      <c r="J2120" s="18">
        <f t="shared" si="544"/>
        <v>0</v>
      </c>
      <c r="K2120" s="18">
        <f t="shared" si="544"/>
        <v>0.44444444444444442</v>
      </c>
      <c r="L2120" s="18">
        <f t="shared" si="544"/>
        <v>0.55555555555555558</v>
      </c>
      <c r="M2120" s="19" t="s">
        <v>22</v>
      </c>
    </row>
    <row r="2121" spans="1:13" ht="15" customHeight="1" thickTop="1" thickBot="1" x14ac:dyDescent="0.25">
      <c r="A2121" s="15" t="s">
        <v>23</v>
      </c>
      <c r="B2121" s="16"/>
      <c r="C2121" s="16"/>
      <c r="D2121" s="16"/>
      <c r="E2121" s="16">
        <v>9</v>
      </c>
      <c r="F2121" s="16">
        <v>9</v>
      </c>
      <c r="G2121" s="16">
        <v>18</v>
      </c>
      <c r="H2121" s="18">
        <v>0</v>
      </c>
      <c r="I2121" s="18">
        <f t="shared" si="544"/>
        <v>0</v>
      </c>
      <c r="J2121" s="18">
        <f t="shared" si="544"/>
        <v>0</v>
      </c>
      <c r="K2121" s="18">
        <f t="shared" si="544"/>
        <v>0.5</v>
      </c>
      <c r="L2121" s="18">
        <f>IFERROR(F2122/$G$2120,0)</f>
        <v>0.66666666666666663</v>
      </c>
      <c r="M2121" s="20" t="s">
        <v>22</v>
      </c>
    </row>
    <row r="2122" spans="1:13" ht="15" customHeight="1" thickTop="1" thickBot="1" x14ac:dyDescent="0.25">
      <c r="A2122" s="15" t="s">
        <v>24</v>
      </c>
      <c r="B2122" s="16"/>
      <c r="C2122" s="16"/>
      <c r="D2122" s="16"/>
      <c r="E2122" s="16">
        <v>6</v>
      </c>
      <c r="F2122" s="16">
        <v>12</v>
      </c>
      <c r="G2122" s="16">
        <v>18</v>
      </c>
      <c r="H2122" s="18">
        <f t="shared" ref="H2122:K2122" si="545">IFERROR(B2122/$G$2120,0)</f>
        <v>0</v>
      </c>
      <c r="I2122" s="18">
        <f t="shared" si="545"/>
        <v>0</v>
      </c>
      <c r="J2122" s="18">
        <f t="shared" si="545"/>
        <v>0</v>
      </c>
      <c r="K2122" s="18">
        <f t="shared" si="545"/>
        <v>0.33333333333333331</v>
      </c>
      <c r="L2122" s="18">
        <f>IFERROR(F2123/$G$2120,0)</f>
        <v>0.57407407407407407</v>
      </c>
      <c r="M2122" s="20" t="s">
        <v>22</v>
      </c>
    </row>
    <row r="2123" spans="1:13" ht="15" customHeight="1" thickTop="1" thickBot="1" x14ac:dyDescent="0.25">
      <c r="A2123" s="21" t="s">
        <v>25</v>
      </c>
      <c r="B2123" s="22">
        <f>IFERROR(AVERAGE(B2120:B2122),0)</f>
        <v>0</v>
      </c>
      <c r="C2123" s="22">
        <f t="shared" ref="C2123:F2123" si="546">IFERROR(AVERAGE(C2120:C2122),0)</f>
        <v>0</v>
      </c>
      <c r="D2123" s="22">
        <f t="shared" si="546"/>
        <v>0</v>
      </c>
      <c r="E2123" s="30">
        <f t="shared" si="546"/>
        <v>7.666666666666667</v>
      </c>
      <c r="F2123" s="30">
        <f t="shared" si="546"/>
        <v>10.333333333333334</v>
      </c>
      <c r="G2123" s="22"/>
      <c r="H2123" s="23">
        <f>AVERAGE(H2120:H2122)*0.2</f>
        <v>0</v>
      </c>
      <c r="I2123" s="23">
        <f>AVERAGE(I2120:I2122)*0.4</f>
        <v>0</v>
      </c>
      <c r="J2123" s="23">
        <f>AVERAGE(J2120:J2122)*0.6</f>
        <v>0</v>
      </c>
      <c r="K2123" s="23">
        <f>AVERAGE(K2120:K2122)*0.8</f>
        <v>0.34074074074074073</v>
      </c>
      <c r="L2123" s="23">
        <f>AVERAGE(L2120:L2122)*1</f>
        <v>0.59876543209876543</v>
      </c>
      <c r="M2123" s="24">
        <f>SUM(H2123:L2123)</f>
        <v>0.93950617283950622</v>
      </c>
    </row>
    <row r="2124" spans="1:13" ht="15" customHeight="1" thickTop="1" thickBot="1" x14ac:dyDescent="0.25">
      <c r="A2124" s="27" t="s">
        <v>26</v>
      </c>
      <c r="B2124" s="11" t="s">
        <v>15</v>
      </c>
      <c r="C2124" s="11" t="s">
        <v>16</v>
      </c>
      <c r="D2124" s="11" t="s">
        <v>17</v>
      </c>
      <c r="E2124" s="11" t="s">
        <v>18</v>
      </c>
      <c r="F2124" s="11" t="s">
        <v>19</v>
      </c>
      <c r="G2124" s="12" t="s">
        <v>20</v>
      </c>
      <c r="H2124" s="11" t="s">
        <v>15</v>
      </c>
      <c r="I2124" s="11" t="s">
        <v>16</v>
      </c>
      <c r="J2124" s="11" t="s">
        <v>17</v>
      </c>
      <c r="K2124" s="11" t="s">
        <v>18</v>
      </c>
      <c r="L2124" s="28" t="s">
        <v>19</v>
      </c>
      <c r="M2124" s="12" t="s">
        <v>20</v>
      </c>
    </row>
    <row r="2125" spans="1:13" ht="15" customHeight="1" thickTop="1" thickBot="1" x14ac:dyDescent="0.25">
      <c r="A2125" s="15" t="s">
        <v>27</v>
      </c>
      <c r="B2125" s="16"/>
      <c r="C2125" s="16"/>
      <c r="D2125" s="16"/>
      <c r="E2125" s="16">
        <v>3</v>
      </c>
      <c r="F2125" s="16">
        <v>15</v>
      </c>
      <c r="G2125" s="16">
        <v>18</v>
      </c>
      <c r="H2125" s="18" t="s">
        <v>672</v>
      </c>
      <c r="I2125" s="18">
        <f t="shared" ref="I2125:L2125" si="547">IFERROR(C2125/$G$2125,0)</f>
        <v>0</v>
      </c>
      <c r="J2125" s="18">
        <f t="shared" si="547"/>
        <v>0</v>
      </c>
      <c r="K2125" s="18">
        <f t="shared" si="547"/>
        <v>0.16666666666666666</v>
      </c>
      <c r="L2125" s="18">
        <f t="shared" si="547"/>
        <v>0.83333333333333337</v>
      </c>
      <c r="M2125" s="20" t="s">
        <v>22</v>
      </c>
    </row>
    <row r="2126" spans="1:13" ht="15" customHeight="1" thickTop="1" thickBot="1" x14ac:dyDescent="0.25">
      <c r="A2126" s="15" t="s">
        <v>28</v>
      </c>
      <c r="B2126" s="16"/>
      <c r="C2126" s="16"/>
      <c r="D2126" s="16"/>
      <c r="E2126" s="16">
        <v>2</v>
      </c>
      <c r="F2126" s="16">
        <v>16</v>
      </c>
      <c r="G2126" s="16">
        <v>18</v>
      </c>
      <c r="H2126" s="18">
        <f t="shared" ref="H2126:L2129" si="548">IFERROR(B2126/$G$2125,0)</f>
        <v>0</v>
      </c>
      <c r="I2126" s="18">
        <f t="shared" si="548"/>
        <v>0</v>
      </c>
      <c r="J2126" s="18">
        <f t="shared" si="548"/>
        <v>0</v>
      </c>
      <c r="K2126" s="18">
        <f t="shared" si="548"/>
        <v>0.1111111111111111</v>
      </c>
      <c r="L2126" s="18">
        <f>IFERROR(F2126/$G$2125,0)</f>
        <v>0.88888888888888884</v>
      </c>
      <c r="M2126" s="20" t="s">
        <v>22</v>
      </c>
    </row>
    <row r="2127" spans="1:13" ht="15" customHeight="1" thickTop="1" thickBot="1" x14ac:dyDescent="0.25">
      <c r="A2127" s="15" t="s">
        <v>29</v>
      </c>
      <c r="B2127" s="16"/>
      <c r="C2127" s="16"/>
      <c r="D2127" s="16"/>
      <c r="E2127" s="16">
        <v>1</v>
      </c>
      <c r="F2127" s="16">
        <v>17</v>
      </c>
      <c r="G2127" s="16">
        <v>18</v>
      </c>
      <c r="H2127" s="18">
        <f t="shared" si="548"/>
        <v>0</v>
      </c>
      <c r="I2127" s="18">
        <f t="shared" si="548"/>
        <v>0</v>
      </c>
      <c r="J2127" s="18">
        <f t="shared" si="548"/>
        <v>0</v>
      </c>
      <c r="K2127" s="18">
        <f t="shared" si="548"/>
        <v>5.5555555555555552E-2</v>
      </c>
      <c r="L2127" s="18">
        <f>IFERROR(F2127/$G$2125,0)</f>
        <v>0.94444444444444442</v>
      </c>
      <c r="M2127" s="20" t="s">
        <v>22</v>
      </c>
    </row>
    <row r="2128" spans="1:13" ht="15" customHeight="1" thickTop="1" thickBot="1" x14ac:dyDescent="0.25">
      <c r="A2128" s="15" t="s">
        <v>30</v>
      </c>
      <c r="B2128" s="16"/>
      <c r="C2128" s="16"/>
      <c r="D2128" s="16"/>
      <c r="E2128" s="16">
        <v>2</v>
      </c>
      <c r="F2128" s="16">
        <v>16</v>
      </c>
      <c r="G2128" s="16">
        <v>18</v>
      </c>
      <c r="H2128" s="18">
        <f t="shared" si="548"/>
        <v>0</v>
      </c>
      <c r="I2128" s="18">
        <f t="shared" si="548"/>
        <v>0</v>
      </c>
      <c r="J2128" s="18">
        <f t="shared" si="548"/>
        <v>0</v>
      </c>
      <c r="K2128" s="18">
        <f t="shared" si="548"/>
        <v>0.1111111111111111</v>
      </c>
      <c r="L2128" s="18">
        <f t="shared" si="548"/>
        <v>0.88888888888888884</v>
      </c>
      <c r="M2128" s="20" t="s">
        <v>22</v>
      </c>
    </row>
    <row r="2129" spans="1:13" ht="15" customHeight="1" thickTop="1" thickBot="1" x14ac:dyDescent="0.25">
      <c r="A2129" s="15" t="s">
        <v>31</v>
      </c>
      <c r="B2129" s="16"/>
      <c r="C2129" s="16"/>
      <c r="D2129" s="16"/>
      <c r="E2129" s="16">
        <v>9</v>
      </c>
      <c r="F2129" s="16">
        <v>9</v>
      </c>
      <c r="G2129" s="16">
        <v>18</v>
      </c>
      <c r="H2129" s="18">
        <f t="shared" si="548"/>
        <v>0</v>
      </c>
      <c r="I2129" s="18">
        <f t="shared" si="548"/>
        <v>0</v>
      </c>
      <c r="J2129" s="18">
        <f t="shared" si="548"/>
        <v>0</v>
      </c>
      <c r="K2129" s="18">
        <f t="shared" si="548"/>
        <v>0.5</v>
      </c>
      <c r="L2129" s="18">
        <f t="shared" si="548"/>
        <v>0.5</v>
      </c>
      <c r="M2129" s="20"/>
    </row>
    <row r="2130" spans="1:13" ht="15" customHeight="1" thickTop="1" thickBot="1" x14ac:dyDescent="0.25">
      <c r="A2130" s="21" t="s">
        <v>32</v>
      </c>
      <c r="B2130" s="22"/>
      <c r="C2130" s="22"/>
      <c r="D2130" s="22"/>
      <c r="E2130" s="22"/>
      <c r="F2130" s="22"/>
      <c r="G2130" s="22"/>
      <c r="H2130" s="24">
        <f>AVERAGE(H2125:H2129)*0.2</f>
        <v>0</v>
      </c>
      <c r="I2130" s="24">
        <f>AVERAGE(I2125:I2129)*0.4</f>
        <v>0</v>
      </c>
      <c r="J2130" s="24">
        <f>AVERAGE(J2125:J2129)*0.6</f>
        <v>0</v>
      </c>
      <c r="K2130" s="24">
        <f>AVERAGE(K2125:K2129)*0.8</f>
        <v>0.15111111111111111</v>
      </c>
      <c r="L2130" s="29">
        <f>AVERAGE(L2125:L2129)*1</f>
        <v>0.81111111111111112</v>
      </c>
      <c r="M2130" s="24">
        <f>SUM(H2130:L2130)</f>
        <v>0.9622222222222222</v>
      </c>
    </row>
    <row r="2131" spans="1:13" ht="15" customHeight="1" thickTop="1" thickBot="1" x14ac:dyDescent="0.25">
      <c r="A2131" s="27" t="s">
        <v>33</v>
      </c>
      <c r="B2131" s="11" t="s">
        <v>15</v>
      </c>
      <c r="C2131" s="11" t="s">
        <v>16</v>
      </c>
      <c r="D2131" s="11" t="s">
        <v>17</v>
      </c>
      <c r="E2131" s="11" t="s">
        <v>18</v>
      </c>
      <c r="F2131" s="11" t="s">
        <v>19</v>
      </c>
      <c r="G2131" s="12" t="s">
        <v>20</v>
      </c>
      <c r="H2131" s="11" t="s">
        <v>15</v>
      </c>
      <c r="I2131" s="11" t="s">
        <v>16</v>
      </c>
      <c r="J2131" s="11" t="s">
        <v>17</v>
      </c>
      <c r="K2131" s="11" t="s">
        <v>18</v>
      </c>
      <c r="L2131" s="28" t="s">
        <v>19</v>
      </c>
      <c r="M2131" s="12" t="s">
        <v>20</v>
      </c>
    </row>
    <row r="2132" spans="1:13" ht="15" customHeight="1" thickTop="1" thickBot="1" x14ac:dyDescent="0.25">
      <c r="A2132" s="15" t="s">
        <v>34</v>
      </c>
      <c r="B2132" s="16"/>
      <c r="C2132" s="16"/>
      <c r="D2132" s="16"/>
      <c r="E2132" s="16">
        <v>1</v>
      </c>
      <c r="F2132" s="16">
        <v>17</v>
      </c>
      <c r="G2132" s="16">
        <v>18</v>
      </c>
      <c r="H2132" s="18">
        <f t="shared" ref="H2132:L2134" si="549">IFERROR(B2132/$G$2132,0)</f>
        <v>0</v>
      </c>
      <c r="I2132" s="18">
        <f t="shared" si="549"/>
        <v>0</v>
      </c>
      <c r="J2132" s="18">
        <f t="shared" si="549"/>
        <v>0</v>
      </c>
      <c r="K2132" s="18">
        <f t="shared" si="549"/>
        <v>5.5555555555555552E-2</v>
      </c>
      <c r="L2132" s="18">
        <f t="shared" si="549"/>
        <v>0.94444444444444442</v>
      </c>
      <c r="M2132" s="20" t="s">
        <v>22</v>
      </c>
    </row>
    <row r="2133" spans="1:13" ht="15" customHeight="1" thickTop="1" thickBot="1" x14ac:dyDescent="0.25">
      <c r="A2133" s="15" t="s">
        <v>35</v>
      </c>
      <c r="B2133" s="16"/>
      <c r="C2133" s="16"/>
      <c r="D2133" s="16"/>
      <c r="E2133" s="16">
        <v>2</v>
      </c>
      <c r="F2133" s="16">
        <v>16</v>
      </c>
      <c r="G2133" s="16">
        <v>18</v>
      </c>
      <c r="H2133" s="18">
        <f t="shared" si="549"/>
        <v>0</v>
      </c>
      <c r="I2133" s="18">
        <f t="shared" si="549"/>
        <v>0</v>
      </c>
      <c r="J2133" s="18">
        <f t="shared" si="549"/>
        <v>0</v>
      </c>
      <c r="K2133" s="18">
        <f t="shared" si="549"/>
        <v>0.1111111111111111</v>
      </c>
      <c r="L2133" s="18">
        <f t="shared" si="549"/>
        <v>0.88888888888888884</v>
      </c>
      <c r="M2133" s="20" t="s">
        <v>22</v>
      </c>
    </row>
    <row r="2134" spans="1:13" ht="15" customHeight="1" thickTop="1" thickBot="1" x14ac:dyDescent="0.25">
      <c r="A2134" s="15" t="s">
        <v>36</v>
      </c>
      <c r="B2134" s="16"/>
      <c r="C2134" s="16"/>
      <c r="D2134" s="16"/>
      <c r="E2134" s="16">
        <v>3</v>
      </c>
      <c r="F2134" s="16">
        <v>15</v>
      </c>
      <c r="G2134" s="16">
        <v>18</v>
      </c>
      <c r="H2134" s="18">
        <f t="shared" si="549"/>
        <v>0</v>
      </c>
      <c r="I2134" s="18">
        <f t="shared" si="549"/>
        <v>0</v>
      </c>
      <c r="J2134" s="18">
        <f t="shared" si="549"/>
        <v>0</v>
      </c>
      <c r="K2134" s="18">
        <f>IFERROR(E2134/$G$2132,0)</f>
        <v>0.16666666666666666</v>
      </c>
      <c r="L2134" s="18">
        <f>IFERROR(F2134/$G$2132,0)</f>
        <v>0.83333333333333337</v>
      </c>
      <c r="M2134" s="20" t="s">
        <v>22</v>
      </c>
    </row>
    <row r="2135" spans="1:13" ht="15" customHeight="1" thickTop="1" thickBot="1" x14ac:dyDescent="0.25">
      <c r="A2135" s="21" t="s">
        <v>32</v>
      </c>
      <c r="B2135" s="22"/>
      <c r="C2135" s="22"/>
      <c r="D2135" s="30"/>
      <c r="E2135" s="30"/>
      <c r="F2135" s="30"/>
      <c r="G2135" s="17"/>
      <c r="H2135" s="24">
        <f>AVERAGE(H2132:H2134)*0.2</f>
        <v>0</v>
      </c>
      <c r="I2135" s="24">
        <f>AVERAGE(I2132:I2134)*0.4</f>
        <v>0</v>
      </c>
      <c r="J2135" s="24">
        <f>AVERAGE(J2132:J2134)*0.6</f>
        <v>0</v>
      </c>
      <c r="K2135" s="24">
        <f>AVERAGE(K2132:K2134)*0.8</f>
        <v>8.8888888888888892E-2</v>
      </c>
      <c r="L2135" s="29">
        <f>AVERAGE(L2132:L2134)*1</f>
        <v>0.88888888888888884</v>
      </c>
      <c r="M2135" s="31">
        <f>SUM(H2135:L2135)</f>
        <v>0.97777777777777775</v>
      </c>
    </row>
    <row r="2136" spans="1:13" ht="15" customHeight="1" thickTop="1" thickBot="1" x14ac:dyDescent="0.25">
      <c r="A2136" s="10" t="s">
        <v>37</v>
      </c>
      <c r="B2136" s="11" t="s">
        <v>15</v>
      </c>
      <c r="C2136" s="11" t="s">
        <v>16</v>
      </c>
      <c r="D2136" s="11" t="s">
        <v>17</v>
      </c>
      <c r="E2136" s="11" t="s">
        <v>18</v>
      </c>
      <c r="F2136" s="11" t="s">
        <v>19</v>
      </c>
      <c r="G2136" s="12" t="s">
        <v>20</v>
      </c>
      <c r="H2136" s="11" t="s">
        <v>15</v>
      </c>
      <c r="I2136" s="11" t="s">
        <v>16</v>
      </c>
      <c r="J2136" s="11" t="s">
        <v>17</v>
      </c>
      <c r="K2136" s="11" t="s">
        <v>18</v>
      </c>
      <c r="L2136" s="28" t="s">
        <v>19</v>
      </c>
      <c r="M2136" s="12" t="s">
        <v>20</v>
      </c>
    </row>
    <row r="2137" spans="1:13" ht="15" customHeight="1" thickTop="1" thickBot="1" x14ac:dyDescent="0.25">
      <c r="A2137" s="34" t="s">
        <v>38</v>
      </c>
      <c r="B2137" s="35"/>
      <c r="C2137" s="35"/>
      <c r="D2137" s="35"/>
      <c r="E2137" s="16">
        <v>2</v>
      </c>
      <c r="F2137" s="16">
        <v>16</v>
      </c>
      <c r="G2137" s="16">
        <v>18</v>
      </c>
      <c r="H2137" s="37">
        <f t="shared" ref="H2137:L2140" si="550">IFERROR(B2137/$G$2137,0)</f>
        <v>0</v>
      </c>
      <c r="I2137" s="37">
        <f t="shared" si="550"/>
        <v>0</v>
      </c>
      <c r="J2137" s="37">
        <f t="shared" si="550"/>
        <v>0</v>
      </c>
      <c r="K2137" s="37">
        <f t="shared" si="550"/>
        <v>0.1111111111111111</v>
      </c>
      <c r="L2137" s="37">
        <f>IFERROR(F2137/$G$2137,0)</f>
        <v>0.88888888888888884</v>
      </c>
      <c r="M2137" s="20" t="s">
        <v>22</v>
      </c>
    </row>
    <row r="2138" spans="1:13" ht="15" customHeight="1" thickTop="1" thickBot="1" x14ac:dyDescent="0.25">
      <c r="A2138" s="34" t="s">
        <v>39</v>
      </c>
      <c r="B2138" s="35"/>
      <c r="C2138" s="35"/>
      <c r="D2138" s="35"/>
      <c r="E2138" s="16">
        <v>3</v>
      </c>
      <c r="F2138" s="16">
        <v>15</v>
      </c>
      <c r="G2138" s="16">
        <v>18</v>
      </c>
      <c r="H2138" s="37">
        <f t="shared" si="550"/>
        <v>0</v>
      </c>
      <c r="I2138" s="37">
        <f t="shared" si="550"/>
        <v>0</v>
      </c>
      <c r="J2138" s="37">
        <f t="shared" si="550"/>
        <v>0</v>
      </c>
      <c r="K2138" s="37">
        <f t="shared" si="550"/>
        <v>0.16666666666666666</v>
      </c>
      <c r="L2138" s="37">
        <f t="shared" si="550"/>
        <v>0.83333333333333337</v>
      </c>
      <c r="M2138" s="20" t="s">
        <v>22</v>
      </c>
    </row>
    <row r="2139" spans="1:13" ht="15" customHeight="1" thickTop="1" thickBot="1" x14ac:dyDescent="0.25">
      <c r="A2139" s="34" t="s">
        <v>40</v>
      </c>
      <c r="B2139" s="35"/>
      <c r="C2139" s="35"/>
      <c r="D2139" s="35">
        <v>3</v>
      </c>
      <c r="E2139" s="16">
        <v>5</v>
      </c>
      <c r="F2139" s="16">
        <v>10</v>
      </c>
      <c r="G2139" s="16">
        <v>18</v>
      </c>
      <c r="H2139" s="37">
        <f t="shared" si="550"/>
        <v>0</v>
      </c>
      <c r="I2139" s="37">
        <f t="shared" si="550"/>
        <v>0</v>
      </c>
      <c r="J2139" s="37">
        <f t="shared" si="550"/>
        <v>0.16666666666666666</v>
      </c>
      <c r="K2139" s="37">
        <f t="shared" si="550"/>
        <v>0.27777777777777779</v>
      </c>
      <c r="L2139" s="37">
        <f t="shared" si="550"/>
        <v>0.55555555555555558</v>
      </c>
      <c r="M2139" s="20" t="s">
        <v>22</v>
      </c>
    </row>
    <row r="2140" spans="1:13" ht="15" customHeight="1" thickTop="1" thickBot="1" x14ac:dyDescent="0.25">
      <c r="A2140" s="34" t="s">
        <v>41</v>
      </c>
      <c r="B2140" s="35"/>
      <c r="C2140" s="35"/>
      <c r="D2140" s="35">
        <v>2</v>
      </c>
      <c r="E2140" s="16">
        <v>4</v>
      </c>
      <c r="F2140" s="16">
        <v>12</v>
      </c>
      <c r="G2140" s="16">
        <v>18</v>
      </c>
      <c r="H2140" s="37">
        <f t="shared" si="550"/>
        <v>0</v>
      </c>
      <c r="I2140" s="37">
        <f t="shared" si="550"/>
        <v>0</v>
      </c>
      <c r="J2140" s="37">
        <f t="shared" si="550"/>
        <v>0.1111111111111111</v>
      </c>
      <c r="K2140" s="37">
        <f t="shared" si="550"/>
        <v>0.22222222222222221</v>
      </c>
      <c r="L2140" s="37">
        <f t="shared" si="550"/>
        <v>0.66666666666666663</v>
      </c>
      <c r="M2140" s="20" t="s">
        <v>22</v>
      </c>
    </row>
    <row r="2141" spans="1:13" ht="15" customHeight="1" thickTop="1" thickBot="1" x14ac:dyDescent="0.25">
      <c r="A2141" s="38" t="s">
        <v>32</v>
      </c>
      <c r="B2141" s="39"/>
      <c r="C2141" s="39"/>
      <c r="D2141" s="39"/>
      <c r="E2141" s="39"/>
      <c r="F2141" s="16"/>
      <c r="G2141" s="16"/>
      <c r="H2141" s="31">
        <f>AVERAGE(H2137:H2140)*0.2</f>
        <v>0</v>
      </c>
      <c r="I2141" s="31">
        <f>AVERAGE(I2137:I2140)*0.4</f>
        <v>0</v>
      </c>
      <c r="J2141" s="31">
        <f>AVERAGE(J2137:J2140)*0.6</f>
        <v>4.1666666666666664E-2</v>
      </c>
      <c r="K2141" s="31">
        <f>AVERAGE(K2137:K2140)*0.8</f>
        <v>0.15555555555555556</v>
      </c>
      <c r="L2141" s="40">
        <f>AVERAGE(L2137:L2140)*1</f>
        <v>0.73611111111111105</v>
      </c>
      <c r="M2141" s="31">
        <f>SUM(H2141:L2141)</f>
        <v>0.93333333333333324</v>
      </c>
    </row>
    <row r="2142" spans="1:13" ht="15" customHeight="1" thickTop="1" thickBot="1" x14ac:dyDescent="0.25">
      <c r="A2142" s="41" t="s">
        <v>42</v>
      </c>
      <c r="B2142" s="42"/>
      <c r="C2142" s="42"/>
      <c r="D2142" s="42"/>
      <c r="E2142" s="42"/>
      <c r="F2142" s="42"/>
      <c r="G2142" s="43"/>
      <c r="H2142" s="44">
        <f t="shared" ref="H2142:L2142" si="551">IFERROR(B2142/$G$2142,0)</f>
        <v>0</v>
      </c>
      <c r="I2142" s="44">
        <f t="shared" si="551"/>
        <v>0</v>
      </c>
      <c r="J2142" s="44">
        <f t="shared" si="551"/>
        <v>0</v>
      </c>
      <c r="K2142" s="44">
        <f t="shared" si="551"/>
        <v>0</v>
      </c>
      <c r="L2142" s="44">
        <f t="shared" si="551"/>
        <v>0</v>
      </c>
      <c r="M2142" s="20" t="s">
        <v>22</v>
      </c>
    </row>
    <row r="2143" spans="1:13" ht="15" customHeight="1" thickTop="1" thickBot="1" x14ac:dyDescent="0.25">
      <c r="A2143" s="82" t="s">
        <v>43</v>
      </c>
      <c r="B2143" s="83"/>
      <c r="C2143" s="83"/>
      <c r="D2143" s="83"/>
      <c r="E2143" s="83"/>
      <c r="F2143" s="84"/>
      <c r="G2143" s="45">
        <v>18</v>
      </c>
      <c r="H2143" s="31" t="s">
        <v>22</v>
      </c>
      <c r="I2143" s="31" t="s">
        <v>22</v>
      </c>
      <c r="J2143" s="31" t="s">
        <v>22</v>
      </c>
      <c r="K2143" s="31" t="s">
        <v>22</v>
      </c>
      <c r="L2143" s="31" t="s">
        <v>22</v>
      </c>
      <c r="M2143" s="31">
        <f>(M2123+M2130+M2135+M2141)/4</f>
        <v>0.95320987654320988</v>
      </c>
    </row>
    <row r="2144" spans="1:13" ht="15" customHeight="1" thickTop="1" x14ac:dyDescent="0.2"/>
    <row r="2145" spans="1:13" ht="15" customHeight="1" thickBot="1" x14ac:dyDescent="0.25"/>
    <row r="2146" spans="1:13" ht="15" customHeight="1" thickTop="1" thickBot="1" x14ac:dyDescent="0.25">
      <c r="A2146" s="3" t="s">
        <v>0</v>
      </c>
      <c r="B2146" s="85" t="s">
        <v>812</v>
      </c>
      <c r="C2146" s="86"/>
      <c r="D2146" s="86"/>
      <c r="E2146" s="86"/>
      <c r="F2146" s="86"/>
      <c r="G2146" s="87"/>
      <c r="H2146" s="88"/>
      <c r="I2146" s="89"/>
      <c r="J2146" s="90"/>
      <c r="K2146" s="74" t="s">
        <v>1</v>
      </c>
      <c r="L2146" s="91">
        <v>46066</v>
      </c>
      <c r="M2146" s="92"/>
    </row>
    <row r="2147" spans="1:13" ht="15" customHeight="1" thickBot="1" x14ac:dyDescent="0.25">
      <c r="A2147" s="93" t="s">
        <v>9</v>
      </c>
      <c r="B2147" s="94"/>
      <c r="C2147" s="94"/>
      <c r="D2147" s="94"/>
      <c r="E2147" s="94"/>
      <c r="F2147" s="94"/>
      <c r="G2147" s="95"/>
      <c r="H2147" s="4" t="s">
        <v>10</v>
      </c>
      <c r="I2147" s="99">
        <v>21</v>
      </c>
      <c r="J2147" s="87"/>
      <c r="K2147" s="5"/>
      <c r="L2147" s="4"/>
      <c r="M2147" s="4"/>
    </row>
    <row r="2148" spans="1:13" ht="15" customHeight="1" thickBot="1" x14ac:dyDescent="0.25">
      <c r="A2148" s="96"/>
      <c r="B2148" s="97"/>
      <c r="C2148" s="97"/>
      <c r="D2148" s="97"/>
      <c r="E2148" s="97"/>
      <c r="F2148" s="97"/>
      <c r="G2148" s="98"/>
      <c r="H2148" s="4" t="s">
        <v>11</v>
      </c>
      <c r="I2148" s="99">
        <v>0</v>
      </c>
      <c r="J2148" s="87"/>
      <c r="K2148" s="4"/>
      <c r="L2148" s="4"/>
      <c r="M2148" s="4"/>
    </row>
    <row r="2149" spans="1:13" ht="15" customHeight="1" thickBot="1" x14ac:dyDescent="0.25">
      <c r="A2149" s="9" t="s">
        <v>12</v>
      </c>
      <c r="B2149" s="79" t="s">
        <v>13</v>
      </c>
      <c r="C2149" s="80"/>
      <c r="D2149" s="80"/>
      <c r="E2149" s="80"/>
      <c r="F2149" s="80"/>
      <c r="G2149" s="81"/>
      <c r="H2149" s="99" t="s">
        <v>13</v>
      </c>
      <c r="I2149" s="86"/>
      <c r="J2149" s="86"/>
      <c r="K2149" s="86"/>
      <c r="L2149" s="86"/>
      <c r="M2149" s="87"/>
    </row>
    <row r="2150" spans="1:13" ht="15" customHeight="1" thickTop="1" thickBot="1" x14ac:dyDescent="0.25">
      <c r="A2150" s="10" t="s">
        <v>14</v>
      </c>
      <c r="B2150" s="11" t="s">
        <v>15</v>
      </c>
      <c r="C2150" s="11" t="s">
        <v>16</v>
      </c>
      <c r="D2150" s="11" t="s">
        <v>17</v>
      </c>
      <c r="E2150" s="11" t="s">
        <v>18</v>
      </c>
      <c r="F2150" s="11" t="s">
        <v>19</v>
      </c>
      <c r="G2150" s="12" t="s">
        <v>20</v>
      </c>
      <c r="H2150" s="13" t="s">
        <v>15</v>
      </c>
      <c r="I2150" s="13" t="s">
        <v>16</v>
      </c>
      <c r="J2150" s="13" t="s">
        <v>17</v>
      </c>
      <c r="K2150" s="13" t="s">
        <v>18</v>
      </c>
      <c r="L2150" s="13" t="s">
        <v>19</v>
      </c>
      <c r="M2150" s="14" t="s">
        <v>20</v>
      </c>
    </row>
    <row r="2151" spans="1:13" ht="15" customHeight="1" thickTop="1" thickBot="1" x14ac:dyDescent="0.25">
      <c r="A2151" s="15" t="s">
        <v>21</v>
      </c>
      <c r="B2151" s="16"/>
      <c r="C2151" s="16"/>
      <c r="D2151" s="16"/>
      <c r="E2151" s="16">
        <v>10</v>
      </c>
      <c r="F2151" s="16">
        <v>11</v>
      </c>
      <c r="G2151" s="16">
        <v>21</v>
      </c>
      <c r="H2151" s="18">
        <f>IFERROR(B2151/$G$2151,0)</f>
        <v>0</v>
      </c>
      <c r="I2151" s="18">
        <f t="shared" ref="I2151:L2152" si="552">IFERROR(C2151/$G$2151,0)</f>
        <v>0</v>
      </c>
      <c r="J2151" s="18">
        <f t="shared" si="552"/>
        <v>0</v>
      </c>
      <c r="K2151" s="18">
        <f t="shared" si="552"/>
        <v>0.47619047619047616</v>
      </c>
      <c r="L2151" s="18">
        <f t="shared" si="552"/>
        <v>0.52380952380952384</v>
      </c>
      <c r="M2151" s="19" t="s">
        <v>22</v>
      </c>
    </row>
    <row r="2152" spans="1:13" ht="15" customHeight="1" thickTop="1" thickBot="1" x14ac:dyDescent="0.25">
      <c r="A2152" s="15" t="s">
        <v>23</v>
      </c>
      <c r="B2152" s="16"/>
      <c r="C2152" s="16"/>
      <c r="D2152" s="16"/>
      <c r="E2152" s="16">
        <v>9</v>
      </c>
      <c r="F2152" s="16">
        <v>12</v>
      </c>
      <c r="G2152" s="16">
        <v>21</v>
      </c>
      <c r="H2152" s="18">
        <v>0</v>
      </c>
      <c r="I2152" s="18">
        <f t="shared" si="552"/>
        <v>0</v>
      </c>
      <c r="J2152" s="18">
        <f t="shared" si="552"/>
        <v>0</v>
      </c>
      <c r="K2152" s="18">
        <f t="shared" si="552"/>
        <v>0.42857142857142855</v>
      </c>
      <c r="L2152" s="18">
        <f>IFERROR(F2153/$G$2151,0)</f>
        <v>0.52380952380952384</v>
      </c>
      <c r="M2152" s="20" t="s">
        <v>22</v>
      </c>
    </row>
    <row r="2153" spans="1:13" ht="15" customHeight="1" thickTop="1" thickBot="1" x14ac:dyDescent="0.25">
      <c r="A2153" s="15" t="s">
        <v>24</v>
      </c>
      <c r="B2153" s="16"/>
      <c r="C2153" s="16"/>
      <c r="D2153" s="16"/>
      <c r="E2153" s="16">
        <v>10</v>
      </c>
      <c r="F2153" s="16">
        <v>11</v>
      </c>
      <c r="G2153" s="16">
        <v>21</v>
      </c>
      <c r="H2153" s="18">
        <f t="shared" ref="H2153:K2153" si="553">IFERROR(B2153/$G$2151,0)</f>
        <v>0</v>
      </c>
      <c r="I2153" s="18">
        <f t="shared" si="553"/>
        <v>0</v>
      </c>
      <c r="J2153" s="18">
        <f t="shared" si="553"/>
        <v>0</v>
      </c>
      <c r="K2153" s="18">
        <f t="shared" si="553"/>
        <v>0.47619047619047616</v>
      </c>
      <c r="L2153" s="18">
        <f>IFERROR(F2154/$G$2151,0)</f>
        <v>0.53968253968253976</v>
      </c>
      <c r="M2153" s="20" t="s">
        <v>22</v>
      </c>
    </row>
    <row r="2154" spans="1:13" ht="15" customHeight="1" thickTop="1" thickBot="1" x14ac:dyDescent="0.25">
      <c r="A2154" s="21" t="s">
        <v>25</v>
      </c>
      <c r="B2154" s="22">
        <f>IFERROR(AVERAGE(B2151:B2153),0)</f>
        <v>0</v>
      </c>
      <c r="C2154" s="22">
        <f t="shared" ref="C2154:F2154" si="554">IFERROR(AVERAGE(C2151:C2153),0)</f>
        <v>0</v>
      </c>
      <c r="D2154" s="22">
        <f t="shared" si="554"/>
        <v>0</v>
      </c>
      <c r="E2154" s="30">
        <f t="shared" si="554"/>
        <v>9.6666666666666661</v>
      </c>
      <c r="F2154" s="30">
        <f t="shared" si="554"/>
        <v>11.333333333333334</v>
      </c>
      <c r="G2154" s="22"/>
      <c r="H2154" s="23">
        <f>AVERAGE(H2151:H2153)*0.2</f>
        <v>0</v>
      </c>
      <c r="I2154" s="23">
        <f>AVERAGE(I2151:I2153)*0.4</f>
        <v>0</v>
      </c>
      <c r="J2154" s="23">
        <f>AVERAGE(J2151:J2153)*0.6</f>
        <v>0</v>
      </c>
      <c r="K2154" s="23">
        <f>AVERAGE(K2151:K2153)*0.8</f>
        <v>0.36825396825396828</v>
      </c>
      <c r="L2154" s="23">
        <f>AVERAGE(L2151:L2153)*1</f>
        <v>0.52910052910052918</v>
      </c>
      <c r="M2154" s="24">
        <f>SUM(H2154:L2154)</f>
        <v>0.89735449735449746</v>
      </c>
    </row>
    <row r="2155" spans="1:13" ht="15" customHeight="1" thickTop="1" thickBot="1" x14ac:dyDescent="0.25">
      <c r="A2155" s="27" t="s">
        <v>26</v>
      </c>
      <c r="B2155" s="11" t="s">
        <v>15</v>
      </c>
      <c r="C2155" s="11" t="s">
        <v>16</v>
      </c>
      <c r="D2155" s="11" t="s">
        <v>17</v>
      </c>
      <c r="E2155" s="11" t="s">
        <v>18</v>
      </c>
      <c r="F2155" s="11" t="s">
        <v>19</v>
      </c>
      <c r="G2155" s="12" t="s">
        <v>20</v>
      </c>
      <c r="H2155" s="11" t="s">
        <v>15</v>
      </c>
      <c r="I2155" s="11" t="s">
        <v>16</v>
      </c>
      <c r="J2155" s="11" t="s">
        <v>17</v>
      </c>
      <c r="K2155" s="11" t="s">
        <v>18</v>
      </c>
      <c r="L2155" s="28" t="s">
        <v>19</v>
      </c>
      <c r="M2155" s="12" t="s">
        <v>20</v>
      </c>
    </row>
    <row r="2156" spans="1:13" ht="15" customHeight="1" thickTop="1" thickBot="1" x14ac:dyDescent="0.25">
      <c r="A2156" s="15" t="s">
        <v>27</v>
      </c>
      <c r="B2156" s="16"/>
      <c r="C2156" s="16"/>
      <c r="D2156" s="16"/>
      <c r="E2156" s="16"/>
      <c r="F2156" s="16">
        <v>21</v>
      </c>
      <c r="G2156" s="16">
        <v>21</v>
      </c>
      <c r="H2156" s="18" t="s">
        <v>672</v>
      </c>
      <c r="I2156" s="18">
        <f t="shared" ref="I2156:L2156" si="555">IFERROR(C2156/$G$2156,0)</f>
        <v>0</v>
      </c>
      <c r="J2156" s="18">
        <f t="shared" si="555"/>
        <v>0</v>
      </c>
      <c r="K2156" s="18">
        <f t="shared" si="555"/>
        <v>0</v>
      </c>
      <c r="L2156" s="18">
        <f t="shared" si="555"/>
        <v>1</v>
      </c>
      <c r="M2156" s="20" t="s">
        <v>22</v>
      </c>
    </row>
    <row r="2157" spans="1:13" ht="15" customHeight="1" thickTop="1" thickBot="1" x14ac:dyDescent="0.25">
      <c r="A2157" s="15" t="s">
        <v>28</v>
      </c>
      <c r="B2157" s="16"/>
      <c r="C2157" s="16"/>
      <c r="D2157" s="16"/>
      <c r="E2157" s="16">
        <v>6</v>
      </c>
      <c r="F2157" s="16">
        <v>15</v>
      </c>
      <c r="G2157" s="16">
        <v>21</v>
      </c>
      <c r="H2157" s="18">
        <f t="shared" ref="H2157:L2160" si="556">IFERROR(B2157/$G$2156,0)</f>
        <v>0</v>
      </c>
      <c r="I2157" s="18">
        <f t="shared" si="556"/>
        <v>0</v>
      </c>
      <c r="J2157" s="18">
        <f t="shared" si="556"/>
        <v>0</v>
      </c>
      <c r="K2157" s="18">
        <f t="shared" si="556"/>
        <v>0.2857142857142857</v>
      </c>
      <c r="L2157" s="18">
        <f>IFERROR(F2157/$G$2156,0)</f>
        <v>0.7142857142857143</v>
      </c>
      <c r="M2157" s="20" t="s">
        <v>22</v>
      </c>
    </row>
    <row r="2158" spans="1:13" ht="15" customHeight="1" thickTop="1" thickBot="1" x14ac:dyDescent="0.25">
      <c r="A2158" s="15" t="s">
        <v>29</v>
      </c>
      <c r="B2158" s="16"/>
      <c r="C2158" s="16"/>
      <c r="D2158" s="16"/>
      <c r="E2158" s="16">
        <v>7</v>
      </c>
      <c r="F2158" s="16">
        <v>14</v>
      </c>
      <c r="G2158" s="16">
        <v>21</v>
      </c>
      <c r="H2158" s="18">
        <f t="shared" si="556"/>
        <v>0</v>
      </c>
      <c r="I2158" s="18">
        <f t="shared" si="556"/>
        <v>0</v>
      </c>
      <c r="J2158" s="18">
        <f t="shared" si="556"/>
        <v>0</v>
      </c>
      <c r="K2158" s="18">
        <f t="shared" si="556"/>
        <v>0.33333333333333331</v>
      </c>
      <c r="L2158" s="18">
        <f>IFERROR(F2158/$G$2156,0)</f>
        <v>0.66666666666666663</v>
      </c>
      <c r="M2158" s="20" t="s">
        <v>22</v>
      </c>
    </row>
    <row r="2159" spans="1:13" ht="15" customHeight="1" thickTop="1" thickBot="1" x14ac:dyDescent="0.25">
      <c r="A2159" s="15" t="s">
        <v>30</v>
      </c>
      <c r="B2159" s="16"/>
      <c r="C2159" s="16"/>
      <c r="D2159" s="16">
        <v>5</v>
      </c>
      <c r="E2159" s="16">
        <v>7</v>
      </c>
      <c r="F2159" s="16">
        <v>9</v>
      </c>
      <c r="G2159" s="16">
        <v>21</v>
      </c>
      <c r="H2159" s="18">
        <f t="shared" si="556"/>
        <v>0</v>
      </c>
      <c r="I2159" s="18">
        <f t="shared" si="556"/>
        <v>0</v>
      </c>
      <c r="J2159" s="18">
        <f t="shared" si="556"/>
        <v>0.23809523809523808</v>
      </c>
      <c r="K2159" s="18">
        <f t="shared" si="556"/>
        <v>0.33333333333333331</v>
      </c>
      <c r="L2159" s="18">
        <f t="shared" si="556"/>
        <v>0.42857142857142855</v>
      </c>
      <c r="M2159" s="20" t="s">
        <v>22</v>
      </c>
    </row>
    <row r="2160" spans="1:13" ht="15" customHeight="1" thickTop="1" thickBot="1" x14ac:dyDescent="0.25">
      <c r="A2160" s="15" t="s">
        <v>31</v>
      </c>
      <c r="B2160" s="16"/>
      <c r="C2160" s="16"/>
      <c r="D2160" s="16"/>
      <c r="E2160" s="16">
        <v>10</v>
      </c>
      <c r="F2160" s="16">
        <v>11</v>
      </c>
      <c r="G2160" s="16">
        <v>21</v>
      </c>
      <c r="H2160" s="18">
        <f t="shared" si="556"/>
        <v>0</v>
      </c>
      <c r="I2160" s="18">
        <f t="shared" si="556"/>
        <v>0</v>
      </c>
      <c r="J2160" s="18">
        <f t="shared" si="556"/>
        <v>0</v>
      </c>
      <c r="K2160" s="18">
        <f t="shared" si="556"/>
        <v>0.47619047619047616</v>
      </c>
      <c r="L2160" s="18">
        <f t="shared" si="556"/>
        <v>0.52380952380952384</v>
      </c>
      <c r="M2160" s="20"/>
    </row>
    <row r="2161" spans="1:13" ht="15" customHeight="1" thickTop="1" thickBot="1" x14ac:dyDescent="0.25">
      <c r="A2161" s="21" t="s">
        <v>32</v>
      </c>
      <c r="B2161" s="22"/>
      <c r="C2161" s="22"/>
      <c r="D2161" s="22"/>
      <c r="E2161" s="22"/>
      <c r="F2161" s="22"/>
      <c r="G2161" s="22"/>
      <c r="H2161" s="24">
        <f>AVERAGE(H2156:H2160)*0.2</f>
        <v>0</v>
      </c>
      <c r="I2161" s="24">
        <f>AVERAGE(I2156:I2160)*0.4</f>
        <v>0</v>
      </c>
      <c r="J2161" s="24">
        <f>AVERAGE(J2156:J2160)*0.6</f>
        <v>2.8571428571428567E-2</v>
      </c>
      <c r="K2161" s="24">
        <f>AVERAGE(K2156:K2160)*0.8</f>
        <v>0.22857142857142856</v>
      </c>
      <c r="L2161" s="29">
        <f>AVERAGE(L2156:L2160)*1</f>
        <v>0.66666666666666663</v>
      </c>
      <c r="M2161" s="24">
        <f>SUM(H2161:L2161)</f>
        <v>0.92380952380952375</v>
      </c>
    </row>
    <row r="2162" spans="1:13" ht="15" customHeight="1" thickTop="1" thickBot="1" x14ac:dyDescent="0.25">
      <c r="A2162" s="27" t="s">
        <v>33</v>
      </c>
      <c r="B2162" s="11" t="s">
        <v>15</v>
      </c>
      <c r="C2162" s="11" t="s">
        <v>16</v>
      </c>
      <c r="D2162" s="11" t="s">
        <v>17</v>
      </c>
      <c r="E2162" s="11" t="s">
        <v>18</v>
      </c>
      <c r="F2162" s="11" t="s">
        <v>19</v>
      </c>
      <c r="G2162" s="12" t="s">
        <v>20</v>
      </c>
      <c r="H2162" s="11" t="s">
        <v>15</v>
      </c>
      <c r="I2162" s="11" t="s">
        <v>16</v>
      </c>
      <c r="J2162" s="11" t="s">
        <v>17</v>
      </c>
      <c r="K2162" s="11" t="s">
        <v>18</v>
      </c>
      <c r="L2162" s="28" t="s">
        <v>19</v>
      </c>
      <c r="M2162" s="12" t="s">
        <v>20</v>
      </c>
    </row>
    <row r="2163" spans="1:13" ht="15" customHeight="1" thickTop="1" thickBot="1" x14ac:dyDescent="0.25">
      <c r="A2163" s="15" t="s">
        <v>34</v>
      </c>
      <c r="B2163" s="16"/>
      <c r="C2163" s="16"/>
      <c r="D2163" s="16"/>
      <c r="E2163" s="16">
        <v>8</v>
      </c>
      <c r="F2163" s="16">
        <v>13</v>
      </c>
      <c r="G2163" s="16">
        <v>21</v>
      </c>
      <c r="H2163" s="18">
        <f t="shared" ref="H2163:L2165" si="557">IFERROR(B2163/$G$2163,0)</f>
        <v>0</v>
      </c>
      <c r="I2163" s="18">
        <f t="shared" si="557"/>
        <v>0</v>
      </c>
      <c r="J2163" s="18">
        <f t="shared" si="557"/>
        <v>0</v>
      </c>
      <c r="K2163" s="18">
        <f t="shared" si="557"/>
        <v>0.38095238095238093</v>
      </c>
      <c r="L2163" s="18">
        <f t="shared" si="557"/>
        <v>0.61904761904761907</v>
      </c>
      <c r="M2163" s="20" t="s">
        <v>22</v>
      </c>
    </row>
    <row r="2164" spans="1:13" ht="15" customHeight="1" thickTop="1" thickBot="1" x14ac:dyDescent="0.25">
      <c r="A2164" s="15" t="s">
        <v>35</v>
      </c>
      <c r="B2164" s="16"/>
      <c r="C2164" s="16"/>
      <c r="D2164" s="16">
        <v>5</v>
      </c>
      <c r="E2164" s="16">
        <v>7</v>
      </c>
      <c r="F2164" s="16">
        <v>9</v>
      </c>
      <c r="G2164" s="16">
        <v>21</v>
      </c>
      <c r="H2164" s="18">
        <f t="shared" si="557"/>
        <v>0</v>
      </c>
      <c r="I2164" s="18">
        <f t="shared" si="557"/>
        <v>0</v>
      </c>
      <c r="J2164" s="18">
        <f t="shared" si="557"/>
        <v>0.23809523809523808</v>
      </c>
      <c r="K2164" s="18">
        <f t="shared" si="557"/>
        <v>0.33333333333333331</v>
      </c>
      <c r="L2164" s="18">
        <f t="shared" si="557"/>
        <v>0.42857142857142855</v>
      </c>
      <c r="M2164" s="20" t="s">
        <v>22</v>
      </c>
    </row>
    <row r="2165" spans="1:13" ht="15" customHeight="1" thickTop="1" thickBot="1" x14ac:dyDescent="0.25">
      <c r="A2165" s="15" t="s">
        <v>36</v>
      </c>
      <c r="B2165" s="16"/>
      <c r="C2165" s="16"/>
      <c r="D2165" s="16"/>
      <c r="E2165" s="16">
        <v>6</v>
      </c>
      <c r="F2165" s="16">
        <v>15</v>
      </c>
      <c r="G2165" s="16">
        <v>21</v>
      </c>
      <c r="H2165" s="18">
        <f t="shared" si="557"/>
        <v>0</v>
      </c>
      <c r="I2165" s="18">
        <f t="shared" si="557"/>
        <v>0</v>
      </c>
      <c r="J2165" s="18">
        <f t="shared" si="557"/>
        <v>0</v>
      </c>
      <c r="K2165" s="18">
        <f>IFERROR(E2165/$G$2163,0)</f>
        <v>0.2857142857142857</v>
      </c>
      <c r="L2165" s="18">
        <f>IFERROR(F2165/$G$2163,0)</f>
        <v>0.7142857142857143</v>
      </c>
      <c r="M2165" s="20" t="s">
        <v>22</v>
      </c>
    </row>
    <row r="2166" spans="1:13" ht="15" customHeight="1" thickTop="1" thickBot="1" x14ac:dyDescent="0.25">
      <c r="A2166" s="21" t="s">
        <v>32</v>
      </c>
      <c r="B2166" s="22"/>
      <c r="C2166" s="22"/>
      <c r="D2166" s="30"/>
      <c r="E2166" s="30"/>
      <c r="F2166" s="30"/>
      <c r="G2166" s="17"/>
      <c r="H2166" s="24">
        <f>AVERAGE(H2163:H2165)*0.2</f>
        <v>0</v>
      </c>
      <c r="I2166" s="24">
        <f>AVERAGE(I2163:I2165)*0.4</f>
        <v>0</v>
      </c>
      <c r="J2166" s="24">
        <f>AVERAGE(J2163:J2165)*0.6</f>
        <v>4.7619047619047616E-2</v>
      </c>
      <c r="K2166" s="24">
        <f>AVERAGE(K2163:K2165)*0.8</f>
        <v>0.26666666666666666</v>
      </c>
      <c r="L2166" s="29">
        <f>AVERAGE(L2163:L2165)*1</f>
        <v>0.58730158730158732</v>
      </c>
      <c r="M2166" s="31">
        <f>SUM(H2166:L2166)</f>
        <v>0.9015873015873016</v>
      </c>
    </row>
    <row r="2167" spans="1:13" ht="15" customHeight="1" thickTop="1" thickBot="1" x14ac:dyDescent="0.25">
      <c r="A2167" s="10" t="s">
        <v>37</v>
      </c>
      <c r="B2167" s="11" t="s">
        <v>15</v>
      </c>
      <c r="C2167" s="11" t="s">
        <v>16</v>
      </c>
      <c r="D2167" s="11" t="s">
        <v>17</v>
      </c>
      <c r="E2167" s="11" t="s">
        <v>18</v>
      </c>
      <c r="F2167" s="11" t="s">
        <v>19</v>
      </c>
      <c r="G2167" s="12" t="s">
        <v>20</v>
      </c>
      <c r="H2167" s="11" t="s">
        <v>15</v>
      </c>
      <c r="I2167" s="11" t="s">
        <v>16</v>
      </c>
      <c r="J2167" s="11" t="s">
        <v>17</v>
      </c>
      <c r="K2167" s="11" t="s">
        <v>18</v>
      </c>
      <c r="L2167" s="28" t="s">
        <v>19</v>
      </c>
      <c r="M2167" s="12" t="s">
        <v>20</v>
      </c>
    </row>
    <row r="2168" spans="1:13" ht="15" customHeight="1" thickTop="1" thickBot="1" x14ac:dyDescent="0.25">
      <c r="A2168" s="34" t="s">
        <v>38</v>
      </c>
      <c r="B2168" s="35"/>
      <c r="C2168" s="35"/>
      <c r="D2168" s="35"/>
      <c r="E2168" s="16">
        <v>7</v>
      </c>
      <c r="F2168" s="16">
        <v>14</v>
      </c>
      <c r="G2168" s="16">
        <v>21</v>
      </c>
      <c r="H2168" s="37">
        <f t="shared" ref="H2168:L2171" si="558">IFERROR(B2168/$G$2168,0)</f>
        <v>0</v>
      </c>
      <c r="I2168" s="37">
        <f t="shared" si="558"/>
        <v>0</v>
      </c>
      <c r="J2168" s="37">
        <f t="shared" si="558"/>
        <v>0</v>
      </c>
      <c r="K2168" s="37">
        <f t="shared" si="558"/>
        <v>0.33333333333333331</v>
      </c>
      <c r="L2168" s="37">
        <f>IFERROR(F2168/$G$2168,0)</f>
        <v>0.66666666666666663</v>
      </c>
      <c r="M2168" s="20" t="s">
        <v>22</v>
      </c>
    </row>
    <row r="2169" spans="1:13" ht="15" customHeight="1" thickTop="1" thickBot="1" x14ac:dyDescent="0.25">
      <c r="A2169" s="34" t="s">
        <v>39</v>
      </c>
      <c r="B2169" s="35"/>
      <c r="C2169" s="35"/>
      <c r="D2169" s="35"/>
      <c r="E2169" s="16">
        <v>10</v>
      </c>
      <c r="F2169" s="16">
        <v>11</v>
      </c>
      <c r="G2169" s="16">
        <v>21</v>
      </c>
      <c r="H2169" s="37">
        <f t="shared" si="558"/>
        <v>0</v>
      </c>
      <c r="I2169" s="37">
        <f t="shared" si="558"/>
        <v>0</v>
      </c>
      <c r="J2169" s="37">
        <f t="shared" si="558"/>
        <v>0</v>
      </c>
      <c r="K2169" s="37">
        <f t="shared" si="558"/>
        <v>0.47619047619047616</v>
      </c>
      <c r="L2169" s="37">
        <f t="shared" si="558"/>
        <v>0.52380952380952384</v>
      </c>
      <c r="M2169" s="20" t="s">
        <v>22</v>
      </c>
    </row>
    <row r="2170" spans="1:13" ht="15" customHeight="1" thickTop="1" thickBot="1" x14ac:dyDescent="0.25">
      <c r="A2170" s="34" t="s">
        <v>40</v>
      </c>
      <c r="B2170" s="35"/>
      <c r="C2170" s="35"/>
      <c r="D2170" s="35"/>
      <c r="E2170" s="16">
        <v>9</v>
      </c>
      <c r="F2170" s="16">
        <v>12</v>
      </c>
      <c r="G2170" s="16">
        <v>21</v>
      </c>
      <c r="H2170" s="37">
        <f t="shared" si="558"/>
        <v>0</v>
      </c>
      <c r="I2170" s="37">
        <f t="shared" si="558"/>
        <v>0</v>
      </c>
      <c r="J2170" s="37">
        <f t="shared" si="558"/>
        <v>0</v>
      </c>
      <c r="K2170" s="37">
        <f t="shared" si="558"/>
        <v>0.42857142857142855</v>
      </c>
      <c r="L2170" s="37">
        <f t="shared" si="558"/>
        <v>0.5714285714285714</v>
      </c>
      <c r="M2170" s="20" t="s">
        <v>22</v>
      </c>
    </row>
    <row r="2171" spans="1:13" ht="15" customHeight="1" thickTop="1" thickBot="1" x14ac:dyDescent="0.25">
      <c r="A2171" s="34" t="s">
        <v>41</v>
      </c>
      <c r="B2171" s="35"/>
      <c r="C2171" s="35"/>
      <c r="D2171" s="35"/>
      <c r="E2171" s="16">
        <v>11</v>
      </c>
      <c r="F2171" s="16">
        <v>10</v>
      </c>
      <c r="G2171" s="16">
        <v>21</v>
      </c>
      <c r="H2171" s="37">
        <f t="shared" si="558"/>
        <v>0</v>
      </c>
      <c r="I2171" s="37">
        <f t="shared" si="558"/>
        <v>0</v>
      </c>
      <c r="J2171" s="37">
        <f t="shared" si="558"/>
        <v>0</v>
      </c>
      <c r="K2171" s="37">
        <f t="shared" si="558"/>
        <v>0.52380952380952384</v>
      </c>
      <c r="L2171" s="37">
        <f t="shared" si="558"/>
        <v>0.47619047619047616</v>
      </c>
      <c r="M2171" s="20" t="s">
        <v>22</v>
      </c>
    </row>
    <row r="2172" spans="1:13" ht="15" customHeight="1" thickTop="1" thickBot="1" x14ac:dyDescent="0.25">
      <c r="A2172" s="38" t="s">
        <v>32</v>
      </c>
      <c r="B2172" s="39"/>
      <c r="C2172" s="39"/>
      <c r="D2172" s="39"/>
      <c r="E2172" s="39"/>
      <c r="F2172" s="16"/>
      <c r="G2172" s="16"/>
      <c r="H2172" s="31">
        <f>AVERAGE(H2168:H2171)*0.2</f>
        <v>0</v>
      </c>
      <c r="I2172" s="31">
        <f>AVERAGE(I2168:I2171)*0.4</f>
        <v>0</v>
      </c>
      <c r="J2172" s="31">
        <f>AVERAGE(J2168:J2171)*0.6</f>
        <v>0</v>
      </c>
      <c r="K2172" s="31">
        <f>AVERAGE(K2168:K2171)*0.8</f>
        <v>0.35238095238095241</v>
      </c>
      <c r="L2172" s="40">
        <f>AVERAGE(L2168:L2171)*1</f>
        <v>0.55952380952380953</v>
      </c>
      <c r="M2172" s="31">
        <f>SUM(H2172:L2172)</f>
        <v>0.911904761904762</v>
      </c>
    </row>
    <row r="2173" spans="1:13" ht="15" customHeight="1" thickTop="1" thickBot="1" x14ac:dyDescent="0.25">
      <c r="A2173" s="41" t="s">
        <v>42</v>
      </c>
      <c r="B2173" s="42"/>
      <c r="C2173" s="42"/>
      <c r="D2173" s="42"/>
      <c r="E2173" s="42"/>
      <c r="F2173" s="42"/>
      <c r="G2173" s="43"/>
      <c r="H2173" s="44">
        <f t="shared" ref="H2173:L2173" si="559">IFERROR(B2173/$G$2173,0)</f>
        <v>0</v>
      </c>
      <c r="I2173" s="44">
        <f t="shared" si="559"/>
        <v>0</v>
      </c>
      <c r="J2173" s="44">
        <f t="shared" si="559"/>
        <v>0</v>
      </c>
      <c r="K2173" s="44">
        <f t="shared" si="559"/>
        <v>0</v>
      </c>
      <c r="L2173" s="44">
        <f t="shared" si="559"/>
        <v>0</v>
      </c>
      <c r="M2173" s="20" t="s">
        <v>22</v>
      </c>
    </row>
    <row r="2174" spans="1:13" ht="15" customHeight="1" thickTop="1" thickBot="1" x14ac:dyDescent="0.25">
      <c r="A2174" s="82" t="s">
        <v>43</v>
      </c>
      <c r="B2174" s="83"/>
      <c r="C2174" s="83"/>
      <c r="D2174" s="83"/>
      <c r="E2174" s="83"/>
      <c r="F2174" s="84"/>
      <c r="G2174" s="45">
        <v>21</v>
      </c>
      <c r="H2174" s="31" t="s">
        <v>22</v>
      </c>
      <c r="I2174" s="31" t="s">
        <v>22</v>
      </c>
      <c r="J2174" s="31" t="s">
        <v>22</v>
      </c>
      <c r="K2174" s="31" t="s">
        <v>22</v>
      </c>
      <c r="L2174" s="31" t="s">
        <v>22</v>
      </c>
      <c r="M2174" s="31">
        <f>(M2154+M2161+M2166+M2172)/4</f>
        <v>0.90866402116402112</v>
      </c>
    </row>
    <row r="2175" spans="1:13" ht="15" customHeight="1" thickTop="1" x14ac:dyDescent="0.2"/>
    <row r="2176" spans="1:13" ht="15" customHeight="1" thickBot="1" x14ac:dyDescent="0.25"/>
    <row r="2177" spans="1:13" ht="15" customHeight="1" thickTop="1" thickBot="1" x14ac:dyDescent="0.25">
      <c r="A2177" s="3" t="s">
        <v>0</v>
      </c>
      <c r="B2177" s="85" t="s">
        <v>811</v>
      </c>
      <c r="C2177" s="86"/>
      <c r="D2177" s="86"/>
      <c r="E2177" s="86"/>
      <c r="F2177" s="86"/>
      <c r="G2177" s="87"/>
      <c r="H2177" s="88"/>
      <c r="I2177" s="89"/>
      <c r="J2177" s="90"/>
      <c r="K2177" s="74" t="s">
        <v>1</v>
      </c>
      <c r="L2177" s="91">
        <v>46053</v>
      </c>
      <c r="M2177" s="92"/>
    </row>
    <row r="2178" spans="1:13" ht="15" customHeight="1" thickBot="1" x14ac:dyDescent="0.25">
      <c r="A2178" s="93" t="s">
        <v>9</v>
      </c>
      <c r="B2178" s="94"/>
      <c r="C2178" s="94"/>
      <c r="D2178" s="94"/>
      <c r="E2178" s="94"/>
      <c r="F2178" s="94"/>
      <c r="G2178" s="95"/>
      <c r="H2178" s="4" t="s">
        <v>10</v>
      </c>
      <c r="I2178" s="99">
        <v>21</v>
      </c>
      <c r="J2178" s="87"/>
      <c r="K2178" s="5"/>
      <c r="L2178" s="4"/>
      <c r="M2178" s="4"/>
    </row>
    <row r="2179" spans="1:13" ht="15" customHeight="1" thickBot="1" x14ac:dyDescent="0.25">
      <c r="A2179" s="96"/>
      <c r="B2179" s="97"/>
      <c r="C2179" s="97"/>
      <c r="D2179" s="97"/>
      <c r="E2179" s="97"/>
      <c r="F2179" s="97"/>
      <c r="G2179" s="98"/>
      <c r="H2179" s="4" t="s">
        <v>11</v>
      </c>
      <c r="I2179" s="99">
        <v>0</v>
      </c>
      <c r="J2179" s="87"/>
      <c r="K2179" s="4"/>
      <c r="L2179" s="4"/>
      <c r="M2179" s="4"/>
    </row>
    <row r="2180" spans="1:13" ht="15" customHeight="1" thickBot="1" x14ac:dyDescent="0.25">
      <c r="A2180" s="9" t="s">
        <v>12</v>
      </c>
      <c r="B2180" s="79" t="s">
        <v>13</v>
      </c>
      <c r="C2180" s="80"/>
      <c r="D2180" s="80"/>
      <c r="E2180" s="80"/>
      <c r="F2180" s="80"/>
      <c r="G2180" s="81"/>
      <c r="H2180" s="99" t="s">
        <v>13</v>
      </c>
      <c r="I2180" s="86"/>
      <c r="J2180" s="86"/>
      <c r="K2180" s="86"/>
      <c r="L2180" s="86"/>
      <c r="M2180" s="87"/>
    </row>
    <row r="2181" spans="1:13" ht="15" customHeight="1" thickTop="1" thickBot="1" x14ac:dyDescent="0.25">
      <c r="A2181" s="10" t="s">
        <v>14</v>
      </c>
      <c r="B2181" s="11" t="s">
        <v>15</v>
      </c>
      <c r="C2181" s="11" t="s">
        <v>16</v>
      </c>
      <c r="D2181" s="11" t="s">
        <v>17</v>
      </c>
      <c r="E2181" s="11" t="s">
        <v>18</v>
      </c>
      <c r="F2181" s="11" t="s">
        <v>19</v>
      </c>
      <c r="G2181" s="12" t="s">
        <v>20</v>
      </c>
      <c r="H2181" s="13" t="s">
        <v>15</v>
      </c>
      <c r="I2181" s="13" t="s">
        <v>16</v>
      </c>
      <c r="J2181" s="13" t="s">
        <v>17</v>
      </c>
      <c r="K2181" s="13" t="s">
        <v>18</v>
      </c>
      <c r="L2181" s="13" t="s">
        <v>19</v>
      </c>
      <c r="M2181" s="14" t="s">
        <v>20</v>
      </c>
    </row>
    <row r="2182" spans="1:13" ht="15" customHeight="1" thickTop="1" thickBot="1" x14ac:dyDescent="0.25">
      <c r="A2182" s="15" t="s">
        <v>21</v>
      </c>
      <c r="B2182" s="16"/>
      <c r="C2182" s="16"/>
      <c r="D2182" s="16"/>
      <c r="E2182" s="16">
        <v>10</v>
      </c>
      <c r="F2182" s="16">
        <v>11</v>
      </c>
      <c r="G2182" s="16">
        <v>21</v>
      </c>
      <c r="H2182" s="18">
        <f>IFERROR(B2182/$G$2182,0)</f>
        <v>0</v>
      </c>
      <c r="I2182" s="18">
        <f t="shared" ref="I2182:L2183" si="560">IFERROR(C2182/$G$2182,0)</f>
        <v>0</v>
      </c>
      <c r="J2182" s="18">
        <f t="shared" si="560"/>
        <v>0</v>
      </c>
      <c r="K2182" s="18">
        <f t="shared" si="560"/>
        <v>0.47619047619047616</v>
      </c>
      <c r="L2182" s="18">
        <f t="shared" si="560"/>
        <v>0.52380952380952384</v>
      </c>
      <c r="M2182" s="19" t="s">
        <v>22</v>
      </c>
    </row>
    <row r="2183" spans="1:13" ht="15" customHeight="1" thickTop="1" thickBot="1" x14ac:dyDescent="0.25">
      <c r="A2183" s="15" t="s">
        <v>23</v>
      </c>
      <c r="B2183" s="16"/>
      <c r="C2183" s="16"/>
      <c r="D2183" s="16"/>
      <c r="E2183" s="16">
        <v>9</v>
      </c>
      <c r="F2183" s="16">
        <v>12</v>
      </c>
      <c r="G2183" s="16">
        <v>21</v>
      </c>
      <c r="H2183" s="18">
        <v>0</v>
      </c>
      <c r="I2183" s="18">
        <f t="shared" si="560"/>
        <v>0</v>
      </c>
      <c r="J2183" s="18">
        <f t="shared" si="560"/>
        <v>0</v>
      </c>
      <c r="K2183" s="18">
        <f t="shared" si="560"/>
        <v>0.42857142857142855</v>
      </c>
      <c r="L2183" s="18">
        <f>IFERROR(F2184/$G$2182,0)</f>
        <v>0.52380952380952384</v>
      </c>
      <c r="M2183" s="20" t="s">
        <v>22</v>
      </c>
    </row>
    <row r="2184" spans="1:13" ht="15" customHeight="1" thickTop="1" thickBot="1" x14ac:dyDescent="0.25">
      <c r="A2184" s="15" t="s">
        <v>24</v>
      </c>
      <c r="B2184" s="16"/>
      <c r="C2184" s="16"/>
      <c r="D2184" s="16"/>
      <c r="E2184" s="16">
        <v>10</v>
      </c>
      <c r="F2184" s="16">
        <v>11</v>
      </c>
      <c r="G2184" s="16">
        <v>21</v>
      </c>
      <c r="H2184" s="18">
        <f t="shared" ref="H2184:K2184" si="561">IFERROR(B2184/$G$2182,0)</f>
        <v>0</v>
      </c>
      <c r="I2184" s="18">
        <f t="shared" si="561"/>
        <v>0</v>
      </c>
      <c r="J2184" s="18">
        <f t="shared" si="561"/>
        <v>0</v>
      </c>
      <c r="K2184" s="18">
        <f t="shared" si="561"/>
        <v>0.47619047619047616</v>
      </c>
      <c r="L2184" s="18">
        <f>IFERROR(F2185/$G$2182,0)</f>
        <v>0.53968253968253976</v>
      </c>
      <c r="M2184" s="20" t="s">
        <v>22</v>
      </c>
    </row>
    <row r="2185" spans="1:13" ht="15" customHeight="1" thickTop="1" thickBot="1" x14ac:dyDescent="0.25">
      <c r="A2185" s="21" t="s">
        <v>25</v>
      </c>
      <c r="B2185" s="22">
        <f>IFERROR(AVERAGE(B2182:B2184),0)</f>
        <v>0</v>
      </c>
      <c r="C2185" s="22">
        <f t="shared" ref="C2185:F2185" si="562">IFERROR(AVERAGE(C2182:C2184),0)</f>
        <v>0</v>
      </c>
      <c r="D2185" s="22">
        <f t="shared" si="562"/>
        <v>0</v>
      </c>
      <c r="E2185" s="30">
        <f t="shared" si="562"/>
        <v>9.6666666666666661</v>
      </c>
      <c r="F2185" s="30">
        <f t="shared" si="562"/>
        <v>11.333333333333334</v>
      </c>
      <c r="G2185" s="22"/>
      <c r="H2185" s="23">
        <f>AVERAGE(H2182:H2184)*0.2</f>
        <v>0</v>
      </c>
      <c r="I2185" s="23">
        <f>AVERAGE(I2182:I2184)*0.4</f>
        <v>0</v>
      </c>
      <c r="J2185" s="23">
        <f>AVERAGE(J2182:J2184)*0.6</f>
        <v>0</v>
      </c>
      <c r="K2185" s="23">
        <f>AVERAGE(K2182:K2184)*0.8</f>
        <v>0.36825396825396828</v>
      </c>
      <c r="L2185" s="23">
        <f>AVERAGE(L2182:L2184)*1</f>
        <v>0.52910052910052918</v>
      </c>
      <c r="M2185" s="24">
        <f>SUM(H2185:L2185)</f>
        <v>0.89735449735449746</v>
      </c>
    </row>
    <row r="2186" spans="1:13" ht="15" customHeight="1" thickTop="1" thickBot="1" x14ac:dyDescent="0.25">
      <c r="A2186" s="27" t="s">
        <v>26</v>
      </c>
      <c r="B2186" s="11" t="s">
        <v>15</v>
      </c>
      <c r="C2186" s="11" t="s">
        <v>16</v>
      </c>
      <c r="D2186" s="11" t="s">
        <v>17</v>
      </c>
      <c r="E2186" s="11" t="s">
        <v>18</v>
      </c>
      <c r="F2186" s="11" t="s">
        <v>19</v>
      </c>
      <c r="G2186" s="12" t="s">
        <v>20</v>
      </c>
      <c r="H2186" s="11" t="s">
        <v>15</v>
      </c>
      <c r="I2186" s="11" t="s">
        <v>16</v>
      </c>
      <c r="J2186" s="11" t="s">
        <v>17</v>
      </c>
      <c r="K2186" s="11" t="s">
        <v>18</v>
      </c>
      <c r="L2186" s="28" t="s">
        <v>19</v>
      </c>
      <c r="M2186" s="12" t="s">
        <v>20</v>
      </c>
    </row>
    <row r="2187" spans="1:13" ht="15" customHeight="1" thickTop="1" thickBot="1" x14ac:dyDescent="0.25">
      <c r="A2187" s="15" t="s">
        <v>27</v>
      </c>
      <c r="B2187" s="16"/>
      <c r="C2187" s="16"/>
      <c r="D2187" s="16"/>
      <c r="E2187" s="16"/>
      <c r="F2187" s="16">
        <v>21</v>
      </c>
      <c r="G2187" s="16">
        <v>21</v>
      </c>
      <c r="H2187" s="18" t="s">
        <v>672</v>
      </c>
      <c r="I2187" s="18">
        <f t="shared" ref="I2187:L2187" si="563">IFERROR(C2187/$G$2187,0)</f>
        <v>0</v>
      </c>
      <c r="J2187" s="18">
        <f t="shared" si="563"/>
        <v>0</v>
      </c>
      <c r="K2187" s="18">
        <f t="shared" si="563"/>
        <v>0</v>
      </c>
      <c r="L2187" s="18">
        <f t="shared" si="563"/>
        <v>1</v>
      </c>
      <c r="M2187" s="20" t="s">
        <v>22</v>
      </c>
    </row>
    <row r="2188" spans="1:13" ht="15" customHeight="1" thickTop="1" thickBot="1" x14ac:dyDescent="0.25">
      <c r="A2188" s="15" t="s">
        <v>28</v>
      </c>
      <c r="B2188" s="16"/>
      <c r="C2188" s="16"/>
      <c r="D2188" s="16"/>
      <c r="E2188" s="16">
        <v>6</v>
      </c>
      <c r="F2188" s="16">
        <v>15</v>
      </c>
      <c r="G2188" s="16">
        <v>21</v>
      </c>
      <c r="H2188" s="18">
        <f t="shared" ref="H2188:L2191" si="564">IFERROR(B2188/$G$2187,0)</f>
        <v>0</v>
      </c>
      <c r="I2188" s="18">
        <f t="shared" si="564"/>
        <v>0</v>
      </c>
      <c r="J2188" s="18">
        <f t="shared" si="564"/>
        <v>0</v>
      </c>
      <c r="K2188" s="18">
        <f t="shared" si="564"/>
        <v>0.2857142857142857</v>
      </c>
      <c r="L2188" s="18">
        <f>IFERROR(F2188/$G$2187,0)</f>
        <v>0.7142857142857143</v>
      </c>
      <c r="M2188" s="20" t="s">
        <v>22</v>
      </c>
    </row>
    <row r="2189" spans="1:13" ht="15" customHeight="1" thickTop="1" thickBot="1" x14ac:dyDescent="0.25">
      <c r="A2189" s="15" t="s">
        <v>29</v>
      </c>
      <c r="B2189" s="16"/>
      <c r="C2189" s="16"/>
      <c r="D2189" s="16"/>
      <c r="E2189" s="16">
        <v>7</v>
      </c>
      <c r="F2189" s="16">
        <v>14</v>
      </c>
      <c r="G2189" s="16">
        <v>21</v>
      </c>
      <c r="H2189" s="18">
        <f t="shared" si="564"/>
        <v>0</v>
      </c>
      <c r="I2189" s="18">
        <f t="shared" si="564"/>
        <v>0</v>
      </c>
      <c r="J2189" s="18">
        <f t="shared" si="564"/>
        <v>0</v>
      </c>
      <c r="K2189" s="18">
        <f t="shared" si="564"/>
        <v>0.33333333333333331</v>
      </c>
      <c r="L2189" s="18">
        <f>IFERROR(F2189/$G$2187,0)</f>
        <v>0.66666666666666663</v>
      </c>
      <c r="M2189" s="20" t="s">
        <v>22</v>
      </c>
    </row>
    <row r="2190" spans="1:13" ht="15" customHeight="1" thickTop="1" thickBot="1" x14ac:dyDescent="0.25">
      <c r="A2190" s="15" t="s">
        <v>30</v>
      </c>
      <c r="B2190" s="16"/>
      <c r="C2190" s="16"/>
      <c r="D2190" s="16">
        <v>5</v>
      </c>
      <c r="E2190" s="16">
        <v>7</v>
      </c>
      <c r="F2190" s="16">
        <v>9</v>
      </c>
      <c r="G2190" s="16">
        <v>21</v>
      </c>
      <c r="H2190" s="18">
        <f t="shared" si="564"/>
        <v>0</v>
      </c>
      <c r="I2190" s="18">
        <f t="shared" si="564"/>
        <v>0</v>
      </c>
      <c r="J2190" s="18">
        <f t="shared" si="564"/>
        <v>0.23809523809523808</v>
      </c>
      <c r="K2190" s="18">
        <f t="shared" si="564"/>
        <v>0.33333333333333331</v>
      </c>
      <c r="L2190" s="18">
        <f t="shared" si="564"/>
        <v>0.42857142857142855</v>
      </c>
      <c r="M2190" s="20" t="s">
        <v>22</v>
      </c>
    </row>
    <row r="2191" spans="1:13" ht="15" customHeight="1" thickTop="1" thickBot="1" x14ac:dyDescent="0.25">
      <c r="A2191" s="15" t="s">
        <v>31</v>
      </c>
      <c r="B2191" s="16"/>
      <c r="C2191" s="16"/>
      <c r="D2191" s="16"/>
      <c r="E2191" s="16">
        <v>10</v>
      </c>
      <c r="F2191" s="16">
        <v>11</v>
      </c>
      <c r="G2191" s="16">
        <v>21</v>
      </c>
      <c r="H2191" s="18">
        <f t="shared" si="564"/>
        <v>0</v>
      </c>
      <c r="I2191" s="18">
        <f t="shared" si="564"/>
        <v>0</v>
      </c>
      <c r="J2191" s="18">
        <f t="shared" si="564"/>
        <v>0</v>
      </c>
      <c r="K2191" s="18">
        <f t="shared" si="564"/>
        <v>0.47619047619047616</v>
      </c>
      <c r="L2191" s="18">
        <f t="shared" si="564"/>
        <v>0.52380952380952384</v>
      </c>
      <c r="M2191" s="20"/>
    </row>
    <row r="2192" spans="1:13" ht="15" customHeight="1" thickTop="1" thickBot="1" x14ac:dyDescent="0.25">
      <c r="A2192" s="21" t="s">
        <v>32</v>
      </c>
      <c r="B2192" s="22"/>
      <c r="C2192" s="22"/>
      <c r="D2192" s="22"/>
      <c r="E2192" s="22"/>
      <c r="F2192" s="22"/>
      <c r="G2192" s="22"/>
      <c r="H2192" s="24">
        <f>AVERAGE(H2187:H2191)*0.2</f>
        <v>0</v>
      </c>
      <c r="I2192" s="24">
        <f>AVERAGE(I2187:I2191)*0.4</f>
        <v>0</v>
      </c>
      <c r="J2192" s="24">
        <f>AVERAGE(J2187:J2191)*0.6</f>
        <v>2.8571428571428567E-2</v>
      </c>
      <c r="K2192" s="24">
        <f>AVERAGE(K2187:K2191)*0.8</f>
        <v>0.22857142857142856</v>
      </c>
      <c r="L2192" s="29">
        <f>AVERAGE(L2187:L2191)*1</f>
        <v>0.66666666666666663</v>
      </c>
      <c r="M2192" s="24">
        <f>SUM(H2192:L2192)</f>
        <v>0.92380952380952375</v>
      </c>
    </row>
    <row r="2193" spans="1:13" ht="15" customHeight="1" thickTop="1" thickBot="1" x14ac:dyDescent="0.25">
      <c r="A2193" s="27" t="s">
        <v>33</v>
      </c>
      <c r="B2193" s="11" t="s">
        <v>15</v>
      </c>
      <c r="C2193" s="11" t="s">
        <v>16</v>
      </c>
      <c r="D2193" s="11" t="s">
        <v>17</v>
      </c>
      <c r="E2193" s="11" t="s">
        <v>18</v>
      </c>
      <c r="F2193" s="11" t="s">
        <v>19</v>
      </c>
      <c r="G2193" s="12" t="s">
        <v>20</v>
      </c>
      <c r="H2193" s="11" t="s">
        <v>15</v>
      </c>
      <c r="I2193" s="11" t="s">
        <v>16</v>
      </c>
      <c r="J2193" s="11" t="s">
        <v>17</v>
      </c>
      <c r="K2193" s="11" t="s">
        <v>18</v>
      </c>
      <c r="L2193" s="28" t="s">
        <v>19</v>
      </c>
      <c r="M2193" s="12" t="s">
        <v>20</v>
      </c>
    </row>
    <row r="2194" spans="1:13" ht="15" customHeight="1" thickTop="1" thickBot="1" x14ac:dyDescent="0.25">
      <c r="A2194" s="15" t="s">
        <v>34</v>
      </c>
      <c r="B2194" s="16"/>
      <c r="C2194" s="16"/>
      <c r="D2194" s="16"/>
      <c r="E2194" s="16">
        <v>8</v>
      </c>
      <c r="F2194" s="16">
        <v>13</v>
      </c>
      <c r="G2194" s="16">
        <v>21</v>
      </c>
      <c r="H2194" s="18">
        <f t="shared" ref="H2194:L2196" si="565">IFERROR(B2194/$G$2194,0)</f>
        <v>0</v>
      </c>
      <c r="I2194" s="18">
        <f t="shared" si="565"/>
        <v>0</v>
      </c>
      <c r="J2194" s="18">
        <f t="shared" si="565"/>
        <v>0</v>
      </c>
      <c r="K2194" s="18">
        <f t="shared" si="565"/>
        <v>0.38095238095238093</v>
      </c>
      <c r="L2194" s="18">
        <f t="shared" si="565"/>
        <v>0.61904761904761907</v>
      </c>
      <c r="M2194" s="20" t="s">
        <v>22</v>
      </c>
    </row>
    <row r="2195" spans="1:13" ht="15" customHeight="1" thickTop="1" thickBot="1" x14ac:dyDescent="0.25">
      <c r="A2195" s="15" t="s">
        <v>35</v>
      </c>
      <c r="B2195" s="16"/>
      <c r="C2195" s="16"/>
      <c r="D2195" s="16">
        <v>5</v>
      </c>
      <c r="E2195" s="16">
        <v>7</v>
      </c>
      <c r="F2195" s="16">
        <v>9</v>
      </c>
      <c r="G2195" s="16">
        <v>21</v>
      </c>
      <c r="H2195" s="18">
        <f t="shared" si="565"/>
        <v>0</v>
      </c>
      <c r="I2195" s="18">
        <f t="shared" si="565"/>
        <v>0</v>
      </c>
      <c r="J2195" s="18">
        <f t="shared" si="565"/>
        <v>0.23809523809523808</v>
      </c>
      <c r="K2195" s="18">
        <f t="shared" si="565"/>
        <v>0.33333333333333331</v>
      </c>
      <c r="L2195" s="18">
        <f t="shared" si="565"/>
        <v>0.42857142857142855</v>
      </c>
      <c r="M2195" s="20" t="s">
        <v>22</v>
      </c>
    </row>
    <row r="2196" spans="1:13" ht="15" customHeight="1" thickTop="1" thickBot="1" x14ac:dyDescent="0.25">
      <c r="A2196" s="15" t="s">
        <v>36</v>
      </c>
      <c r="B2196" s="16"/>
      <c r="C2196" s="16"/>
      <c r="D2196" s="16"/>
      <c r="E2196" s="16">
        <v>6</v>
      </c>
      <c r="F2196" s="16">
        <v>15</v>
      </c>
      <c r="G2196" s="16">
        <v>21</v>
      </c>
      <c r="H2196" s="18">
        <f t="shared" si="565"/>
        <v>0</v>
      </c>
      <c r="I2196" s="18">
        <f t="shared" si="565"/>
        <v>0</v>
      </c>
      <c r="J2196" s="18">
        <f t="shared" si="565"/>
        <v>0</v>
      </c>
      <c r="K2196" s="18">
        <f>IFERROR(E2196/$G$2194,0)</f>
        <v>0.2857142857142857</v>
      </c>
      <c r="L2196" s="18">
        <f>IFERROR(F2196/$G$2194,0)</f>
        <v>0.7142857142857143</v>
      </c>
      <c r="M2196" s="20" t="s">
        <v>22</v>
      </c>
    </row>
    <row r="2197" spans="1:13" ht="15" customHeight="1" thickTop="1" thickBot="1" x14ac:dyDescent="0.25">
      <c r="A2197" s="21" t="s">
        <v>32</v>
      </c>
      <c r="B2197" s="22"/>
      <c r="C2197" s="22"/>
      <c r="D2197" s="30"/>
      <c r="E2197" s="30"/>
      <c r="F2197" s="30"/>
      <c r="G2197" s="17"/>
      <c r="H2197" s="24">
        <f>AVERAGE(H2194:H2196)*0.2</f>
        <v>0</v>
      </c>
      <c r="I2197" s="24">
        <f>AVERAGE(I2194:I2196)*0.4</f>
        <v>0</v>
      </c>
      <c r="J2197" s="24">
        <f>AVERAGE(J2194:J2196)*0.6</f>
        <v>4.7619047619047616E-2</v>
      </c>
      <c r="K2197" s="24">
        <f>AVERAGE(K2194:K2196)*0.8</f>
        <v>0.26666666666666666</v>
      </c>
      <c r="L2197" s="29">
        <f>AVERAGE(L2194:L2196)*1</f>
        <v>0.58730158730158732</v>
      </c>
      <c r="M2197" s="31">
        <f>SUM(H2197:L2197)</f>
        <v>0.9015873015873016</v>
      </c>
    </row>
    <row r="2198" spans="1:13" ht="15" customHeight="1" thickTop="1" thickBot="1" x14ac:dyDescent="0.25">
      <c r="A2198" s="10" t="s">
        <v>37</v>
      </c>
      <c r="B2198" s="11" t="s">
        <v>15</v>
      </c>
      <c r="C2198" s="11" t="s">
        <v>16</v>
      </c>
      <c r="D2198" s="11" t="s">
        <v>17</v>
      </c>
      <c r="E2198" s="11" t="s">
        <v>18</v>
      </c>
      <c r="F2198" s="11" t="s">
        <v>19</v>
      </c>
      <c r="G2198" s="12" t="s">
        <v>20</v>
      </c>
      <c r="H2198" s="11" t="s">
        <v>15</v>
      </c>
      <c r="I2198" s="11" t="s">
        <v>16</v>
      </c>
      <c r="J2198" s="11" t="s">
        <v>17</v>
      </c>
      <c r="K2198" s="11" t="s">
        <v>18</v>
      </c>
      <c r="L2198" s="28" t="s">
        <v>19</v>
      </c>
      <c r="M2198" s="12" t="s">
        <v>20</v>
      </c>
    </row>
    <row r="2199" spans="1:13" ht="15" customHeight="1" thickTop="1" thickBot="1" x14ac:dyDescent="0.25">
      <c r="A2199" s="34" t="s">
        <v>38</v>
      </c>
      <c r="B2199" s="35"/>
      <c r="C2199" s="35"/>
      <c r="D2199" s="35"/>
      <c r="E2199" s="16">
        <v>7</v>
      </c>
      <c r="F2199" s="16">
        <v>14</v>
      </c>
      <c r="G2199" s="16">
        <v>21</v>
      </c>
      <c r="H2199" s="37">
        <f t="shared" ref="H2199:L2202" si="566">IFERROR(B2199/$G$2199,0)</f>
        <v>0</v>
      </c>
      <c r="I2199" s="37">
        <f t="shared" si="566"/>
        <v>0</v>
      </c>
      <c r="J2199" s="37">
        <f t="shared" si="566"/>
        <v>0</v>
      </c>
      <c r="K2199" s="37">
        <f t="shared" si="566"/>
        <v>0.33333333333333331</v>
      </c>
      <c r="L2199" s="37">
        <f>IFERROR(F2199/$G$2199,0)</f>
        <v>0.66666666666666663</v>
      </c>
      <c r="M2199" s="20" t="s">
        <v>22</v>
      </c>
    </row>
    <row r="2200" spans="1:13" ht="15" customHeight="1" thickTop="1" thickBot="1" x14ac:dyDescent="0.25">
      <c r="A2200" s="34" t="s">
        <v>39</v>
      </c>
      <c r="B2200" s="35"/>
      <c r="C2200" s="35"/>
      <c r="D2200" s="35"/>
      <c r="E2200" s="16">
        <v>10</v>
      </c>
      <c r="F2200" s="16">
        <v>11</v>
      </c>
      <c r="G2200" s="16">
        <v>21</v>
      </c>
      <c r="H2200" s="37">
        <f t="shared" si="566"/>
        <v>0</v>
      </c>
      <c r="I2200" s="37">
        <f t="shared" si="566"/>
        <v>0</v>
      </c>
      <c r="J2200" s="37">
        <f t="shared" si="566"/>
        <v>0</v>
      </c>
      <c r="K2200" s="37">
        <f t="shared" si="566"/>
        <v>0.47619047619047616</v>
      </c>
      <c r="L2200" s="37">
        <f t="shared" si="566"/>
        <v>0.52380952380952384</v>
      </c>
      <c r="M2200" s="20" t="s">
        <v>22</v>
      </c>
    </row>
    <row r="2201" spans="1:13" ht="15" customHeight="1" thickTop="1" thickBot="1" x14ac:dyDescent="0.25">
      <c r="A2201" s="34" t="s">
        <v>40</v>
      </c>
      <c r="B2201" s="35"/>
      <c r="C2201" s="35"/>
      <c r="D2201" s="35"/>
      <c r="E2201" s="16">
        <v>9</v>
      </c>
      <c r="F2201" s="16">
        <v>12</v>
      </c>
      <c r="G2201" s="16">
        <v>21</v>
      </c>
      <c r="H2201" s="37">
        <f t="shared" si="566"/>
        <v>0</v>
      </c>
      <c r="I2201" s="37">
        <f t="shared" si="566"/>
        <v>0</v>
      </c>
      <c r="J2201" s="37">
        <f t="shared" si="566"/>
        <v>0</v>
      </c>
      <c r="K2201" s="37">
        <f t="shared" si="566"/>
        <v>0.42857142857142855</v>
      </c>
      <c r="L2201" s="37">
        <f t="shared" si="566"/>
        <v>0.5714285714285714</v>
      </c>
      <c r="M2201" s="20" t="s">
        <v>22</v>
      </c>
    </row>
    <row r="2202" spans="1:13" ht="15" customHeight="1" thickTop="1" thickBot="1" x14ac:dyDescent="0.25">
      <c r="A2202" s="34" t="s">
        <v>41</v>
      </c>
      <c r="B2202" s="35"/>
      <c r="C2202" s="35"/>
      <c r="D2202" s="35"/>
      <c r="E2202" s="16">
        <v>11</v>
      </c>
      <c r="F2202" s="16">
        <v>10</v>
      </c>
      <c r="G2202" s="16">
        <v>21</v>
      </c>
      <c r="H2202" s="37">
        <f t="shared" si="566"/>
        <v>0</v>
      </c>
      <c r="I2202" s="37">
        <f t="shared" si="566"/>
        <v>0</v>
      </c>
      <c r="J2202" s="37">
        <f t="shared" si="566"/>
        <v>0</v>
      </c>
      <c r="K2202" s="37">
        <f t="shared" si="566"/>
        <v>0.52380952380952384</v>
      </c>
      <c r="L2202" s="37">
        <f t="shared" si="566"/>
        <v>0.47619047619047616</v>
      </c>
      <c r="M2202" s="20" t="s">
        <v>22</v>
      </c>
    </row>
    <row r="2203" spans="1:13" ht="15" customHeight="1" thickTop="1" thickBot="1" x14ac:dyDescent="0.25">
      <c r="A2203" s="38" t="s">
        <v>32</v>
      </c>
      <c r="B2203" s="39"/>
      <c r="C2203" s="39"/>
      <c r="D2203" s="39"/>
      <c r="E2203" s="39"/>
      <c r="F2203" s="16"/>
      <c r="G2203" s="16"/>
      <c r="H2203" s="31">
        <f>AVERAGE(H2199:H2202)*0.2</f>
        <v>0</v>
      </c>
      <c r="I2203" s="31">
        <f>AVERAGE(I2199:I2202)*0.4</f>
        <v>0</v>
      </c>
      <c r="J2203" s="31">
        <f>AVERAGE(J2199:J2202)*0.6</f>
        <v>0</v>
      </c>
      <c r="K2203" s="31">
        <f>AVERAGE(K2199:K2202)*0.8</f>
        <v>0.35238095238095241</v>
      </c>
      <c r="L2203" s="40">
        <f>AVERAGE(L2199:L2202)*1</f>
        <v>0.55952380952380953</v>
      </c>
      <c r="M2203" s="31">
        <f>SUM(H2203:L2203)</f>
        <v>0.911904761904762</v>
      </c>
    </row>
    <row r="2204" spans="1:13" ht="15" customHeight="1" thickTop="1" thickBot="1" x14ac:dyDescent="0.25">
      <c r="A2204" s="41" t="s">
        <v>42</v>
      </c>
      <c r="B2204" s="42"/>
      <c r="C2204" s="42"/>
      <c r="D2204" s="42"/>
      <c r="E2204" s="42"/>
      <c r="F2204" s="42"/>
      <c r="G2204" s="43"/>
      <c r="H2204" s="44">
        <f t="shared" ref="H2204:L2204" si="567">IFERROR(B2204/$G$2204,0)</f>
        <v>0</v>
      </c>
      <c r="I2204" s="44">
        <f t="shared" si="567"/>
        <v>0</v>
      </c>
      <c r="J2204" s="44">
        <f t="shared" si="567"/>
        <v>0</v>
      </c>
      <c r="K2204" s="44">
        <f t="shared" si="567"/>
        <v>0</v>
      </c>
      <c r="L2204" s="44">
        <f t="shared" si="567"/>
        <v>0</v>
      </c>
      <c r="M2204" s="20" t="s">
        <v>22</v>
      </c>
    </row>
    <row r="2205" spans="1:13" ht="15" customHeight="1" thickTop="1" thickBot="1" x14ac:dyDescent="0.25">
      <c r="A2205" s="82" t="s">
        <v>43</v>
      </c>
      <c r="B2205" s="83"/>
      <c r="C2205" s="83"/>
      <c r="D2205" s="83"/>
      <c r="E2205" s="83"/>
      <c r="F2205" s="84"/>
      <c r="G2205" s="45">
        <v>21</v>
      </c>
      <c r="H2205" s="31" t="s">
        <v>22</v>
      </c>
      <c r="I2205" s="31" t="s">
        <v>22</v>
      </c>
      <c r="J2205" s="31" t="s">
        <v>22</v>
      </c>
      <c r="K2205" s="31" t="s">
        <v>22</v>
      </c>
      <c r="L2205" s="31" t="s">
        <v>22</v>
      </c>
      <c r="M2205" s="31">
        <f>(M2185+M2192+M2197+M2203)/4</f>
        <v>0.90866402116402112</v>
      </c>
    </row>
    <row r="2206" spans="1:13" ht="15" customHeight="1" thickTop="1" x14ac:dyDescent="0.2"/>
    <row r="2207" spans="1:13" ht="15" customHeight="1" thickBot="1" x14ac:dyDescent="0.25"/>
    <row r="2208" spans="1:13" ht="15" customHeight="1" thickTop="1" thickBot="1" x14ac:dyDescent="0.25">
      <c r="A2208" s="3" t="s">
        <v>0</v>
      </c>
      <c r="B2208" s="85" t="s">
        <v>810</v>
      </c>
      <c r="C2208" s="86"/>
      <c r="D2208" s="86"/>
      <c r="E2208" s="86"/>
      <c r="F2208" s="86"/>
      <c r="G2208" s="87"/>
      <c r="H2208" s="88"/>
      <c r="I2208" s="89"/>
      <c r="J2208" s="90"/>
      <c r="K2208" s="74" t="s">
        <v>1</v>
      </c>
      <c r="L2208" s="91">
        <v>46046</v>
      </c>
      <c r="M2208" s="92"/>
    </row>
    <row r="2209" spans="1:13" ht="15" customHeight="1" thickBot="1" x14ac:dyDescent="0.25">
      <c r="A2209" s="93" t="s">
        <v>9</v>
      </c>
      <c r="B2209" s="94"/>
      <c r="C2209" s="94"/>
      <c r="D2209" s="94"/>
      <c r="E2209" s="94"/>
      <c r="F2209" s="94"/>
      <c r="G2209" s="95"/>
      <c r="H2209" s="4" t="s">
        <v>10</v>
      </c>
      <c r="I2209" s="99">
        <v>21</v>
      </c>
      <c r="J2209" s="87"/>
      <c r="K2209" s="5"/>
      <c r="L2209" s="4"/>
      <c r="M2209" s="4"/>
    </row>
    <row r="2210" spans="1:13" ht="15" customHeight="1" thickBot="1" x14ac:dyDescent="0.25">
      <c r="A2210" s="96"/>
      <c r="B2210" s="97"/>
      <c r="C2210" s="97"/>
      <c r="D2210" s="97"/>
      <c r="E2210" s="97"/>
      <c r="F2210" s="97"/>
      <c r="G2210" s="98"/>
      <c r="H2210" s="4" t="s">
        <v>11</v>
      </c>
      <c r="I2210" s="99">
        <v>0</v>
      </c>
      <c r="J2210" s="87"/>
      <c r="K2210" s="4"/>
      <c r="L2210" s="4"/>
      <c r="M2210" s="4"/>
    </row>
    <row r="2211" spans="1:13" ht="15" customHeight="1" thickBot="1" x14ac:dyDescent="0.25">
      <c r="A2211" s="9" t="s">
        <v>12</v>
      </c>
      <c r="B2211" s="79" t="s">
        <v>13</v>
      </c>
      <c r="C2211" s="80"/>
      <c r="D2211" s="80"/>
      <c r="E2211" s="80"/>
      <c r="F2211" s="80"/>
      <c r="G2211" s="81"/>
      <c r="H2211" s="99" t="s">
        <v>13</v>
      </c>
      <c r="I2211" s="86"/>
      <c r="J2211" s="86"/>
      <c r="K2211" s="86"/>
      <c r="L2211" s="86"/>
      <c r="M2211" s="87"/>
    </row>
    <row r="2212" spans="1:13" ht="15" customHeight="1" thickTop="1" thickBot="1" x14ac:dyDescent="0.25">
      <c r="A2212" s="10" t="s">
        <v>14</v>
      </c>
      <c r="B2212" s="11" t="s">
        <v>15</v>
      </c>
      <c r="C2212" s="11" t="s">
        <v>16</v>
      </c>
      <c r="D2212" s="11" t="s">
        <v>17</v>
      </c>
      <c r="E2212" s="11" t="s">
        <v>18</v>
      </c>
      <c r="F2212" s="11" t="s">
        <v>19</v>
      </c>
      <c r="G2212" s="12" t="s">
        <v>20</v>
      </c>
      <c r="H2212" s="13" t="s">
        <v>15</v>
      </c>
      <c r="I2212" s="13" t="s">
        <v>16</v>
      </c>
      <c r="J2212" s="13" t="s">
        <v>17</v>
      </c>
      <c r="K2212" s="13" t="s">
        <v>18</v>
      </c>
      <c r="L2212" s="13" t="s">
        <v>19</v>
      </c>
      <c r="M2212" s="14" t="s">
        <v>20</v>
      </c>
    </row>
    <row r="2213" spans="1:13" ht="15" customHeight="1" thickTop="1" thickBot="1" x14ac:dyDescent="0.25">
      <c r="A2213" s="15" t="s">
        <v>21</v>
      </c>
      <c r="B2213" s="16"/>
      <c r="C2213" s="16"/>
      <c r="D2213" s="16"/>
      <c r="E2213" s="16">
        <v>10</v>
      </c>
      <c r="F2213" s="16">
        <v>11</v>
      </c>
      <c r="G2213" s="16">
        <v>21</v>
      </c>
      <c r="H2213" s="18">
        <f>IFERROR(B2213/$G$2213,0)</f>
        <v>0</v>
      </c>
      <c r="I2213" s="18">
        <f t="shared" ref="I2213:L2214" si="568">IFERROR(C2213/$G$2213,0)</f>
        <v>0</v>
      </c>
      <c r="J2213" s="18">
        <f t="shared" si="568"/>
        <v>0</v>
      </c>
      <c r="K2213" s="18">
        <f t="shared" si="568"/>
        <v>0.47619047619047616</v>
      </c>
      <c r="L2213" s="18">
        <f t="shared" si="568"/>
        <v>0.52380952380952384</v>
      </c>
      <c r="M2213" s="19" t="s">
        <v>22</v>
      </c>
    </row>
    <row r="2214" spans="1:13" ht="15" customHeight="1" thickTop="1" thickBot="1" x14ac:dyDescent="0.25">
      <c r="A2214" s="15" t="s">
        <v>23</v>
      </c>
      <c r="B2214" s="16"/>
      <c r="C2214" s="16"/>
      <c r="D2214" s="16"/>
      <c r="E2214" s="16">
        <v>9</v>
      </c>
      <c r="F2214" s="16">
        <v>12</v>
      </c>
      <c r="G2214" s="16">
        <v>21</v>
      </c>
      <c r="H2214" s="18">
        <v>0</v>
      </c>
      <c r="I2214" s="18">
        <f t="shared" si="568"/>
        <v>0</v>
      </c>
      <c r="J2214" s="18">
        <f t="shared" si="568"/>
        <v>0</v>
      </c>
      <c r="K2214" s="18">
        <f t="shared" si="568"/>
        <v>0.42857142857142855</v>
      </c>
      <c r="L2214" s="18">
        <f>IFERROR(F2215/$G$2213,0)</f>
        <v>0.52380952380952384</v>
      </c>
      <c r="M2214" s="20" t="s">
        <v>22</v>
      </c>
    </row>
    <row r="2215" spans="1:13" ht="15" customHeight="1" thickTop="1" thickBot="1" x14ac:dyDescent="0.25">
      <c r="A2215" s="15" t="s">
        <v>24</v>
      </c>
      <c r="B2215" s="16"/>
      <c r="C2215" s="16"/>
      <c r="D2215" s="16"/>
      <c r="E2215" s="16">
        <v>10</v>
      </c>
      <c r="F2215" s="16">
        <v>11</v>
      </c>
      <c r="G2215" s="16">
        <v>21</v>
      </c>
      <c r="H2215" s="18">
        <f t="shared" ref="H2215:K2215" si="569">IFERROR(B2215/$G$2213,0)</f>
        <v>0</v>
      </c>
      <c r="I2215" s="18">
        <f t="shared" si="569"/>
        <v>0</v>
      </c>
      <c r="J2215" s="18">
        <f t="shared" si="569"/>
        <v>0</v>
      </c>
      <c r="K2215" s="18">
        <f t="shared" si="569"/>
        <v>0.47619047619047616</v>
      </c>
      <c r="L2215" s="18">
        <f>IFERROR(F2216/$G$2213,0)</f>
        <v>0.53968253968253976</v>
      </c>
      <c r="M2215" s="20" t="s">
        <v>22</v>
      </c>
    </row>
    <row r="2216" spans="1:13" ht="15" customHeight="1" thickTop="1" thickBot="1" x14ac:dyDescent="0.25">
      <c r="A2216" s="21" t="s">
        <v>25</v>
      </c>
      <c r="B2216" s="22">
        <f>IFERROR(AVERAGE(B2213:B2215),0)</f>
        <v>0</v>
      </c>
      <c r="C2216" s="22">
        <f t="shared" ref="C2216:F2216" si="570">IFERROR(AVERAGE(C2213:C2215),0)</f>
        <v>0</v>
      </c>
      <c r="D2216" s="22">
        <f t="shared" si="570"/>
        <v>0</v>
      </c>
      <c r="E2216" s="30">
        <f t="shared" si="570"/>
        <v>9.6666666666666661</v>
      </c>
      <c r="F2216" s="30">
        <f t="shared" si="570"/>
        <v>11.333333333333334</v>
      </c>
      <c r="G2216" s="22"/>
      <c r="H2216" s="23">
        <f>AVERAGE(H2213:H2215)*0.2</f>
        <v>0</v>
      </c>
      <c r="I2216" s="23">
        <f>AVERAGE(I2213:I2215)*0.4</f>
        <v>0</v>
      </c>
      <c r="J2216" s="23">
        <f>AVERAGE(J2213:J2215)*0.6</f>
        <v>0</v>
      </c>
      <c r="K2216" s="23">
        <f>AVERAGE(K2213:K2215)*0.8</f>
        <v>0.36825396825396828</v>
      </c>
      <c r="L2216" s="23">
        <f>AVERAGE(L2213:L2215)*1</f>
        <v>0.52910052910052918</v>
      </c>
      <c r="M2216" s="24">
        <f>SUM(H2216:L2216)</f>
        <v>0.89735449735449746</v>
      </c>
    </row>
    <row r="2217" spans="1:13" ht="15" customHeight="1" thickTop="1" thickBot="1" x14ac:dyDescent="0.25">
      <c r="A2217" s="27" t="s">
        <v>26</v>
      </c>
      <c r="B2217" s="11" t="s">
        <v>15</v>
      </c>
      <c r="C2217" s="11" t="s">
        <v>16</v>
      </c>
      <c r="D2217" s="11" t="s">
        <v>17</v>
      </c>
      <c r="E2217" s="11" t="s">
        <v>18</v>
      </c>
      <c r="F2217" s="11" t="s">
        <v>19</v>
      </c>
      <c r="G2217" s="12" t="s">
        <v>20</v>
      </c>
      <c r="H2217" s="11" t="s">
        <v>15</v>
      </c>
      <c r="I2217" s="11" t="s">
        <v>16</v>
      </c>
      <c r="J2217" s="11" t="s">
        <v>17</v>
      </c>
      <c r="K2217" s="11" t="s">
        <v>18</v>
      </c>
      <c r="L2217" s="28" t="s">
        <v>19</v>
      </c>
      <c r="M2217" s="12" t="s">
        <v>20</v>
      </c>
    </row>
    <row r="2218" spans="1:13" ht="15" customHeight="1" thickTop="1" thickBot="1" x14ac:dyDescent="0.25">
      <c r="A2218" s="15" t="s">
        <v>27</v>
      </c>
      <c r="B2218" s="16"/>
      <c r="C2218" s="16"/>
      <c r="D2218" s="16"/>
      <c r="E2218" s="16"/>
      <c r="F2218" s="16">
        <v>21</v>
      </c>
      <c r="G2218" s="16">
        <v>21</v>
      </c>
      <c r="H2218" s="18" t="s">
        <v>672</v>
      </c>
      <c r="I2218" s="18">
        <f t="shared" ref="I2218:L2218" si="571">IFERROR(C2218/$G$2218,0)</f>
        <v>0</v>
      </c>
      <c r="J2218" s="18">
        <f t="shared" si="571"/>
        <v>0</v>
      </c>
      <c r="K2218" s="18">
        <f t="shared" si="571"/>
        <v>0</v>
      </c>
      <c r="L2218" s="18">
        <f t="shared" si="571"/>
        <v>1</v>
      </c>
      <c r="M2218" s="20" t="s">
        <v>22</v>
      </c>
    </row>
    <row r="2219" spans="1:13" ht="15" customHeight="1" thickTop="1" thickBot="1" x14ac:dyDescent="0.25">
      <c r="A2219" s="15" t="s">
        <v>28</v>
      </c>
      <c r="B2219" s="16"/>
      <c r="C2219" s="16"/>
      <c r="D2219" s="16"/>
      <c r="E2219" s="16">
        <v>6</v>
      </c>
      <c r="F2219" s="16">
        <v>15</v>
      </c>
      <c r="G2219" s="16">
        <v>21</v>
      </c>
      <c r="H2219" s="18">
        <f t="shared" ref="H2219:L2222" si="572">IFERROR(B2219/$G$2218,0)</f>
        <v>0</v>
      </c>
      <c r="I2219" s="18">
        <f t="shared" si="572"/>
        <v>0</v>
      </c>
      <c r="J2219" s="18">
        <f t="shared" si="572"/>
        <v>0</v>
      </c>
      <c r="K2219" s="18">
        <f t="shared" si="572"/>
        <v>0.2857142857142857</v>
      </c>
      <c r="L2219" s="18">
        <f>IFERROR(F2219/$G$2218,0)</f>
        <v>0.7142857142857143</v>
      </c>
      <c r="M2219" s="20" t="s">
        <v>22</v>
      </c>
    </row>
    <row r="2220" spans="1:13" ht="15" customHeight="1" thickTop="1" thickBot="1" x14ac:dyDescent="0.25">
      <c r="A2220" s="15" t="s">
        <v>29</v>
      </c>
      <c r="B2220" s="16"/>
      <c r="C2220" s="16"/>
      <c r="D2220" s="16"/>
      <c r="E2220" s="16">
        <v>7</v>
      </c>
      <c r="F2220" s="16">
        <v>14</v>
      </c>
      <c r="G2220" s="16">
        <v>21</v>
      </c>
      <c r="H2220" s="18">
        <f t="shared" si="572"/>
        <v>0</v>
      </c>
      <c r="I2220" s="18">
        <f t="shared" si="572"/>
        <v>0</v>
      </c>
      <c r="J2220" s="18">
        <f t="shared" si="572"/>
        <v>0</v>
      </c>
      <c r="K2220" s="18">
        <f t="shared" si="572"/>
        <v>0.33333333333333331</v>
      </c>
      <c r="L2220" s="18">
        <f>IFERROR(F2220/$G$2218,0)</f>
        <v>0.66666666666666663</v>
      </c>
      <c r="M2220" s="20" t="s">
        <v>22</v>
      </c>
    </row>
    <row r="2221" spans="1:13" ht="15" customHeight="1" thickTop="1" thickBot="1" x14ac:dyDescent="0.25">
      <c r="A2221" s="15" t="s">
        <v>30</v>
      </c>
      <c r="B2221" s="16"/>
      <c r="C2221" s="16"/>
      <c r="D2221" s="16">
        <v>5</v>
      </c>
      <c r="E2221" s="16">
        <v>7</v>
      </c>
      <c r="F2221" s="16">
        <v>9</v>
      </c>
      <c r="G2221" s="16">
        <v>21</v>
      </c>
      <c r="H2221" s="18">
        <f t="shared" si="572"/>
        <v>0</v>
      </c>
      <c r="I2221" s="18">
        <f t="shared" si="572"/>
        <v>0</v>
      </c>
      <c r="J2221" s="18">
        <f t="shared" si="572"/>
        <v>0.23809523809523808</v>
      </c>
      <c r="K2221" s="18">
        <f t="shared" si="572"/>
        <v>0.33333333333333331</v>
      </c>
      <c r="L2221" s="18">
        <f t="shared" si="572"/>
        <v>0.42857142857142855</v>
      </c>
      <c r="M2221" s="20" t="s">
        <v>22</v>
      </c>
    </row>
    <row r="2222" spans="1:13" ht="15" customHeight="1" thickTop="1" thickBot="1" x14ac:dyDescent="0.25">
      <c r="A2222" s="15" t="s">
        <v>31</v>
      </c>
      <c r="B2222" s="16"/>
      <c r="C2222" s="16"/>
      <c r="D2222" s="16"/>
      <c r="E2222" s="16">
        <v>10</v>
      </c>
      <c r="F2222" s="16">
        <v>11</v>
      </c>
      <c r="G2222" s="16">
        <v>21</v>
      </c>
      <c r="H2222" s="18">
        <f t="shared" si="572"/>
        <v>0</v>
      </c>
      <c r="I2222" s="18">
        <f t="shared" si="572"/>
        <v>0</v>
      </c>
      <c r="J2222" s="18">
        <f t="shared" si="572"/>
        <v>0</v>
      </c>
      <c r="K2222" s="18">
        <f t="shared" si="572"/>
        <v>0.47619047619047616</v>
      </c>
      <c r="L2222" s="18">
        <f t="shared" si="572"/>
        <v>0.52380952380952384</v>
      </c>
      <c r="M2222" s="20"/>
    </row>
    <row r="2223" spans="1:13" ht="15" customHeight="1" thickTop="1" thickBot="1" x14ac:dyDescent="0.25">
      <c r="A2223" s="21" t="s">
        <v>32</v>
      </c>
      <c r="B2223" s="22"/>
      <c r="C2223" s="22"/>
      <c r="D2223" s="22"/>
      <c r="E2223" s="22"/>
      <c r="F2223" s="22"/>
      <c r="G2223" s="22"/>
      <c r="H2223" s="24">
        <f>AVERAGE(H2218:H2222)*0.2</f>
        <v>0</v>
      </c>
      <c r="I2223" s="24">
        <f>AVERAGE(I2218:I2222)*0.4</f>
        <v>0</v>
      </c>
      <c r="J2223" s="24">
        <f>AVERAGE(J2218:J2222)*0.6</f>
        <v>2.8571428571428567E-2</v>
      </c>
      <c r="K2223" s="24">
        <f>AVERAGE(K2218:K2222)*0.8</f>
        <v>0.22857142857142856</v>
      </c>
      <c r="L2223" s="29">
        <f>AVERAGE(L2218:L2222)*1</f>
        <v>0.66666666666666663</v>
      </c>
      <c r="M2223" s="24">
        <f>SUM(H2223:L2223)</f>
        <v>0.92380952380952375</v>
      </c>
    </row>
    <row r="2224" spans="1:13" ht="15" customHeight="1" thickTop="1" thickBot="1" x14ac:dyDescent="0.25">
      <c r="A2224" s="27" t="s">
        <v>33</v>
      </c>
      <c r="B2224" s="11" t="s">
        <v>15</v>
      </c>
      <c r="C2224" s="11" t="s">
        <v>16</v>
      </c>
      <c r="D2224" s="11" t="s">
        <v>17</v>
      </c>
      <c r="E2224" s="11" t="s">
        <v>18</v>
      </c>
      <c r="F2224" s="11" t="s">
        <v>19</v>
      </c>
      <c r="G2224" s="12" t="s">
        <v>20</v>
      </c>
      <c r="H2224" s="11" t="s">
        <v>15</v>
      </c>
      <c r="I2224" s="11" t="s">
        <v>16</v>
      </c>
      <c r="J2224" s="11" t="s">
        <v>17</v>
      </c>
      <c r="K2224" s="11" t="s">
        <v>18</v>
      </c>
      <c r="L2224" s="28" t="s">
        <v>19</v>
      </c>
      <c r="M2224" s="12" t="s">
        <v>20</v>
      </c>
    </row>
    <row r="2225" spans="1:13" ht="15" customHeight="1" thickTop="1" thickBot="1" x14ac:dyDescent="0.25">
      <c r="A2225" s="15" t="s">
        <v>34</v>
      </c>
      <c r="B2225" s="16"/>
      <c r="C2225" s="16"/>
      <c r="D2225" s="16"/>
      <c r="E2225" s="16">
        <v>8</v>
      </c>
      <c r="F2225" s="16">
        <v>13</v>
      </c>
      <c r="G2225" s="16">
        <v>21</v>
      </c>
      <c r="H2225" s="18">
        <f t="shared" ref="H2225:L2227" si="573">IFERROR(B2225/$G$2225,0)</f>
        <v>0</v>
      </c>
      <c r="I2225" s="18">
        <f t="shared" si="573"/>
        <v>0</v>
      </c>
      <c r="J2225" s="18">
        <f t="shared" si="573"/>
        <v>0</v>
      </c>
      <c r="K2225" s="18">
        <f t="shared" si="573"/>
        <v>0.38095238095238093</v>
      </c>
      <c r="L2225" s="18">
        <f t="shared" si="573"/>
        <v>0.61904761904761907</v>
      </c>
      <c r="M2225" s="20" t="s">
        <v>22</v>
      </c>
    </row>
    <row r="2226" spans="1:13" ht="15" customHeight="1" thickTop="1" thickBot="1" x14ac:dyDescent="0.25">
      <c r="A2226" s="15" t="s">
        <v>35</v>
      </c>
      <c r="B2226" s="16"/>
      <c r="C2226" s="16"/>
      <c r="D2226" s="16">
        <v>5</v>
      </c>
      <c r="E2226" s="16">
        <v>7</v>
      </c>
      <c r="F2226" s="16">
        <v>9</v>
      </c>
      <c r="G2226" s="16">
        <v>21</v>
      </c>
      <c r="H2226" s="18">
        <f t="shared" si="573"/>
        <v>0</v>
      </c>
      <c r="I2226" s="18">
        <f t="shared" si="573"/>
        <v>0</v>
      </c>
      <c r="J2226" s="18">
        <f t="shared" si="573"/>
        <v>0.23809523809523808</v>
      </c>
      <c r="K2226" s="18">
        <f t="shared" si="573"/>
        <v>0.33333333333333331</v>
      </c>
      <c r="L2226" s="18">
        <f t="shared" si="573"/>
        <v>0.42857142857142855</v>
      </c>
      <c r="M2226" s="20" t="s">
        <v>22</v>
      </c>
    </row>
    <row r="2227" spans="1:13" ht="15" customHeight="1" thickTop="1" thickBot="1" x14ac:dyDescent="0.25">
      <c r="A2227" s="15" t="s">
        <v>36</v>
      </c>
      <c r="B2227" s="16"/>
      <c r="C2227" s="16"/>
      <c r="D2227" s="16"/>
      <c r="E2227" s="16">
        <v>6</v>
      </c>
      <c r="F2227" s="16">
        <v>15</v>
      </c>
      <c r="G2227" s="16">
        <v>21</v>
      </c>
      <c r="H2227" s="18">
        <f t="shared" si="573"/>
        <v>0</v>
      </c>
      <c r="I2227" s="18">
        <f t="shared" si="573"/>
        <v>0</v>
      </c>
      <c r="J2227" s="18">
        <f t="shared" si="573"/>
        <v>0</v>
      </c>
      <c r="K2227" s="18">
        <f>IFERROR(E2227/$G$2225,0)</f>
        <v>0.2857142857142857</v>
      </c>
      <c r="L2227" s="18">
        <f>IFERROR(F2227/$G$2225,0)</f>
        <v>0.7142857142857143</v>
      </c>
      <c r="M2227" s="20" t="s">
        <v>22</v>
      </c>
    </row>
    <row r="2228" spans="1:13" ht="15" customHeight="1" thickTop="1" thickBot="1" x14ac:dyDescent="0.25">
      <c r="A2228" s="21" t="s">
        <v>32</v>
      </c>
      <c r="B2228" s="22"/>
      <c r="C2228" s="22"/>
      <c r="D2228" s="30"/>
      <c r="E2228" s="30"/>
      <c r="F2228" s="30"/>
      <c r="G2228" s="17"/>
      <c r="H2228" s="24">
        <f>AVERAGE(H2225:H2227)*0.2</f>
        <v>0</v>
      </c>
      <c r="I2228" s="24">
        <f>AVERAGE(I2225:I2227)*0.4</f>
        <v>0</v>
      </c>
      <c r="J2228" s="24">
        <f>AVERAGE(J2225:J2227)*0.6</f>
        <v>4.7619047619047616E-2</v>
      </c>
      <c r="K2228" s="24">
        <f>AVERAGE(K2225:K2227)*0.8</f>
        <v>0.26666666666666666</v>
      </c>
      <c r="L2228" s="29">
        <f>AVERAGE(L2225:L2227)*1</f>
        <v>0.58730158730158732</v>
      </c>
      <c r="M2228" s="31">
        <f>SUM(H2228:L2228)</f>
        <v>0.9015873015873016</v>
      </c>
    </row>
    <row r="2229" spans="1:13" ht="15" customHeight="1" thickTop="1" thickBot="1" x14ac:dyDescent="0.25">
      <c r="A2229" s="10" t="s">
        <v>37</v>
      </c>
      <c r="B2229" s="11" t="s">
        <v>15</v>
      </c>
      <c r="C2229" s="11" t="s">
        <v>16</v>
      </c>
      <c r="D2229" s="11" t="s">
        <v>17</v>
      </c>
      <c r="E2229" s="11" t="s">
        <v>18</v>
      </c>
      <c r="F2229" s="11" t="s">
        <v>19</v>
      </c>
      <c r="G2229" s="12" t="s">
        <v>20</v>
      </c>
      <c r="H2229" s="11" t="s">
        <v>15</v>
      </c>
      <c r="I2229" s="11" t="s">
        <v>16</v>
      </c>
      <c r="J2229" s="11" t="s">
        <v>17</v>
      </c>
      <c r="K2229" s="11" t="s">
        <v>18</v>
      </c>
      <c r="L2229" s="28" t="s">
        <v>19</v>
      </c>
      <c r="M2229" s="12" t="s">
        <v>20</v>
      </c>
    </row>
    <row r="2230" spans="1:13" ht="15" customHeight="1" thickTop="1" thickBot="1" x14ac:dyDescent="0.25">
      <c r="A2230" s="34" t="s">
        <v>38</v>
      </c>
      <c r="B2230" s="35"/>
      <c r="C2230" s="35"/>
      <c r="D2230" s="35"/>
      <c r="E2230" s="16">
        <v>7</v>
      </c>
      <c r="F2230" s="16">
        <v>14</v>
      </c>
      <c r="G2230" s="16">
        <v>21</v>
      </c>
      <c r="H2230" s="37">
        <f t="shared" ref="H2230:L2233" si="574">IFERROR(B2230/$G$2230,0)</f>
        <v>0</v>
      </c>
      <c r="I2230" s="37">
        <f t="shared" si="574"/>
        <v>0</v>
      </c>
      <c r="J2230" s="37">
        <f t="shared" si="574"/>
        <v>0</v>
      </c>
      <c r="K2230" s="37">
        <f t="shared" si="574"/>
        <v>0.33333333333333331</v>
      </c>
      <c r="L2230" s="37">
        <f>IFERROR(F2230/$G$2230,0)</f>
        <v>0.66666666666666663</v>
      </c>
      <c r="M2230" s="20" t="s">
        <v>22</v>
      </c>
    </row>
    <row r="2231" spans="1:13" ht="15" customHeight="1" thickTop="1" thickBot="1" x14ac:dyDescent="0.25">
      <c r="A2231" s="34" t="s">
        <v>39</v>
      </c>
      <c r="B2231" s="35"/>
      <c r="C2231" s="35"/>
      <c r="D2231" s="35"/>
      <c r="E2231" s="16">
        <v>10</v>
      </c>
      <c r="F2231" s="16">
        <v>11</v>
      </c>
      <c r="G2231" s="16">
        <v>21</v>
      </c>
      <c r="H2231" s="37">
        <f t="shared" si="574"/>
        <v>0</v>
      </c>
      <c r="I2231" s="37">
        <f t="shared" si="574"/>
        <v>0</v>
      </c>
      <c r="J2231" s="37">
        <f t="shared" si="574"/>
        <v>0</v>
      </c>
      <c r="K2231" s="37">
        <f t="shared" si="574"/>
        <v>0.47619047619047616</v>
      </c>
      <c r="L2231" s="37">
        <f t="shared" si="574"/>
        <v>0.52380952380952384</v>
      </c>
      <c r="M2231" s="20" t="s">
        <v>22</v>
      </c>
    </row>
    <row r="2232" spans="1:13" ht="15" customHeight="1" thickTop="1" thickBot="1" x14ac:dyDescent="0.25">
      <c r="A2232" s="34" t="s">
        <v>40</v>
      </c>
      <c r="B2232" s="35"/>
      <c r="C2232" s="35"/>
      <c r="D2232" s="35"/>
      <c r="E2232" s="16">
        <v>9</v>
      </c>
      <c r="F2232" s="16">
        <v>12</v>
      </c>
      <c r="G2232" s="16">
        <v>21</v>
      </c>
      <c r="H2232" s="37">
        <f t="shared" si="574"/>
        <v>0</v>
      </c>
      <c r="I2232" s="37">
        <f t="shared" si="574"/>
        <v>0</v>
      </c>
      <c r="J2232" s="37">
        <f t="shared" si="574"/>
        <v>0</v>
      </c>
      <c r="K2232" s="37">
        <f t="shared" si="574"/>
        <v>0.42857142857142855</v>
      </c>
      <c r="L2232" s="37">
        <f t="shared" si="574"/>
        <v>0.5714285714285714</v>
      </c>
      <c r="M2232" s="20" t="s">
        <v>22</v>
      </c>
    </row>
    <row r="2233" spans="1:13" ht="15" customHeight="1" thickTop="1" thickBot="1" x14ac:dyDescent="0.25">
      <c r="A2233" s="34" t="s">
        <v>41</v>
      </c>
      <c r="B2233" s="35"/>
      <c r="C2233" s="35"/>
      <c r="D2233" s="35"/>
      <c r="E2233" s="16">
        <v>11</v>
      </c>
      <c r="F2233" s="16">
        <v>10</v>
      </c>
      <c r="G2233" s="16">
        <v>21</v>
      </c>
      <c r="H2233" s="37">
        <f t="shared" si="574"/>
        <v>0</v>
      </c>
      <c r="I2233" s="37">
        <f t="shared" si="574"/>
        <v>0</v>
      </c>
      <c r="J2233" s="37">
        <f t="shared" si="574"/>
        <v>0</v>
      </c>
      <c r="K2233" s="37">
        <f t="shared" si="574"/>
        <v>0.52380952380952384</v>
      </c>
      <c r="L2233" s="37">
        <f t="shared" si="574"/>
        <v>0.47619047619047616</v>
      </c>
      <c r="M2233" s="20" t="s">
        <v>22</v>
      </c>
    </row>
    <row r="2234" spans="1:13" ht="15" customHeight="1" thickTop="1" thickBot="1" x14ac:dyDescent="0.25">
      <c r="A2234" s="38" t="s">
        <v>32</v>
      </c>
      <c r="B2234" s="39"/>
      <c r="C2234" s="39"/>
      <c r="D2234" s="39"/>
      <c r="E2234" s="39"/>
      <c r="F2234" s="16"/>
      <c r="G2234" s="16"/>
      <c r="H2234" s="31">
        <f>AVERAGE(H2230:H2233)*0.2</f>
        <v>0</v>
      </c>
      <c r="I2234" s="31">
        <f>AVERAGE(I2230:I2233)*0.4</f>
        <v>0</v>
      </c>
      <c r="J2234" s="31">
        <f>AVERAGE(J2230:J2233)*0.6</f>
        <v>0</v>
      </c>
      <c r="K2234" s="31">
        <f>AVERAGE(K2230:K2233)*0.8</f>
        <v>0.35238095238095241</v>
      </c>
      <c r="L2234" s="40">
        <f>AVERAGE(L2230:L2233)*1</f>
        <v>0.55952380952380953</v>
      </c>
      <c r="M2234" s="31">
        <f>SUM(H2234:L2234)</f>
        <v>0.911904761904762</v>
      </c>
    </row>
    <row r="2235" spans="1:13" ht="15" customHeight="1" thickTop="1" thickBot="1" x14ac:dyDescent="0.25">
      <c r="A2235" s="41" t="s">
        <v>42</v>
      </c>
      <c r="B2235" s="42"/>
      <c r="C2235" s="42"/>
      <c r="D2235" s="42"/>
      <c r="E2235" s="42"/>
      <c r="F2235" s="42"/>
      <c r="G2235" s="43"/>
      <c r="H2235" s="44">
        <f t="shared" ref="H2235:L2235" si="575">IFERROR(B2235/$G$2235,0)</f>
        <v>0</v>
      </c>
      <c r="I2235" s="44">
        <f t="shared" si="575"/>
        <v>0</v>
      </c>
      <c r="J2235" s="44">
        <f t="shared" si="575"/>
        <v>0</v>
      </c>
      <c r="K2235" s="44">
        <f t="shared" si="575"/>
        <v>0</v>
      </c>
      <c r="L2235" s="44">
        <f t="shared" si="575"/>
        <v>0</v>
      </c>
      <c r="M2235" s="20" t="s">
        <v>22</v>
      </c>
    </row>
    <row r="2236" spans="1:13" ht="15" customHeight="1" thickTop="1" thickBot="1" x14ac:dyDescent="0.25">
      <c r="A2236" s="82" t="s">
        <v>43</v>
      </c>
      <c r="B2236" s="83"/>
      <c r="C2236" s="83"/>
      <c r="D2236" s="83"/>
      <c r="E2236" s="83"/>
      <c r="F2236" s="84"/>
      <c r="G2236" s="45">
        <v>21</v>
      </c>
      <c r="H2236" s="31" t="s">
        <v>22</v>
      </c>
      <c r="I2236" s="31" t="s">
        <v>22</v>
      </c>
      <c r="J2236" s="31" t="s">
        <v>22</v>
      </c>
      <c r="K2236" s="31" t="s">
        <v>22</v>
      </c>
      <c r="L2236" s="31" t="s">
        <v>22</v>
      </c>
      <c r="M2236" s="31">
        <f>(M2216+M2223+M2228+M2234)/4</f>
        <v>0.90866402116402112</v>
      </c>
    </row>
    <row r="2237" spans="1:13" ht="15" customHeight="1" thickTop="1" x14ac:dyDescent="0.2"/>
    <row r="2238" spans="1:13" ht="15" customHeight="1" thickBot="1" x14ac:dyDescent="0.25"/>
    <row r="2239" spans="1:13" ht="15" customHeight="1" thickTop="1" thickBot="1" x14ac:dyDescent="0.25">
      <c r="A2239" s="3" t="s">
        <v>0</v>
      </c>
      <c r="B2239" s="85" t="s">
        <v>809</v>
      </c>
      <c r="C2239" s="86"/>
      <c r="D2239" s="86"/>
      <c r="E2239" s="86"/>
      <c r="F2239" s="86"/>
      <c r="G2239" s="87"/>
      <c r="H2239" s="88"/>
      <c r="I2239" s="89"/>
      <c r="J2239" s="90"/>
      <c r="K2239" s="74" t="s">
        <v>1</v>
      </c>
      <c r="L2239" s="91">
        <v>46032</v>
      </c>
      <c r="M2239" s="92"/>
    </row>
    <row r="2240" spans="1:13" ht="15" customHeight="1" thickBot="1" x14ac:dyDescent="0.25">
      <c r="A2240" s="93" t="s">
        <v>9</v>
      </c>
      <c r="B2240" s="94"/>
      <c r="C2240" s="94"/>
      <c r="D2240" s="94"/>
      <c r="E2240" s="94"/>
      <c r="F2240" s="94"/>
      <c r="G2240" s="95"/>
      <c r="H2240" s="4" t="s">
        <v>10</v>
      </c>
      <c r="I2240" s="99">
        <v>21</v>
      </c>
      <c r="J2240" s="87"/>
      <c r="K2240" s="5"/>
      <c r="L2240" s="4"/>
      <c r="M2240" s="4"/>
    </row>
    <row r="2241" spans="1:13" ht="15" customHeight="1" thickBot="1" x14ac:dyDescent="0.25">
      <c r="A2241" s="96"/>
      <c r="B2241" s="97"/>
      <c r="C2241" s="97"/>
      <c r="D2241" s="97"/>
      <c r="E2241" s="97"/>
      <c r="F2241" s="97"/>
      <c r="G2241" s="98"/>
      <c r="H2241" s="4" t="s">
        <v>11</v>
      </c>
      <c r="I2241" s="99">
        <v>0</v>
      </c>
      <c r="J2241" s="87"/>
      <c r="K2241" s="4"/>
      <c r="L2241" s="4"/>
      <c r="M2241" s="4"/>
    </row>
    <row r="2242" spans="1:13" ht="15" customHeight="1" thickBot="1" x14ac:dyDescent="0.25">
      <c r="A2242" s="9" t="s">
        <v>12</v>
      </c>
      <c r="B2242" s="79" t="s">
        <v>13</v>
      </c>
      <c r="C2242" s="80"/>
      <c r="D2242" s="80"/>
      <c r="E2242" s="80"/>
      <c r="F2242" s="80"/>
      <c r="G2242" s="81"/>
      <c r="H2242" s="99" t="s">
        <v>13</v>
      </c>
      <c r="I2242" s="86"/>
      <c r="J2242" s="86"/>
      <c r="K2242" s="86"/>
      <c r="L2242" s="86"/>
      <c r="M2242" s="87"/>
    </row>
    <row r="2243" spans="1:13" ht="15" customHeight="1" thickTop="1" thickBot="1" x14ac:dyDescent="0.25">
      <c r="A2243" s="10" t="s">
        <v>14</v>
      </c>
      <c r="B2243" s="11" t="s">
        <v>15</v>
      </c>
      <c r="C2243" s="11" t="s">
        <v>16</v>
      </c>
      <c r="D2243" s="11" t="s">
        <v>17</v>
      </c>
      <c r="E2243" s="11" t="s">
        <v>18</v>
      </c>
      <c r="F2243" s="11" t="s">
        <v>19</v>
      </c>
      <c r="G2243" s="12" t="s">
        <v>20</v>
      </c>
      <c r="H2243" s="13" t="s">
        <v>15</v>
      </c>
      <c r="I2243" s="13" t="s">
        <v>16</v>
      </c>
      <c r="J2243" s="13" t="s">
        <v>17</v>
      </c>
      <c r="K2243" s="13" t="s">
        <v>18</v>
      </c>
      <c r="L2243" s="13" t="s">
        <v>19</v>
      </c>
      <c r="M2243" s="14" t="s">
        <v>20</v>
      </c>
    </row>
    <row r="2244" spans="1:13" ht="15" customHeight="1" thickTop="1" thickBot="1" x14ac:dyDescent="0.25">
      <c r="A2244" s="15" t="s">
        <v>21</v>
      </c>
      <c r="B2244" s="16"/>
      <c r="C2244" s="16"/>
      <c r="D2244" s="16"/>
      <c r="E2244" s="16">
        <v>10</v>
      </c>
      <c r="F2244" s="16">
        <v>11</v>
      </c>
      <c r="G2244" s="16">
        <v>21</v>
      </c>
      <c r="H2244" s="18">
        <f>IFERROR(B2244/$G$2244,0)</f>
        <v>0</v>
      </c>
      <c r="I2244" s="18">
        <f t="shared" ref="I2244:L2245" si="576">IFERROR(C2244/$G$2244,0)</f>
        <v>0</v>
      </c>
      <c r="J2244" s="18">
        <f t="shared" si="576"/>
        <v>0</v>
      </c>
      <c r="K2244" s="18">
        <f t="shared" si="576"/>
        <v>0.47619047619047616</v>
      </c>
      <c r="L2244" s="18">
        <f t="shared" si="576"/>
        <v>0.52380952380952384</v>
      </c>
      <c r="M2244" s="19" t="s">
        <v>22</v>
      </c>
    </row>
    <row r="2245" spans="1:13" ht="15" customHeight="1" thickTop="1" thickBot="1" x14ac:dyDescent="0.25">
      <c r="A2245" s="15" t="s">
        <v>23</v>
      </c>
      <c r="B2245" s="16"/>
      <c r="C2245" s="16"/>
      <c r="D2245" s="16"/>
      <c r="E2245" s="16">
        <v>9</v>
      </c>
      <c r="F2245" s="16">
        <v>12</v>
      </c>
      <c r="G2245" s="16">
        <v>21</v>
      </c>
      <c r="H2245" s="18">
        <v>0</v>
      </c>
      <c r="I2245" s="18">
        <f t="shared" si="576"/>
        <v>0</v>
      </c>
      <c r="J2245" s="18">
        <f t="shared" si="576"/>
        <v>0</v>
      </c>
      <c r="K2245" s="18">
        <f t="shared" si="576"/>
        <v>0.42857142857142855</v>
      </c>
      <c r="L2245" s="18">
        <f>IFERROR(F2246/$G$2244,0)</f>
        <v>0.52380952380952384</v>
      </c>
      <c r="M2245" s="20" t="s">
        <v>22</v>
      </c>
    </row>
    <row r="2246" spans="1:13" ht="15" customHeight="1" thickTop="1" thickBot="1" x14ac:dyDescent="0.25">
      <c r="A2246" s="15" t="s">
        <v>24</v>
      </c>
      <c r="B2246" s="16"/>
      <c r="C2246" s="16"/>
      <c r="D2246" s="16"/>
      <c r="E2246" s="16">
        <v>10</v>
      </c>
      <c r="F2246" s="16">
        <v>11</v>
      </c>
      <c r="G2246" s="16">
        <v>21</v>
      </c>
      <c r="H2246" s="18">
        <f t="shared" ref="H2246:K2246" si="577">IFERROR(B2246/$G$2244,0)</f>
        <v>0</v>
      </c>
      <c r="I2246" s="18">
        <f t="shared" si="577"/>
        <v>0</v>
      </c>
      <c r="J2246" s="18">
        <f t="shared" si="577"/>
        <v>0</v>
      </c>
      <c r="K2246" s="18">
        <f t="shared" si="577"/>
        <v>0.47619047619047616</v>
      </c>
      <c r="L2246" s="18">
        <f>IFERROR(F2247/$G$2244,0)</f>
        <v>0.53968253968253976</v>
      </c>
      <c r="M2246" s="20" t="s">
        <v>22</v>
      </c>
    </row>
    <row r="2247" spans="1:13" ht="15" customHeight="1" thickTop="1" thickBot="1" x14ac:dyDescent="0.25">
      <c r="A2247" s="21" t="s">
        <v>25</v>
      </c>
      <c r="B2247" s="22">
        <f>IFERROR(AVERAGE(B2244:B2246),0)</f>
        <v>0</v>
      </c>
      <c r="C2247" s="22">
        <f t="shared" ref="C2247:F2247" si="578">IFERROR(AVERAGE(C2244:C2246),0)</f>
        <v>0</v>
      </c>
      <c r="D2247" s="22">
        <f t="shared" si="578"/>
        <v>0</v>
      </c>
      <c r="E2247" s="30">
        <f t="shared" si="578"/>
        <v>9.6666666666666661</v>
      </c>
      <c r="F2247" s="30">
        <f t="shared" si="578"/>
        <v>11.333333333333334</v>
      </c>
      <c r="G2247" s="22"/>
      <c r="H2247" s="23">
        <f>AVERAGE(H2244:H2246)*0.2</f>
        <v>0</v>
      </c>
      <c r="I2247" s="23">
        <f>AVERAGE(I2244:I2246)*0.4</f>
        <v>0</v>
      </c>
      <c r="J2247" s="23">
        <f>AVERAGE(J2244:J2246)*0.6</f>
        <v>0</v>
      </c>
      <c r="K2247" s="23">
        <f>AVERAGE(K2244:K2246)*0.8</f>
        <v>0.36825396825396828</v>
      </c>
      <c r="L2247" s="23">
        <f>AVERAGE(L2244:L2246)*1</f>
        <v>0.52910052910052918</v>
      </c>
      <c r="M2247" s="24">
        <f>SUM(H2247:L2247)</f>
        <v>0.89735449735449746</v>
      </c>
    </row>
    <row r="2248" spans="1:13" ht="15" customHeight="1" thickTop="1" thickBot="1" x14ac:dyDescent="0.25">
      <c r="A2248" s="27" t="s">
        <v>26</v>
      </c>
      <c r="B2248" s="11" t="s">
        <v>15</v>
      </c>
      <c r="C2248" s="11" t="s">
        <v>16</v>
      </c>
      <c r="D2248" s="11" t="s">
        <v>17</v>
      </c>
      <c r="E2248" s="11" t="s">
        <v>18</v>
      </c>
      <c r="F2248" s="11" t="s">
        <v>19</v>
      </c>
      <c r="G2248" s="12" t="s">
        <v>20</v>
      </c>
      <c r="H2248" s="11" t="s">
        <v>15</v>
      </c>
      <c r="I2248" s="11" t="s">
        <v>16</v>
      </c>
      <c r="J2248" s="11" t="s">
        <v>17</v>
      </c>
      <c r="K2248" s="11" t="s">
        <v>18</v>
      </c>
      <c r="L2248" s="28" t="s">
        <v>19</v>
      </c>
      <c r="M2248" s="12" t="s">
        <v>20</v>
      </c>
    </row>
    <row r="2249" spans="1:13" ht="15" customHeight="1" thickTop="1" thickBot="1" x14ac:dyDescent="0.25">
      <c r="A2249" s="15" t="s">
        <v>27</v>
      </c>
      <c r="B2249" s="16"/>
      <c r="C2249" s="16"/>
      <c r="D2249" s="16"/>
      <c r="E2249" s="16"/>
      <c r="F2249" s="16">
        <v>21</v>
      </c>
      <c r="G2249" s="16">
        <v>21</v>
      </c>
      <c r="H2249" s="18" t="s">
        <v>672</v>
      </c>
      <c r="I2249" s="18">
        <f t="shared" ref="I2249:L2249" si="579">IFERROR(C2249/$G$2249,0)</f>
        <v>0</v>
      </c>
      <c r="J2249" s="18">
        <f t="shared" si="579"/>
        <v>0</v>
      </c>
      <c r="K2249" s="18">
        <f t="shared" si="579"/>
        <v>0</v>
      </c>
      <c r="L2249" s="18">
        <f t="shared" si="579"/>
        <v>1</v>
      </c>
      <c r="M2249" s="20" t="s">
        <v>22</v>
      </c>
    </row>
    <row r="2250" spans="1:13" ht="15" customHeight="1" thickTop="1" thickBot="1" x14ac:dyDescent="0.25">
      <c r="A2250" s="15" t="s">
        <v>28</v>
      </c>
      <c r="B2250" s="16"/>
      <c r="C2250" s="16"/>
      <c r="D2250" s="16"/>
      <c r="E2250" s="16">
        <v>6</v>
      </c>
      <c r="F2250" s="16">
        <v>15</v>
      </c>
      <c r="G2250" s="16">
        <v>21</v>
      </c>
      <c r="H2250" s="18">
        <f t="shared" ref="H2250:L2253" si="580">IFERROR(B2250/$G$2249,0)</f>
        <v>0</v>
      </c>
      <c r="I2250" s="18">
        <f t="shared" si="580"/>
        <v>0</v>
      </c>
      <c r="J2250" s="18">
        <f t="shared" si="580"/>
        <v>0</v>
      </c>
      <c r="K2250" s="18">
        <f t="shared" si="580"/>
        <v>0.2857142857142857</v>
      </c>
      <c r="L2250" s="18">
        <f>IFERROR(F2250/$G$2249,0)</f>
        <v>0.7142857142857143</v>
      </c>
      <c r="M2250" s="20" t="s">
        <v>22</v>
      </c>
    </row>
    <row r="2251" spans="1:13" ht="15" customHeight="1" thickTop="1" thickBot="1" x14ac:dyDescent="0.25">
      <c r="A2251" s="15" t="s">
        <v>29</v>
      </c>
      <c r="B2251" s="16"/>
      <c r="C2251" s="16"/>
      <c r="D2251" s="16"/>
      <c r="E2251" s="16">
        <v>7</v>
      </c>
      <c r="F2251" s="16">
        <v>14</v>
      </c>
      <c r="G2251" s="16">
        <v>21</v>
      </c>
      <c r="H2251" s="18">
        <f t="shared" si="580"/>
        <v>0</v>
      </c>
      <c r="I2251" s="18">
        <f t="shared" si="580"/>
        <v>0</v>
      </c>
      <c r="J2251" s="18">
        <f t="shared" si="580"/>
        <v>0</v>
      </c>
      <c r="K2251" s="18">
        <f t="shared" si="580"/>
        <v>0.33333333333333331</v>
      </c>
      <c r="L2251" s="18">
        <f>IFERROR(F2251/$G$2249,0)</f>
        <v>0.66666666666666663</v>
      </c>
      <c r="M2251" s="20" t="s">
        <v>22</v>
      </c>
    </row>
    <row r="2252" spans="1:13" ht="15" customHeight="1" thickTop="1" thickBot="1" x14ac:dyDescent="0.25">
      <c r="A2252" s="15" t="s">
        <v>30</v>
      </c>
      <c r="B2252" s="16"/>
      <c r="C2252" s="16"/>
      <c r="D2252" s="16">
        <v>5</v>
      </c>
      <c r="E2252" s="16">
        <v>7</v>
      </c>
      <c r="F2252" s="16">
        <v>9</v>
      </c>
      <c r="G2252" s="16">
        <v>21</v>
      </c>
      <c r="H2252" s="18">
        <f t="shared" si="580"/>
        <v>0</v>
      </c>
      <c r="I2252" s="18">
        <f t="shared" si="580"/>
        <v>0</v>
      </c>
      <c r="J2252" s="18">
        <f t="shared" si="580"/>
        <v>0.23809523809523808</v>
      </c>
      <c r="K2252" s="18">
        <f t="shared" si="580"/>
        <v>0.33333333333333331</v>
      </c>
      <c r="L2252" s="18">
        <f t="shared" si="580"/>
        <v>0.42857142857142855</v>
      </c>
      <c r="M2252" s="20" t="s">
        <v>22</v>
      </c>
    </row>
    <row r="2253" spans="1:13" ht="15" customHeight="1" thickTop="1" thickBot="1" x14ac:dyDescent="0.25">
      <c r="A2253" s="15" t="s">
        <v>31</v>
      </c>
      <c r="B2253" s="16"/>
      <c r="C2253" s="16"/>
      <c r="D2253" s="16"/>
      <c r="E2253" s="16">
        <v>10</v>
      </c>
      <c r="F2253" s="16">
        <v>11</v>
      </c>
      <c r="G2253" s="16">
        <v>21</v>
      </c>
      <c r="H2253" s="18">
        <f t="shared" si="580"/>
        <v>0</v>
      </c>
      <c r="I2253" s="18">
        <f t="shared" si="580"/>
        <v>0</v>
      </c>
      <c r="J2253" s="18">
        <f t="shared" si="580"/>
        <v>0</v>
      </c>
      <c r="K2253" s="18">
        <f t="shared" si="580"/>
        <v>0.47619047619047616</v>
      </c>
      <c r="L2253" s="18">
        <f t="shared" si="580"/>
        <v>0.52380952380952384</v>
      </c>
      <c r="M2253" s="20"/>
    </row>
    <row r="2254" spans="1:13" ht="15" customHeight="1" thickTop="1" thickBot="1" x14ac:dyDescent="0.25">
      <c r="A2254" s="21" t="s">
        <v>32</v>
      </c>
      <c r="B2254" s="22"/>
      <c r="C2254" s="22"/>
      <c r="D2254" s="22"/>
      <c r="E2254" s="22"/>
      <c r="F2254" s="22"/>
      <c r="G2254" s="22"/>
      <c r="H2254" s="24">
        <f>AVERAGE(H2249:H2253)*0.2</f>
        <v>0</v>
      </c>
      <c r="I2254" s="24">
        <f>AVERAGE(I2249:I2253)*0.4</f>
        <v>0</v>
      </c>
      <c r="J2254" s="24">
        <f>AVERAGE(J2249:J2253)*0.6</f>
        <v>2.8571428571428567E-2</v>
      </c>
      <c r="K2254" s="24">
        <f>AVERAGE(K2249:K2253)*0.8</f>
        <v>0.22857142857142856</v>
      </c>
      <c r="L2254" s="29">
        <f>AVERAGE(L2249:L2253)*1</f>
        <v>0.66666666666666663</v>
      </c>
      <c r="M2254" s="24">
        <f>SUM(H2254:L2254)</f>
        <v>0.92380952380952375</v>
      </c>
    </row>
    <row r="2255" spans="1:13" ht="15" customHeight="1" thickTop="1" thickBot="1" x14ac:dyDescent="0.25">
      <c r="A2255" s="27" t="s">
        <v>33</v>
      </c>
      <c r="B2255" s="11" t="s">
        <v>15</v>
      </c>
      <c r="C2255" s="11" t="s">
        <v>16</v>
      </c>
      <c r="D2255" s="11" t="s">
        <v>17</v>
      </c>
      <c r="E2255" s="11" t="s">
        <v>18</v>
      </c>
      <c r="F2255" s="11" t="s">
        <v>19</v>
      </c>
      <c r="G2255" s="12" t="s">
        <v>20</v>
      </c>
      <c r="H2255" s="11" t="s">
        <v>15</v>
      </c>
      <c r="I2255" s="11" t="s">
        <v>16</v>
      </c>
      <c r="J2255" s="11" t="s">
        <v>17</v>
      </c>
      <c r="K2255" s="11" t="s">
        <v>18</v>
      </c>
      <c r="L2255" s="28" t="s">
        <v>19</v>
      </c>
      <c r="M2255" s="12" t="s">
        <v>20</v>
      </c>
    </row>
    <row r="2256" spans="1:13" ht="15" customHeight="1" thickTop="1" thickBot="1" x14ac:dyDescent="0.25">
      <c r="A2256" s="15" t="s">
        <v>34</v>
      </c>
      <c r="B2256" s="16"/>
      <c r="C2256" s="16"/>
      <c r="D2256" s="16"/>
      <c r="E2256" s="16">
        <v>8</v>
      </c>
      <c r="F2256" s="16">
        <v>13</v>
      </c>
      <c r="G2256" s="16">
        <v>21</v>
      </c>
      <c r="H2256" s="18">
        <f t="shared" ref="H2256:L2258" si="581">IFERROR(B2256/$G$2256,0)</f>
        <v>0</v>
      </c>
      <c r="I2256" s="18">
        <f t="shared" si="581"/>
        <v>0</v>
      </c>
      <c r="J2256" s="18">
        <f t="shared" si="581"/>
        <v>0</v>
      </c>
      <c r="K2256" s="18">
        <f t="shared" si="581"/>
        <v>0.38095238095238093</v>
      </c>
      <c r="L2256" s="18">
        <f t="shared" si="581"/>
        <v>0.61904761904761907</v>
      </c>
      <c r="M2256" s="20" t="s">
        <v>22</v>
      </c>
    </row>
    <row r="2257" spans="1:13" ht="15" customHeight="1" thickTop="1" thickBot="1" x14ac:dyDescent="0.25">
      <c r="A2257" s="15" t="s">
        <v>35</v>
      </c>
      <c r="B2257" s="16"/>
      <c r="C2257" s="16"/>
      <c r="D2257" s="16">
        <v>5</v>
      </c>
      <c r="E2257" s="16">
        <v>7</v>
      </c>
      <c r="F2257" s="16">
        <v>9</v>
      </c>
      <c r="G2257" s="16">
        <v>21</v>
      </c>
      <c r="H2257" s="18">
        <f t="shared" si="581"/>
        <v>0</v>
      </c>
      <c r="I2257" s="18">
        <f t="shared" si="581"/>
        <v>0</v>
      </c>
      <c r="J2257" s="18">
        <f t="shared" si="581"/>
        <v>0.23809523809523808</v>
      </c>
      <c r="K2257" s="18">
        <f t="shared" si="581"/>
        <v>0.33333333333333331</v>
      </c>
      <c r="L2257" s="18">
        <f t="shared" si="581"/>
        <v>0.42857142857142855</v>
      </c>
      <c r="M2257" s="20" t="s">
        <v>22</v>
      </c>
    </row>
    <row r="2258" spans="1:13" ht="15" customHeight="1" thickTop="1" thickBot="1" x14ac:dyDescent="0.25">
      <c r="A2258" s="15" t="s">
        <v>36</v>
      </c>
      <c r="B2258" s="16"/>
      <c r="C2258" s="16"/>
      <c r="D2258" s="16"/>
      <c r="E2258" s="16">
        <v>6</v>
      </c>
      <c r="F2258" s="16">
        <v>15</v>
      </c>
      <c r="G2258" s="16">
        <v>21</v>
      </c>
      <c r="H2258" s="18">
        <f t="shared" si="581"/>
        <v>0</v>
      </c>
      <c r="I2258" s="18">
        <f t="shared" si="581"/>
        <v>0</v>
      </c>
      <c r="J2258" s="18">
        <f t="shared" si="581"/>
        <v>0</v>
      </c>
      <c r="K2258" s="18">
        <f>IFERROR(E2258/$G$2256,0)</f>
        <v>0.2857142857142857</v>
      </c>
      <c r="L2258" s="18">
        <f>IFERROR(F2258/$G$2256,0)</f>
        <v>0.7142857142857143</v>
      </c>
      <c r="M2258" s="20" t="s">
        <v>22</v>
      </c>
    </row>
    <row r="2259" spans="1:13" ht="15" customHeight="1" thickTop="1" thickBot="1" x14ac:dyDescent="0.25">
      <c r="A2259" s="21" t="s">
        <v>32</v>
      </c>
      <c r="B2259" s="22"/>
      <c r="C2259" s="22"/>
      <c r="D2259" s="30"/>
      <c r="E2259" s="30"/>
      <c r="F2259" s="30"/>
      <c r="G2259" s="17"/>
      <c r="H2259" s="24">
        <f>AVERAGE(H2256:H2258)*0.2</f>
        <v>0</v>
      </c>
      <c r="I2259" s="24">
        <f>AVERAGE(I2256:I2258)*0.4</f>
        <v>0</v>
      </c>
      <c r="J2259" s="24">
        <f>AVERAGE(J2256:J2258)*0.6</f>
        <v>4.7619047619047616E-2</v>
      </c>
      <c r="K2259" s="24">
        <f>AVERAGE(K2256:K2258)*0.8</f>
        <v>0.26666666666666666</v>
      </c>
      <c r="L2259" s="29">
        <f>AVERAGE(L2256:L2258)*1</f>
        <v>0.58730158730158732</v>
      </c>
      <c r="M2259" s="31">
        <f>SUM(H2259:L2259)</f>
        <v>0.9015873015873016</v>
      </c>
    </row>
    <row r="2260" spans="1:13" ht="15" customHeight="1" thickTop="1" thickBot="1" x14ac:dyDescent="0.25">
      <c r="A2260" s="10" t="s">
        <v>37</v>
      </c>
      <c r="B2260" s="11" t="s">
        <v>15</v>
      </c>
      <c r="C2260" s="11" t="s">
        <v>16</v>
      </c>
      <c r="D2260" s="11" t="s">
        <v>17</v>
      </c>
      <c r="E2260" s="11" t="s">
        <v>18</v>
      </c>
      <c r="F2260" s="11" t="s">
        <v>19</v>
      </c>
      <c r="G2260" s="12" t="s">
        <v>20</v>
      </c>
      <c r="H2260" s="11" t="s">
        <v>15</v>
      </c>
      <c r="I2260" s="11" t="s">
        <v>16</v>
      </c>
      <c r="J2260" s="11" t="s">
        <v>17</v>
      </c>
      <c r="K2260" s="11" t="s">
        <v>18</v>
      </c>
      <c r="L2260" s="28" t="s">
        <v>19</v>
      </c>
      <c r="M2260" s="12" t="s">
        <v>20</v>
      </c>
    </row>
    <row r="2261" spans="1:13" ht="15" customHeight="1" thickTop="1" thickBot="1" x14ac:dyDescent="0.25">
      <c r="A2261" s="34" t="s">
        <v>38</v>
      </c>
      <c r="B2261" s="35"/>
      <c r="C2261" s="35"/>
      <c r="D2261" s="35"/>
      <c r="E2261" s="16">
        <v>7</v>
      </c>
      <c r="F2261" s="16">
        <v>14</v>
      </c>
      <c r="G2261" s="16">
        <v>21</v>
      </c>
      <c r="H2261" s="37">
        <f t="shared" ref="H2261:L2264" si="582">IFERROR(B2261/$G$2261,0)</f>
        <v>0</v>
      </c>
      <c r="I2261" s="37">
        <f t="shared" si="582"/>
        <v>0</v>
      </c>
      <c r="J2261" s="37">
        <f t="shared" si="582"/>
        <v>0</v>
      </c>
      <c r="K2261" s="37">
        <f t="shared" si="582"/>
        <v>0.33333333333333331</v>
      </c>
      <c r="L2261" s="37">
        <f>IFERROR(F2261/$G$2261,0)</f>
        <v>0.66666666666666663</v>
      </c>
      <c r="M2261" s="20" t="s">
        <v>22</v>
      </c>
    </row>
    <row r="2262" spans="1:13" ht="15" customHeight="1" thickTop="1" thickBot="1" x14ac:dyDescent="0.25">
      <c r="A2262" s="34" t="s">
        <v>39</v>
      </c>
      <c r="B2262" s="35"/>
      <c r="C2262" s="35"/>
      <c r="D2262" s="35"/>
      <c r="E2262" s="16">
        <v>10</v>
      </c>
      <c r="F2262" s="16">
        <v>11</v>
      </c>
      <c r="G2262" s="16">
        <v>21</v>
      </c>
      <c r="H2262" s="37">
        <f t="shared" si="582"/>
        <v>0</v>
      </c>
      <c r="I2262" s="37">
        <f t="shared" si="582"/>
        <v>0</v>
      </c>
      <c r="J2262" s="37">
        <f t="shared" si="582"/>
        <v>0</v>
      </c>
      <c r="K2262" s="37">
        <f t="shared" si="582"/>
        <v>0.47619047619047616</v>
      </c>
      <c r="L2262" s="37">
        <f t="shared" si="582"/>
        <v>0.52380952380952384</v>
      </c>
      <c r="M2262" s="20" t="s">
        <v>22</v>
      </c>
    </row>
    <row r="2263" spans="1:13" ht="15" customHeight="1" thickTop="1" thickBot="1" x14ac:dyDescent="0.25">
      <c r="A2263" s="34" t="s">
        <v>40</v>
      </c>
      <c r="B2263" s="35"/>
      <c r="C2263" s="35"/>
      <c r="D2263" s="35"/>
      <c r="E2263" s="16">
        <v>9</v>
      </c>
      <c r="F2263" s="16">
        <v>12</v>
      </c>
      <c r="G2263" s="16">
        <v>21</v>
      </c>
      <c r="H2263" s="37">
        <f t="shared" si="582"/>
        <v>0</v>
      </c>
      <c r="I2263" s="37">
        <f t="shared" si="582"/>
        <v>0</v>
      </c>
      <c r="J2263" s="37">
        <f t="shared" si="582"/>
        <v>0</v>
      </c>
      <c r="K2263" s="37">
        <f t="shared" si="582"/>
        <v>0.42857142857142855</v>
      </c>
      <c r="L2263" s="37">
        <f t="shared" si="582"/>
        <v>0.5714285714285714</v>
      </c>
      <c r="M2263" s="20" t="s">
        <v>22</v>
      </c>
    </row>
    <row r="2264" spans="1:13" ht="15" customHeight="1" thickTop="1" thickBot="1" x14ac:dyDescent="0.25">
      <c r="A2264" s="34" t="s">
        <v>41</v>
      </c>
      <c r="B2264" s="35"/>
      <c r="C2264" s="35"/>
      <c r="D2264" s="35"/>
      <c r="E2264" s="16">
        <v>11</v>
      </c>
      <c r="F2264" s="16">
        <v>10</v>
      </c>
      <c r="G2264" s="16">
        <v>21</v>
      </c>
      <c r="H2264" s="37">
        <f t="shared" si="582"/>
        <v>0</v>
      </c>
      <c r="I2264" s="37">
        <f t="shared" si="582"/>
        <v>0</v>
      </c>
      <c r="J2264" s="37">
        <f t="shared" si="582"/>
        <v>0</v>
      </c>
      <c r="K2264" s="37">
        <f t="shared" si="582"/>
        <v>0.52380952380952384</v>
      </c>
      <c r="L2264" s="37">
        <f t="shared" si="582"/>
        <v>0.47619047619047616</v>
      </c>
      <c r="M2264" s="20" t="s">
        <v>22</v>
      </c>
    </row>
    <row r="2265" spans="1:13" ht="15" customHeight="1" thickTop="1" thickBot="1" x14ac:dyDescent="0.25">
      <c r="A2265" s="38" t="s">
        <v>32</v>
      </c>
      <c r="B2265" s="39"/>
      <c r="C2265" s="39"/>
      <c r="D2265" s="39"/>
      <c r="E2265" s="39"/>
      <c r="F2265" s="16"/>
      <c r="G2265" s="16"/>
      <c r="H2265" s="31">
        <f>AVERAGE(H2261:H2264)*0.2</f>
        <v>0</v>
      </c>
      <c r="I2265" s="31">
        <f>AVERAGE(I2261:I2264)*0.4</f>
        <v>0</v>
      </c>
      <c r="J2265" s="31">
        <f>AVERAGE(J2261:J2264)*0.6</f>
        <v>0</v>
      </c>
      <c r="K2265" s="31">
        <f>AVERAGE(K2261:K2264)*0.8</f>
        <v>0.35238095238095241</v>
      </c>
      <c r="L2265" s="40">
        <f>AVERAGE(L2261:L2264)*1</f>
        <v>0.55952380952380953</v>
      </c>
      <c r="M2265" s="31">
        <f>SUM(H2265:L2265)</f>
        <v>0.911904761904762</v>
      </c>
    </row>
    <row r="2266" spans="1:13" ht="15" customHeight="1" thickTop="1" thickBot="1" x14ac:dyDescent="0.25">
      <c r="A2266" s="41" t="s">
        <v>42</v>
      </c>
      <c r="B2266" s="42"/>
      <c r="C2266" s="42"/>
      <c r="D2266" s="42"/>
      <c r="E2266" s="42"/>
      <c r="F2266" s="42"/>
      <c r="G2266" s="43"/>
      <c r="H2266" s="44">
        <f t="shared" ref="H2266:L2266" si="583">IFERROR(B2266/$G$2266,0)</f>
        <v>0</v>
      </c>
      <c r="I2266" s="44">
        <f t="shared" si="583"/>
        <v>0</v>
      </c>
      <c r="J2266" s="44">
        <f t="shared" si="583"/>
        <v>0</v>
      </c>
      <c r="K2266" s="44">
        <f t="shared" si="583"/>
        <v>0</v>
      </c>
      <c r="L2266" s="44">
        <f t="shared" si="583"/>
        <v>0</v>
      </c>
      <c r="M2266" s="20" t="s">
        <v>22</v>
      </c>
    </row>
    <row r="2267" spans="1:13" ht="15" customHeight="1" thickTop="1" thickBot="1" x14ac:dyDescent="0.25">
      <c r="A2267" s="82" t="s">
        <v>43</v>
      </c>
      <c r="B2267" s="83"/>
      <c r="C2267" s="83"/>
      <c r="D2267" s="83"/>
      <c r="E2267" s="83"/>
      <c r="F2267" s="84"/>
      <c r="G2267" s="45">
        <v>21</v>
      </c>
      <c r="H2267" s="31" t="s">
        <v>22</v>
      </c>
      <c r="I2267" s="31" t="s">
        <v>22</v>
      </c>
      <c r="J2267" s="31" t="s">
        <v>22</v>
      </c>
      <c r="K2267" s="31" t="s">
        <v>22</v>
      </c>
      <c r="L2267" s="31" t="s">
        <v>22</v>
      </c>
      <c r="M2267" s="31">
        <f>(M2247+M2254+M2259+M2265)/4</f>
        <v>0.90866402116402112</v>
      </c>
    </row>
    <row r="2268" spans="1:13" ht="15" customHeight="1" thickTop="1" x14ac:dyDescent="0.2"/>
    <row r="2269" spans="1:13" ht="15" customHeight="1" thickBot="1" x14ac:dyDescent="0.25"/>
    <row r="2270" spans="1:13" ht="15" customHeight="1" thickTop="1" thickBot="1" x14ac:dyDescent="0.25">
      <c r="A2270" s="3" t="s">
        <v>0</v>
      </c>
      <c r="B2270" s="85" t="s">
        <v>808</v>
      </c>
      <c r="C2270" s="86"/>
      <c r="D2270" s="86"/>
      <c r="E2270" s="86"/>
      <c r="F2270" s="86"/>
      <c r="G2270" s="87"/>
      <c r="H2270" s="88"/>
      <c r="I2270" s="89"/>
      <c r="J2270" s="90"/>
      <c r="K2270" s="74" t="s">
        <v>1</v>
      </c>
      <c r="L2270" s="91">
        <v>46101</v>
      </c>
      <c r="M2270" s="92"/>
    </row>
    <row r="2271" spans="1:13" ht="15" customHeight="1" thickBot="1" x14ac:dyDescent="0.25">
      <c r="A2271" s="93" t="s">
        <v>9</v>
      </c>
      <c r="B2271" s="94"/>
      <c r="C2271" s="94"/>
      <c r="D2271" s="94"/>
      <c r="E2271" s="94"/>
      <c r="F2271" s="94"/>
      <c r="G2271" s="95"/>
      <c r="H2271" s="4" t="s">
        <v>10</v>
      </c>
      <c r="I2271" s="99">
        <v>25</v>
      </c>
      <c r="J2271" s="87"/>
      <c r="K2271" s="5"/>
      <c r="L2271" s="4"/>
      <c r="M2271" s="4"/>
    </row>
    <row r="2272" spans="1:13" ht="15" customHeight="1" thickBot="1" x14ac:dyDescent="0.25">
      <c r="A2272" s="96"/>
      <c r="B2272" s="97"/>
      <c r="C2272" s="97"/>
      <c r="D2272" s="97"/>
      <c r="E2272" s="97"/>
      <c r="F2272" s="97"/>
      <c r="G2272" s="98"/>
      <c r="H2272" s="4" t="s">
        <v>11</v>
      </c>
      <c r="I2272" s="99">
        <v>0</v>
      </c>
      <c r="J2272" s="87"/>
      <c r="K2272" s="4"/>
      <c r="L2272" s="4"/>
      <c r="M2272" s="4"/>
    </row>
    <row r="2273" spans="1:13" ht="15" customHeight="1" thickBot="1" x14ac:dyDescent="0.25">
      <c r="A2273" s="9" t="s">
        <v>12</v>
      </c>
      <c r="B2273" s="79" t="s">
        <v>13</v>
      </c>
      <c r="C2273" s="80"/>
      <c r="D2273" s="80"/>
      <c r="E2273" s="80"/>
      <c r="F2273" s="80"/>
      <c r="G2273" s="81"/>
      <c r="H2273" s="99" t="s">
        <v>13</v>
      </c>
      <c r="I2273" s="86"/>
      <c r="J2273" s="86"/>
      <c r="K2273" s="86"/>
      <c r="L2273" s="86"/>
      <c r="M2273" s="87"/>
    </row>
    <row r="2274" spans="1:13" ht="15" customHeight="1" thickTop="1" thickBot="1" x14ac:dyDescent="0.25">
      <c r="A2274" s="10" t="s">
        <v>14</v>
      </c>
      <c r="B2274" s="11" t="s">
        <v>15</v>
      </c>
      <c r="C2274" s="11" t="s">
        <v>16</v>
      </c>
      <c r="D2274" s="11" t="s">
        <v>17</v>
      </c>
      <c r="E2274" s="11" t="s">
        <v>18</v>
      </c>
      <c r="F2274" s="11" t="s">
        <v>19</v>
      </c>
      <c r="G2274" s="12" t="s">
        <v>20</v>
      </c>
      <c r="H2274" s="13" t="s">
        <v>15</v>
      </c>
      <c r="I2274" s="13" t="s">
        <v>16</v>
      </c>
      <c r="J2274" s="13" t="s">
        <v>17</v>
      </c>
      <c r="K2274" s="13" t="s">
        <v>18</v>
      </c>
      <c r="L2274" s="13" t="s">
        <v>19</v>
      </c>
      <c r="M2274" s="14" t="s">
        <v>20</v>
      </c>
    </row>
    <row r="2275" spans="1:13" ht="15" customHeight="1" thickTop="1" thickBot="1" x14ac:dyDescent="0.25">
      <c r="A2275" s="15" t="s">
        <v>21</v>
      </c>
      <c r="B2275" s="16"/>
      <c r="C2275" s="16"/>
      <c r="D2275" s="16">
        <v>2</v>
      </c>
      <c r="E2275" s="16">
        <v>8</v>
      </c>
      <c r="F2275" s="16">
        <v>15</v>
      </c>
      <c r="G2275" s="16">
        <v>25</v>
      </c>
      <c r="H2275" s="18">
        <f>IFERROR(B2275/$G$2275,0)</f>
        <v>0</v>
      </c>
      <c r="I2275" s="18">
        <f t="shared" ref="I2275:L2276" si="584">IFERROR(C2275/$G$2275,0)</f>
        <v>0</v>
      </c>
      <c r="J2275" s="18">
        <f t="shared" si="584"/>
        <v>0.08</v>
      </c>
      <c r="K2275" s="18">
        <f t="shared" si="584"/>
        <v>0.32</v>
      </c>
      <c r="L2275" s="18">
        <f t="shared" si="584"/>
        <v>0.6</v>
      </c>
      <c r="M2275" s="19" t="s">
        <v>22</v>
      </c>
    </row>
    <row r="2276" spans="1:13" ht="15" customHeight="1" thickTop="1" thickBot="1" x14ac:dyDescent="0.25">
      <c r="A2276" s="15" t="s">
        <v>23</v>
      </c>
      <c r="B2276" s="16"/>
      <c r="C2276" s="16"/>
      <c r="D2276" s="16"/>
      <c r="E2276" s="16">
        <v>12</v>
      </c>
      <c r="F2276" s="16">
        <v>13</v>
      </c>
      <c r="G2276" s="16">
        <v>25</v>
      </c>
      <c r="H2276" s="18">
        <v>0</v>
      </c>
      <c r="I2276" s="18">
        <f t="shared" si="584"/>
        <v>0</v>
      </c>
      <c r="J2276" s="18">
        <f t="shared" si="584"/>
        <v>0</v>
      </c>
      <c r="K2276" s="18">
        <f t="shared" si="584"/>
        <v>0.48</v>
      </c>
      <c r="L2276" s="18">
        <f>IFERROR(F2277/$G$2275,0)</f>
        <v>0.64</v>
      </c>
      <c r="M2276" s="20" t="s">
        <v>22</v>
      </c>
    </row>
    <row r="2277" spans="1:13" ht="15" customHeight="1" thickTop="1" thickBot="1" x14ac:dyDescent="0.25">
      <c r="A2277" s="15" t="s">
        <v>24</v>
      </c>
      <c r="B2277" s="16"/>
      <c r="C2277" s="16"/>
      <c r="D2277" s="16"/>
      <c r="E2277" s="16">
        <v>9</v>
      </c>
      <c r="F2277" s="16">
        <v>16</v>
      </c>
      <c r="G2277" s="16">
        <v>25</v>
      </c>
      <c r="H2277" s="18">
        <f t="shared" ref="H2277:K2277" si="585">IFERROR(B2277/$G$2275,0)</f>
        <v>0</v>
      </c>
      <c r="I2277" s="18">
        <f t="shared" si="585"/>
        <v>0</v>
      </c>
      <c r="J2277" s="18">
        <f t="shared" si="585"/>
        <v>0</v>
      </c>
      <c r="K2277" s="18">
        <f t="shared" si="585"/>
        <v>0.36</v>
      </c>
      <c r="L2277" s="18">
        <f>IFERROR(F2278/$G$2275,0)</f>
        <v>0.58666666666666667</v>
      </c>
      <c r="M2277" s="20" t="s">
        <v>22</v>
      </c>
    </row>
    <row r="2278" spans="1:13" ht="15" customHeight="1" thickTop="1" thickBot="1" x14ac:dyDescent="0.25">
      <c r="A2278" s="21" t="s">
        <v>25</v>
      </c>
      <c r="B2278" s="22">
        <f>IFERROR(AVERAGE(B2275:B2277),0)</f>
        <v>0</v>
      </c>
      <c r="C2278" s="22">
        <f t="shared" ref="C2278:F2278" si="586">IFERROR(AVERAGE(C2275:C2277),0)</f>
        <v>0</v>
      </c>
      <c r="D2278" s="22">
        <f t="shared" si="586"/>
        <v>2</v>
      </c>
      <c r="E2278" s="30">
        <f t="shared" si="586"/>
        <v>9.6666666666666661</v>
      </c>
      <c r="F2278" s="30">
        <f t="shared" si="586"/>
        <v>14.666666666666666</v>
      </c>
      <c r="G2278" s="22"/>
      <c r="H2278" s="23">
        <f>AVERAGE(H2275:H2277)*0.2</f>
        <v>0</v>
      </c>
      <c r="I2278" s="23">
        <f>AVERAGE(I2275:I2277)*0.4</f>
        <v>0</v>
      </c>
      <c r="J2278" s="23">
        <f>AVERAGE(J2275:J2277)*0.6</f>
        <v>1.6E-2</v>
      </c>
      <c r="K2278" s="23">
        <f>AVERAGE(K2275:K2277)*0.8</f>
        <v>0.3093333333333334</v>
      </c>
      <c r="L2278" s="23">
        <f>AVERAGE(L2275:L2277)*1</f>
        <v>0.60888888888888892</v>
      </c>
      <c r="M2278" s="24">
        <f>SUM(H2278:L2278)</f>
        <v>0.93422222222222229</v>
      </c>
    </row>
    <row r="2279" spans="1:13" ht="15" customHeight="1" thickTop="1" thickBot="1" x14ac:dyDescent="0.25">
      <c r="A2279" s="27" t="s">
        <v>26</v>
      </c>
      <c r="B2279" s="11" t="s">
        <v>15</v>
      </c>
      <c r="C2279" s="11" t="s">
        <v>16</v>
      </c>
      <c r="D2279" s="11" t="s">
        <v>17</v>
      </c>
      <c r="E2279" s="11" t="s">
        <v>18</v>
      </c>
      <c r="F2279" s="11" t="s">
        <v>19</v>
      </c>
      <c r="G2279" s="12" t="s">
        <v>20</v>
      </c>
      <c r="H2279" s="11" t="s">
        <v>15</v>
      </c>
      <c r="I2279" s="11" t="s">
        <v>16</v>
      </c>
      <c r="J2279" s="11" t="s">
        <v>17</v>
      </c>
      <c r="K2279" s="11" t="s">
        <v>18</v>
      </c>
      <c r="L2279" s="28" t="s">
        <v>19</v>
      </c>
      <c r="M2279" s="12" t="s">
        <v>20</v>
      </c>
    </row>
    <row r="2280" spans="1:13" ht="15" customHeight="1" thickTop="1" thickBot="1" x14ac:dyDescent="0.25">
      <c r="A2280" s="15" t="s">
        <v>27</v>
      </c>
      <c r="B2280" s="16"/>
      <c r="C2280" s="16"/>
      <c r="D2280" s="16"/>
      <c r="E2280" s="16">
        <v>10</v>
      </c>
      <c r="F2280" s="16">
        <v>15</v>
      </c>
      <c r="G2280" s="16">
        <v>25</v>
      </c>
      <c r="H2280" s="18" t="s">
        <v>672</v>
      </c>
      <c r="I2280" s="18">
        <f t="shared" ref="I2280:L2280" si="587">IFERROR(C2280/$G$2280,0)</f>
        <v>0</v>
      </c>
      <c r="J2280" s="18">
        <f t="shared" si="587"/>
        <v>0</v>
      </c>
      <c r="K2280" s="18">
        <f t="shared" si="587"/>
        <v>0.4</v>
      </c>
      <c r="L2280" s="18">
        <f t="shared" si="587"/>
        <v>0.6</v>
      </c>
      <c r="M2280" s="20" t="s">
        <v>22</v>
      </c>
    </row>
    <row r="2281" spans="1:13" ht="15" customHeight="1" thickTop="1" thickBot="1" x14ac:dyDescent="0.25">
      <c r="A2281" s="15" t="s">
        <v>28</v>
      </c>
      <c r="B2281" s="16"/>
      <c r="C2281" s="16"/>
      <c r="D2281" s="16"/>
      <c r="E2281" s="16">
        <v>5</v>
      </c>
      <c r="F2281" s="16">
        <v>20</v>
      </c>
      <c r="G2281" s="16">
        <v>25</v>
      </c>
      <c r="H2281" s="18">
        <f t="shared" ref="H2281:L2284" si="588">IFERROR(B2281/$G$2280,0)</f>
        <v>0</v>
      </c>
      <c r="I2281" s="18">
        <f t="shared" si="588"/>
        <v>0</v>
      </c>
      <c r="J2281" s="18">
        <f t="shared" si="588"/>
        <v>0</v>
      </c>
      <c r="K2281" s="18">
        <f t="shared" si="588"/>
        <v>0.2</v>
      </c>
      <c r="L2281" s="18">
        <f>IFERROR(F2281/$G$2280,0)</f>
        <v>0.8</v>
      </c>
      <c r="M2281" s="20" t="s">
        <v>22</v>
      </c>
    </row>
    <row r="2282" spans="1:13" ht="15" customHeight="1" thickTop="1" thickBot="1" x14ac:dyDescent="0.25">
      <c r="A2282" s="15" t="s">
        <v>29</v>
      </c>
      <c r="B2282" s="16"/>
      <c r="C2282" s="16"/>
      <c r="D2282" s="16"/>
      <c r="E2282" s="16"/>
      <c r="F2282" s="16">
        <v>25</v>
      </c>
      <c r="G2282" s="16">
        <v>25</v>
      </c>
      <c r="H2282" s="18">
        <f t="shared" si="588"/>
        <v>0</v>
      </c>
      <c r="I2282" s="18">
        <f t="shared" si="588"/>
        <v>0</v>
      </c>
      <c r="J2282" s="18">
        <f t="shared" si="588"/>
        <v>0</v>
      </c>
      <c r="K2282" s="18">
        <f t="shared" si="588"/>
        <v>0</v>
      </c>
      <c r="L2282" s="18">
        <f>IFERROR(F2282/$G$2280,0)</f>
        <v>1</v>
      </c>
      <c r="M2282" s="20" t="s">
        <v>22</v>
      </c>
    </row>
    <row r="2283" spans="1:13" ht="15" customHeight="1" thickTop="1" thickBot="1" x14ac:dyDescent="0.25">
      <c r="A2283" s="15" t="s">
        <v>30</v>
      </c>
      <c r="B2283" s="16"/>
      <c r="C2283" s="16"/>
      <c r="D2283" s="16"/>
      <c r="E2283" s="16">
        <v>5</v>
      </c>
      <c r="F2283" s="16">
        <v>20</v>
      </c>
      <c r="G2283" s="16">
        <v>25</v>
      </c>
      <c r="H2283" s="18">
        <f t="shared" si="588"/>
        <v>0</v>
      </c>
      <c r="I2283" s="18">
        <f t="shared" si="588"/>
        <v>0</v>
      </c>
      <c r="J2283" s="18">
        <f t="shared" si="588"/>
        <v>0</v>
      </c>
      <c r="K2283" s="18">
        <f t="shared" si="588"/>
        <v>0.2</v>
      </c>
      <c r="L2283" s="18">
        <f t="shared" si="588"/>
        <v>0.8</v>
      </c>
      <c r="M2283" s="20" t="s">
        <v>22</v>
      </c>
    </row>
    <row r="2284" spans="1:13" ht="15" customHeight="1" thickTop="1" thickBot="1" x14ac:dyDescent="0.25">
      <c r="A2284" s="15" t="s">
        <v>31</v>
      </c>
      <c r="B2284" s="16"/>
      <c r="C2284" s="16"/>
      <c r="D2284" s="16"/>
      <c r="E2284" s="16">
        <v>10</v>
      </c>
      <c r="F2284" s="16">
        <v>15</v>
      </c>
      <c r="G2284" s="16">
        <v>25</v>
      </c>
      <c r="H2284" s="18">
        <f t="shared" si="588"/>
        <v>0</v>
      </c>
      <c r="I2284" s="18">
        <f t="shared" si="588"/>
        <v>0</v>
      </c>
      <c r="J2284" s="18">
        <f t="shared" si="588"/>
        <v>0</v>
      </c>
      <c r="K2284" s="18">
        <f t="shared" si="588"/>
        <v>0.4</v>
      </c>
      <c r="L2284" s="18">
        <f t="shared" si="588"/>
        <v>0.6</v>
      </c>
      <c r="M2284" s="20"/>
    </row>
    <row r="2285" spans="1:13" ht="15" customHeight="1" thickTop="1" thickBot="1" x14ac:dyDescent="0.25">
      <c r="A2285" s="21" t="s">
        <v>32</v>
      </c>
      <c r="B2285" s="22"/>
      <c r="C2285" s="22"/>
      <c r="D2285" s="22"/>
      <c r="E2285" s="22"/>
      <c r="F2285" s="22"/>
      <c r="G2285" s="22"/>
      <c r="H2285" s="24">
        <f>AVERAGE(H2280:H2284)*0.2</f>
        <v>0</v>
      </c>
      <c r="I2285" s="24">
        <f>AVERAGE(I2280:I2284)*0.4</f>
        <v>0</v>
      </c>
      <c r="J2285" s="24">
        <f>AVERAGE(J2280:J2284)*0.6</f>
        <v>0</v>
      </c>
      <c r="K2285" s="24">
        <f>AVERAGE(K2280:K2284)*0.8</f>
        <v>0.19200000000000006</v>
      </c>
      <c r="L2285" s="29">
        <f>AVERAGE(L2280:L2284)*1</f>
        <v>0.76</v>
      </c>
      <c r="M2285" s="24">
        <f>SUM(H2285:L2285)</f>
        <v>0.95200000000000007</v>
      </c>
    </row>
    <row r="2286" spans="1:13" ht="15" customHeight="1" thickTop="1" thickBot="1" x14ac:dyDescent="0.25">
      <c r="A2286" s="27" t="s">
        <v>33</v>
      </c>
      <c r="B2286" s="11" t="s">
        <v>15</v>
      </c>
      <c r="C2286" s="11" t="s">
        <v>16</v>
      </c>
      <c r="D2286" s="11" t="s">
        <v>17</v>
      </c>
      <c r="E2286" s="11" t="s">
        <v>18</v>
      </c>
      <c r="F2286" s="11" t="s">
        <v>19</v>
      </c>
      <c r="G2286" s="12" t="s">
        <v>20</v>
      </c>
      <c r="H2286" s="11" t="s">
        <v>15</v>
      </c>
      <c r="I2286" s="11" t="s">
        <v>16</v>
      </c>
      <c r="J2286" s="11" t="s">
        <v>17</v>
      </c>
      <c r="K2286" s="11" t="s">
        <v>18</v>
      </c>
      <c r="L2286" s="28" t="s">
        <v>19</v>
      </c>
      <c r="M2286" s="12" t="s">
        <v>20</v>
      </c>
    </row>
    <row r="2287" spans="1:13" ht="15" customHeight="1" thickTop="1" thickBot="1" x14ac:dyDescent="0.25">
      <c r="A2287" s="15" t="s">
        <v>34</v>
      </c>
      <c r="B2287" s="16"/>
      <c r="C2287" s="16"/>
      <c r="D2287" s="16"/>
      <c r="E2287" s="16">
        <v>5</v>
      </c>
      <c r="F2287" s="16">
        <v>20</v>
      </c>
      <c r="G2287" s="16">
        <v>25</v>
      </c>
      <c r="H2287" s="18">
        <f t="shared" ref="H2287:L2289" si="589">IFERROR(B2287/$G$2287,0)</f>
        <v>0</v>
      </c>
      <c r="I2287" s="18">
        <f t="shared" si="589"/>
        <v>0</v>
      </c>
      <c r="J2287" s="18">
        <f t="shared" si="589"/>
        <v>0</v>
      </c>
      <c r="K2287" s="18">
        <f t="shared" si="589"/>
        <v>0.2</v>
      </c>
      <c r="L2287" s="18">
        <f t="shared" si="589"/>
        <v>0.8</v>
      </c>
      <c r="M2287" s="20" t="s">
        <v>22</v>
      </c>
    </row>
    <row r="2288" spans="1:13" ht="15" customHeight="1" thickTop="1" thickBot="1" x14ac:dyDescent="0.25">
      <c r="A2288" s="15" t="s">
        <v>35</v>
      </c>
      <c r="B2288" s="16"/>
      <c r="C2288" s="16"/>
      <c r="D2288" s="16">
        <v>5</v>
      </c>
      <c r="E2288" s="16">
        <v>10</v>
      </c>
      <c r="F2288" s="16">
        <v>10</v>
      </c>
      <c r="G2288" s="16">
        <v>25</v>
      </c>
      <c r="H2288" s="18">
        <f t="shared" si="589"/>
        <v>0</v>
      </c>
      <c r="I2288" s="18">
        <f t="shared" si="589"/>
        <v>0</v>
      </c>
      <c r="J2288" s="18">
        <f t="shared" si="589"/>
        <v>0.2</v>
      </c>
      <c r="K2288" s="18">
        <f t="shared" si="589"/>
        <v>0.4</v>
      </c>
      <c r="L2288" s="18">
        <f t="shared" si="589"/>
        <v>0.4</v>
      </c>
      <c r="M2288" s="20" t="s">
        <v>22</v>
      </c>
    </row>
    <row r="2289" spans="1:13" ht="15" customHeight="1" thickTop="1" thickBot="1" x14ac:dyDescent="0.25">
      <c r="A2289" s="15" t="s">
        <v>36</v>
      </c>
      <c r="B2289" s="16"/>
      <c r="C2289" s="16"/>
      <c r="D2289" s="16"/>
      <c r="E2289" s="16">
        <v>10</v>
      </c>
      <c r="F2289" s="16">
        <v>15</v>
      </c>
      <c r="G2289" s="16">
        <v>25</v>
      </c>
      <c r="H2289" s="18">
        <f t="shared" si="589"/>
        <v>0</v>
      </c>
      <c r="I2289" s="18">
        <f t="shared" si="589"/>
        <v>0</v>
      </c>
      <c r="J2289" s="18">
        <f t="shared" si="589"/>
        <v>0</v>
      </c>
      <c r="K2289" s="18">
        <f>IFERROR(E2289/$G$2287,0)</f>
        <v>0.4</v>
      </c>
      <c r="L2289" s="18">
        <f>IFERROR(F2289/$G$2287,0)</f>
        <v>0.6</v>
      </c>
      <c r="M2289" s="20" t="s">
        <v>22</v>
      </c>
    </row>
    <row r="2290" spans="1:13" ht="15" customHeight="1" thickTop="1" thickBot="1" x14ac:dyDescent="0.25">
      <c r="A2290" s="21" t="s">
        <v>32</v>
      </c>
      <c r="B2290" s="22"/>
      <c r="C2290" s="22"/>
      <c r="D2290" s="30"/>
      <c r="E2290" s="30"/>
      <c r="F2290" s="30"/>
      <c r="G2290" s="17"/>
      <c r="H2290" s="24">
        <f>AVERAGE(H2287:H2289)*0.2</f>
        <v>0</v>
      </c>
      <c r="I2290" s="24">
        <f>AVERAGE(I2287:I2289)*0.4</f>
        <v>0</v>
      </c>
      <c r="J2290" s="24">
        <f>AVERAGE(J2287:J2289)*0.6</f>
        <v>0.04</v>
      </c>
      <c r="K2290" s="24">
        <f>AVERAGE(K2287:K2289)*0.8</f>
        <v>0.26666666666666666</v>
      </c>
      <c r="L2290" s="29">
        <f>AVERAGE(L2287:L2289)*1</f>
        <v>0.60000000000000009</v>
      </c>
      <c r="M2290" s="31">
        <f>SUM(H2290:L2290)</f>
        <v>0.90666666666666673</v>
      </c>
    </row>
    <row r="2291" spans="1:13" ht="15" customHeight="1" thickTop="1" thickBot="1" x14ac:dyDescent="0.25">
      <c r="A2291" s="10" t="s">
        <v>37</v>
      </c>
      <c r="B2291" s="11" t="s">
        <v>15</v>
      </c>
      <c r="C2291" s="11" t="s">
        <v>16</v>
      </c>
      <c r="D2291" s="11" t="s">
        <v>17</v>
      </c>
      <c r="E2291" s="11" t="s">
        <v>18</v>
      </c>
      <c r="F2291" s="11" t="s">
        <v>19</v>
      </c>
      <c r="G2291" s="12" t="s">
        <v>20</v>
      </c>
      <c r="H2291" s="11" t="s">
        <v>15</v>
      </c>
      <c r="I2291" s="11" t="s">
        <v>16</v>
      </c>
      <c r="J2291" s="11" t="s">
        <v>17</v>
      </c>
      <c r="K2291" s="11" t="s">
        <v>18</v>
      </c>
      <c r="L2291" s="28" t="s">
        <v>19</v>
      </c>
      <c r="M2291" s="12" t="s">
        <v>20</v>
      </c>
    </row>
    <row r="2292" spans="1:13" ht="15" customHeight="1" thickTop="1" thickBot="1" x14ac:dyDescent="0.25">
      <c r="A2292" s="34" t="s">
        <v>38</v>
      </c>
      <c r="B2292" s="35"/>
      <c r="C2292" s="35"/>
      <c r="D2292" s="35">
        <v>2</v>
      </c>
      <c r="E2292" s="16">
        <v>11</v>
      </c>
      <c r="F2292" s="16">
        <v>12</v>
      </c>
      <c r="G2292" s="16">
        <v>25</v>
      </c>
      <c r="H2292" s="37">
        <f t="shared" ref="H2292:L2295" si="590">IFERROR(B2292/$G$2292,0)</f>
        <v>0</v>
      </c>
      <c r="I2292" s="37">
        <f t="shared" si="590"/>
        <v>0</v>
      </c>
      <c r="J2292" s="37">
        <f t="shared" si="590"/>
        <v>0.08</v>
      </c>
      <c r="K2292" s="37">
        <f t="shared" si="590"/>
        <v>0.44</v>
      </c>
      <c r="L2292" s="37">
        <f>IFERROR(F2292/$G$2292,0)</f>
        <v>0.48</v>
      </c>
      <c r="M2292" s="20" t="s">
        <v>22</v>
      </c>
    </row>
    <row r="2293" spans="1:13" ht="15" customHeight="1" thickTop="1" thickBot="1" x14ac:dyDescent="0.25">
      <c r="A2293" s="34" t="s">
        <v>39</v>
      </c>
      <c r="B2293" s="35"/>
      <c r="C2293" s="35"/>
      <c r="D2293" s="35">
        <v>2</v>
      </c>
      <c r="E2293" s="16">
        <v>8</v>
      </c>
      <c r="F2293" s="16">
        <v>15</v>
      </c>
      <c r="G2293" s="16">
        <v>25</v>
      </c>
      <c r="H2293" s="37">
        <f t="shared" si="590"/>
        <v>0</v>
      </c>
      <c r="I2293" s="37">
        <f t="shared" si="590"/>
        <v>0</v>
      </c>
      <c r="J2293" s="37">
        <f t="shared" si="590"/>
        <v>0.08</v>
      </c>
      <c r="K2293" s="37">
        <f t="shared" si="590"/>
        <v>0.32</v>
      </c>
      <c r="L2293" s="37">
        <f t="shared" si="590"/>
        <v>0.6</v>
      </c>
      <c r="M2293" s="20" t="s">
        <v>22</v>
      </c>
    </row>
    <row r="2294" spans="1:13" ht="15" customHeight="1" thickTop="1" thickBot="1" x14ac:dyDescent="0.25">
      <c r="A2294" s="34" t="s">
        <v>40</v>
      </c>
      <c r="B2294" s="35"/>
      <c r="C2294" s="35"/>
      <c r="D2294" s="35"/>
      <c r="E2294" s="16">
        <v>9</v>
      </c>
      <c r="F2294" s="16">
        <v>16</v>
      </c>
      <c r="G2294" s="16">
        <v>25</v>
      </c>
      <c r="H2294" s="37">
        <f t="shared" si="590"/>
        <v>0</v>
      </c>
      <c r="I2294" s="37">
        <f t="shared" si="590"/>
        <v>0</v>
      </c>
      <c r="J2294" s="37">
        <f t="shared" si="590"/>
        <v>0</v>
      </c>
      <c r="K2294" s="37">
        <f t="shared" si="590"/>
        <v>0.36</v>
      </c>
      <c r="L2294" s="37">
        <f t="shared" si="590"/>
        <v>0.64</v>
      </c>
      <c r="M2294" s="20" t="s">
        <v>22</v>
      </c>
    </row>
    <row r="2295" spans="1:13" ht="15" customHeight="1" thickTop="1" thickBot="1" x14ac:dyDescent="0.25">
      <c r="A2295" s="34" t="s">
        <v>41</v>
      </c>
      <c r="B2295" s="35"/>
      <c r="C2295" s="35"/>
      <c r="D2295" s="35"/>
      <c r="E2295" s="16">
        <v>8</v>
      </c>
      <c r="F2295" s="16">
        <v>17</v>
      </c>
      <c r="G2295" s="16">
        <v>25</v>
      </c>
      <c r="H2295" s="37">
        <f t="shared" si="590"/>
        <v>0</v>
      </c>
      <c r="I2295" s="37">
        <f t="shared" si="590"/>
        <v>0</v>
      </c>
      <c r="J2295" s="37">
        <f t="shared" si="590"/>
        <v>0</v>
      </c>
      <c r="K2295" s="37">
        <f t="shared" si="590"/>
        <v>0.32</v>
      </c>
      <c r="L2295" s="37">
        <f t="shared" si="590"/>
        <v>0.68</v>
      </c>
      <c r="M2295" s="20" t="s">
        <v>22</v>
      </c>
    </row>
    <row r="2296" spans="1:13" ht="15" customHeight="1" thickTop="1" thickBot="1" x14ac:dyDescent="0.25">
      <c r="A2296" s="38" t="s">
        <v>32</v>
      </c>
      <c r="B2296" s="39"/>
      <c r="C2296" s="39"/>
      <c r="D2296" s="39"/>
      <c r="E2296" s="39"/>
      <c r="F2296" s="16"/>
      <c r="G2296" s="16"/>
      <c r="H2296" s="31">
        <f>AVERAGE(H2292:H2295)*0.2</f>
        <v>0</v>
      </c>
      <c r="I2296" s="31">
        <f>AVERAGE(I2292:I2295)*0.4</f>
        <v>0</v>
      </c>
      <c r="J2296" s="31">
        <f>AVERAGE(J2292:J2295)*0.6</f>
        <v>2.4E-2</v>
      </c>
      <c r="K2296" s="31">
        <f>AVERAGE(K2292:K2295)*0.8</f>
        <v>0.28800000000000003</v>
      </c>
      <c r="L2296" s="40">
        <f>AVERAGE(L2292:L2295)*1</f>
        <v>0.60000000000000009</v>
      </c>
      <c r="M2296" s="31">
        <f>SUM(H2296:L2296)</f>
        <v>0.91200000000000014</v>
      </c>
    </row>
    <row r="2297" spans="1:13" ht="15" customHeight="1" thickTop="1" thickBot="1" x14ac:dyDescent="0.25">
      <c r="A2297" s="41" t="s">
        <v>42</v>
      </c>
      <c r="B2297" s="42"/>
      <c r="C2297" s="42"/>
      <c r="D2297" s="42"/>
      <c r="E2297" s="42"/>
      <c r="F2297" s="42"/>
      <c r="G2297" s="43"/>
      <c r="H2297" s="44">
        <f t="shared" ref="H2297:L2297" si="591">IFERROR(B2297/$G$2297,0)</f>
        <v>0</v>
      </c>
      <c r="I2297" s="44">
        <f t="shared" si="591"/>
        <v>0</v>
      </c>
      <c r="J2297" s="44">
        <f t="shared" si="591"/>
        <v>0</v>
      </c>
      <c r="K2297" s="44">
        <f t="shared" si="591"/>
        <v>0</v>
      </c>
      <c r="L2297" s="44">
        <f t="shared" si="591"/>
        <v>0</v>
      </c>
      <c r="M2297" s="20" t="s">
        <v>22</v>
      </c>
    </row>
    <row r="2298" spans="1:13" ht="15" customHeight="1" thickTop="1" thickBot="1" x14ac:dyDescent="0.25">
      <c r="A2298" s="82" t="s">
        <v>43</v>
      </c>
      <c r="B2298" s="83"/>
      <c r="C2298" s="83"/>
      <c r="D2298" s="83"/>
      <c r="E2298" s="83"/>
      <c r="F2298" s="84"/>
      <c r="G2298" s="45">
        <v>25</v>
      </c>
      <c r="H2298" s="31" t="s">
        <v>22</v>
      </c>
      <c r="I2298" s="31" t="s">
        <v>22</v>
      </c>
      <c r="J2298" s="31" t="s">
        <v>22</v>
      </c>
      <c r="K2298" s="31" t="s">
        <v>22</v>
      </c>
      <c r="L2298" s="31" t="s">
        <v>22</v>
      </c>
      <c r="M2298" s="31">
        <f>(M2278+M2285+M2290+M2296)/4</f>
        <v>0.92622222222222228</v>
      </c>
    </row>
    <row r="2299" spans="1:13" ht="15" customHeight="1" thickTop="1" x14ac:dyDescent="0.2"/>
    <row r="2300" spans="1:13" ht="15" customHeight="1" thickBot="1" x14ac:dyDescent="0.25"/>
    <row r="2301" spans="1:13" ht="15" customHeight="1" thickTop="1" thickBot="1" x14ac:dyDescent="0.25">
      <c r="A2301" s="3" t="s">
        <v>0</v>
      </c>
      <c r="B2301" s="85" t="s">
        <v>807</v>
      </c>
      <c r="C2301" s="86"/>
      <c r="D2301" s="86"/>
      <c r="E2301" s="86"/>
      <c r="F2301" s="86"/>
      <c r="G2301" s="87"/>
      <c r="H2301" s="88"/>
      <c r="I2301" s="89"/>
      <c r="J2301" s="90"/>
      <c r="K2301" s="74" t="s">
        <v>1</v>
      </c>
      <c r="L2301" s="91">
        <v>46094</v>
      </c>
      <c r="M2301" s="92"/>
    </row>
    <row r="2302" spans="1:13" ht="15" customHeight="1" thickBot="1" x14ac:dyDescent="0.25">
      <c r="A2302" s="93" t="s">
        <v>9</v>
      </c>
      <c r="B2302" s="94"/>
      <c r="C2302" s="94"/>
      <c r="D2302" s="94"/>
      <c r="E2302" s="94"/>
      <c r="F2302" s="94"/>
      <c r="G2302" s="95"/>
      <c r="H2302" s="4" t="s">
        <v>10</v>
      </c>
      <c r="I2302" s="99">
        <v>25</v>
      </c>
      <c r="J2302" s="87"/>
      <c r="K2302" s="5"/>
      <c r="L2302" s="4"/>
      <c r="M2302" s="4"/>
    </row>
    <row r="2303" spans="1:13" ht="15" customHeight="1" thickBot="1" x14ac:dyDescent="0.25">
      <c r="A2303" s="96"/>
      <c r="B2303" s="97"/>
      <c r="C2303" s="97"/>
      <c r="D2303" s="97"/>
      <c r="E2303" s="97"/>
      <c r="F2303" s="97"/>
      <c r="G2303" s="98"/>
      <c r="H2303" s="4" t="s">
        <v>11</v>
      </c>
      <c r="I2303" s="99">
        <v>0</v>
      </c>
      <c r="J2303" s="87"/>
      <c r="K2303" s="4"/>
      <c r="L2303" s="4"/>
      <c r="M2303" s="4"/>
    </row>
    <row r="2304" spans="1:13" ht="15" customHeight="1" thickBot="1" x14ac:dyDescent="0.25">
      <c r="A2304" s="9" t="s">
        <v>12</v>
      </c>
      <c r="B2304" s="79" t="s">
        <v>13</v>
      </c>
      <c r="C2304" s="80"/>
      <c r="D2304" s="80"/>
      <c r="E2304" s="80"/>
      <c r="F2304" s="80"/>
      <c r="G2304" s="81"/>
      <c r="H2304" s="99" t="s">
        <v>13</v>
      </c>
      <c r="I2304" s="86"/>
      <c r="J2304" s="86"/>
      <c r="K2304" s="86"/>
      <c r="L2304" s="86"/>
      <c r="M2304" s="87"/>
    </row>
    <row r="2305" spans="1:13" ht="15" customHeight="1" thickTop="1" thickBot="1" x14ac:dyDescent="0.25">
      <c r="A2305" s="10" t="s">
        <v>14</v>
      </c>
      <c r="B2305" s="11" t="s">
        <v>15</v>
      </c>
      <c r="C2305" s="11" t="s">
        <v>16</v>
      </c>
      <c r="D2305" s="11" t="s">
        <v>17</v>
      </c>
      <c r="E2305" s="11" t="s">
        <v>18</v>
      </c>
      <c r="F2305" s="11" t="s">
        <v>19</v>
      </c>
      <c r="G2305" s="12" t="s">
        <v>20</v>
      </c>
      <c r="H2305" s="13" t="s">
        <v>15</v>
      </c>
      <c r="I2305" s="13" t="s">
        <v>16</v>
      </c>
      <c r="J2305" s="13" t="s">
        <v>17</v>
      </c>
      <c r="K2305" s="13" t="s">
        <v>18</v>
      </c>
      <c r="L2305" s="13" t="s">
        <v>19</v>
      </c>
      <c r="M2305" s="14" t="s">
        <v>20</v>
      </c>
    </row>
    <row r="2306" spans="1:13" ht="15" customHeight="1" thickTop="1" thickBot="1" x14ac:dyDescent="0.25">
      <c r="A2306" s="15" t="s">
        <v>21</v>
      </c>
      <c r="B2306" s="16"/>
      <c r="C2306" s="16"/>
      <c r="D2306" s="16">
        <v>2</v>
      </c>
      <c r="E2306" s="16">
        <v>8</v>
      </c>
      <c r="F2306" s="16">
        <v>15</v>
      </c>
      <c r="G2306" s="16">
        <v>25</v>
      </c>
      <c r="H2306" s="18">
        <f>IFERROR(B2306/$G$2306,0)</f>
        <v>0</v>
      </c>
      <c r="I2306" s="18">
        <f t="shared" ref="I2306:L2307" si="592">IFERROR(C2306/$G$2306,0)</f>
        <v>0</v>
      </c>
      <c r="J2306" s="18">
        <f t="shared" si="592"/>
        <v>0.08</v>
      </c>
      <c r="K2306" s="18">
        <f t="shared" si="592"/>
        <v>0.32</v>
      </c>
      <c r="L2306" s="18">
        <f t="shared" si="592"/>
        <v>0.6</v>
      </c>
      <c r="M2306" s="19" t="s">
        <v>22</v>
      </c>
    </row>
    <row r="2307" spans="1:13" ht="15" customHeight="1" thickTop="1" thickBot="1" x14ac:dyDescent="0.25">
      <c r="A2307" s="15" t="s">
        <v>23</v>
      </c>
      <c r="B2307" s="16"/>
      <c r="C2307" s="16"/>
      <c r="D2307" s="16"/>
      <c r="E2307" s="16">
        <v>12</v>
      </c>
      <c r="F2307" s="16">
        <v>13</v>
      </c>
      <c r="G2307" s="16">
        <v>25</v>
      </c>
      <c r="H2307" s="18">
        <v>0</v>
      </c>
      <c r="I2307" s="18">
        <f t="shared" si="592"/>
        <v>0</v>
      </c>
      <c r="J2307" s="18">
        <f t="shared" si="592"/>
        <v>0</v>
      </c>
      <c r="K2307" s="18">
        <f t="shared" si="592"/>
        <v>0.48</v>
      </c>
      <c r="L2307" s="18">
        <f>IFERROR(F2308/$G$2306,0)</f>
        <v>0.64</v>
      </c>
      <c r="M2307" s="20" t="s">
        <v>22</v>
      </c>
    </row>
    <row r="2308" spans="1:13" ht="15" customHeight="1" thickTop="1" thickBot="1" x14ac:dyDescent="0.25">
      <c r="A2308" s="15" t="s">
        <v>24</v>
      </c>
      <c r="B2308" s="16"/>
      <c r="C2308" s="16"/>
      <c r="D2308" s="16"/>
      <c r="E2308" s="16">
        <v>9</v>
      </c>
      <c r="F2308" s="16">
        <v>16</v>
      </c>
      <c r="G2308" s="16">
        <v>25</v>
      </c>
      <c r="H2308" s="18">
        <f t="shared" ref="H2308:K2308" si="593">IFERROR(B2308/$G$2306,0)</f>
        <v>0</v>
      </c>
      <c r="I2308" s="18">
        <f t="shared" si="593"/>
        <v>0</v>
      </c>
      <c r="J2308" s="18">
        <f t="shared" si="593"/>
        <v>0</v>
      </c>
      <c r="K2308" s="18">
        <f t="shared" si="593"/>
        <v>0.36</v>
      </c>
      <c r="L2308" s="18">
        <f>IFERROR(F2309/$G$2306,0)</f>
        <v>0.58666666666666667</v>
      </c>
      <c r="M2308" s="20" t="s">
        <v>22</v>
      </c>
    </row>
    <row r="2309" spans="1:13" ht="15" customHeight="1" thickTop="1" thickBot="1" x14ac:dyDescent="0.25">
      <c r="A2309" s="21" t="s">
        <v>25</v>
      </c>
      <c r="B2309" s="22">
        <f>IFERROR(AVERAGE(B2306:B2308),0)</f>
        <v>0</v>
      </c>
      <c r="C2309" s="22">
        <f t="shared" ref="C2309:F2309" si="594">IFERROR(AVERAGE(C2306:C2308),0)</f>
        <v>0</v>
      </c>
      <c r="D2309" s="22">
        <f t="shared" si="594"/>
        <v>2</v>
      </c>
      <c r="E2309" s="30">
        <f t="shared" si="594"/>
        <v>9.6666666666666661</v>
      </c>
      <c r="F2309" s="30">
        <f t="shared" si="594"/>
        <v>14.666666666666666</v>
      </c>
      <c r="G2309" s="22"/>
      <c r="H2309" s="23">
        <f>AVERAGE(H2306:H2308)*0.2</f>
        <v>0</v>
      </c>
      <c r="I2309" s="23">
        <f>AVERAGE(I2306:I2308)*0.4</f>
        <v>0</v>
      </c>
      <c r="J2309" s="23">
        <f>AVERAGE(J2306:J2308)*0.6</f>
        <v>1.6E-2</v>
      </c>
      <c r="K2309" s="23">
        <f>AVERAGE(K2306:K2308)*0.8</f>
        <v>0.3093333333333334</v>
      </c>
      <c r="L2309" s="23">
        <f>AVERAGE(L2306:L2308)*1</f>
        <v>0.60888888888888892</v>
      </c>
      <c r="M2309" s="24">
        <f>SUM(H2309:L2309)</f>
        <v>0.93422222222222229</v>
      </c>
    </row>
    <row r="2310" spans="1:13" ht="15" customHeight="1" thickTop="1" thickBot="1" x14ac:dyDescent="0.25">
      <c r="A2310" s="27" t="s">
        <v>26</v>
      </c>
      <c r="B2310" s="11" t="s">
        <v>15</v>
      </c>
      <c r="C2310" s="11" t="s">
        <v>16</v>
      </c>
      <c r="D2310" s="11" t="s">
        <v>17</v>
      </c>
      <c r="E2310" s="11" t="s">
        <v>18</v>
      </c>
      <c r="F2310" s="11" t="s">
        <v>19</v>
      </c>
      <c r="G2310" s="12" t="s">
        <v>20</v>
      </c>
      <c r="H2310" s="11" t="s">
        <v>15</v>
      </c>
      <c r="I2310" s="11" t="s">
        <v>16</v>
      </c>
      <c r="J2310" s="11" t="s">
        <v>17</v>
      </c>
      <c r="K2310" s="11" t="s">
        <v>18</v>
      </c>
      <c r="L2310" s="28" t="s">
        <v>19</v>
      </c>
      <c r="M2310" s="12" t="s">
        <v>20</v>
      </c>
    </row>
    <row r="2311" spans="1:13" ht="15" customHeight="1" thickTop="1" thickBot="1" x14ac:dyDescent="0.25">
      <c r="A2311" s="15" t="s">
        <v>27</v>
      </c>
      <c r="B2311" s="16"/>
      <c r="C2311" s="16"/>
      <c r="D2311" s="16"/>
      <c r="E2311" s="16">
        <v>10</v>
      </c>
      <c r="F2311" s="16">
        <v>15</v>
      </c>
      <c r="G2311" s="16">
        <v>25</v>
      </c>
      <c r="H2311" s="18" t="s">
        <v>672</v>
      </c>
      <c r="I2311" s="18">
        <f t="shared" ref="I2311:L2311" si="595">IFERROR(C2311/$G$2311,0)</f>
        <v>0</v>
      </c>
      <c r="J2311" s="18">
        <f t="shared" si="595"/>
        <v>0</v>
      </c>
      <c r="K2311" s="18">
        <f t="shared" si="595"/>
        <v>0.4</v>
      </c>
      <c r="L2311" s="18">
        <f t="shared" si="595"/>
        <v>0.6</v>
      </c>
      <c r="M2311" s="20" t="s">
        <v>22</v>
      </c>
    </row>
    <row r="2312" spans="1:13" ht="15" customHeight="1" thickTop="1" thickBot="1" x14ac:dyDescent="0.25">
      <c r="A2312" s="15" t="s">
        <v>28</v>
      </c>
      <c r="B2312" s="16"/>
      <c r="C2312" s="16"/>
      <c r="D2312" s="16"/>
      <c r="E2312" s="16">
        <v>5</v>
      </c>
      <c r="F2312" s="16">
        <v>20</v>
      </c>
      <c r="G2312" s="16">
        <v>25</v>
      </c>
      <c r="H2312" s="18">
        <f t="shared" ref="H2312:L2315" si="596">IFERROR(B2312/$G$2311,0)</f>
        <v>0</v>
      </c>
      <c r="I2312" s="18">
        <f t="shared" si="596"/>
        <v>0</v>
      </c>
      <c r="J2312" s="18">
        <f t="shared" si="596"/>
        <v>0</v>
      </c>
      <c r="K2312" s="18">
        <f t="shared" si="596"/>
        <v>0.2</v>
      </c>
      <c r="L2312" s="18">
        <f>IFERROR(F2312/$G$2311,0)</f>
        <v>0.8</v>
      </c>
      <c r="M2312" s="20" t="s">
        <v>22</v>
      </c>
    </row>
    <row r="2313" spans="1:13" ht="15" customHeight="1" thickTop="1" thickBot="1" x14ac:dyDescent="0.25">
      <c r="A2313" s="15" t="s">
        <v>29</v>
      </c>
      <c r="B2313" s="16"/>
      <c r="C2313" s="16"/>
      <c r="D2313" s="16"/>
      <c r="E2313" s="16"/>
      <c r="F2313" s="16">
        <v>25</v>
      </c>
      <c r="G2313" s="16">
        <v>25</v>
      </c>
      <c r="H2313" s="18">
        <f t="shared" si="596"/>
        <v>0</v>
      </c>
      <c r="I2313" s="18">
        <f t="shared" si="596"/>
        <v>0</v>
      </c>
      <c r="J2313" s="18">
        <f t="shared" si="596"/>
        <v>0</v>
      </c>
      <c r="K2313" s="18">
        <f t="shared" si="596"/>
        <v>0</v>
      </c>
      <c r="L2313" s="18">
        <f>IFERROR(F2313/$G$2311,0)</f>
        <v>1</v>
      </c>
      <c r="M2313" s="20" t="s">
        <v>22</v>
      </c>
    </row>
    <row r="2314" spans="1:13" ht="15" customHeight="1" thickTop="1" thickBot="1" x14ac:dyDescent="0.25">
      <c r="A2314" s="15" t="s">
        <v>30</v>
      </c>
      <c r="B2314" s="16"/>
      <c r="C2314" s="16"/>
      <c r="D2314" s="16"/>
      <c r="E2314" s="16">
        <v>5</v>
      </c>
      <c r="F2314" s="16">
        <v>20</v>
      </c>
      <c r="G2314" s="16">
        <v>25</v>
      </c>
      <c r="H2314" s="18">
        <f t="shared" si="596"/>
        <v>0</v>
      </c>
      <c r="I2314" s="18">
        <f t="shared" si="596"/>
        <v>0</v>
      </c>
      <c r="J2314" s="18">
        <f t="shared" si="596"/>
        <v>0</v>
      </c>
      <c r="K2314" s="18">
        <f t="shared" si="596"/>
        <v>0.2</v>
      </c>
      <c r="L2314" s="18">
        <f t="shared" si="596"/>
        <v>0.8</v>
      </c>
      <c r="M2314" s="20" t="s">
        <v>22</v>
      </c>
    </row>
    <row r="2315" spans="1:13" ht="15" customHeight="1" thickTop="1" thickBot="1" x14ac:dyDescent="0.25">
      <c r="A2315" s="15" t="s">
        <v>31</v>
      </c>
      <c r="B2315" s="16"/>
      <c r="C2315" s="16"/>
      <c r="D2315" s="16"/>
      <c r="E2315" s="16">
        <v>10</v>
      </c>
      <c r="F2315" s="16">
        <v>15</v>
      </c>
      <c r="G2315" s="16">
        <v>25</v>
      </c>
      <c r="H2315" s="18">
        <f t="shared" si="596"/>
        <v>0</v>
      </c>
      <c r="I2315" s="18">
        <f t="shared" si="596"/>
        <v>0</v>
      </c>
      <c r="J2315" s="18">
        <f t="shared" si="596"/>
        <v>0</v>
      </c>
      <c r="K2315" s="18">
        <f t="shared" si="596"/>
        <v>0.4</v>
      </c>
      <c r="L2315" s="18">
        <f t="shared" si="596"/>
        <v>0.6</v>
      </c>
      <c r="M2315" s="20"/>
    </row>
    <row r="2316" spans="1:13" ht="15" customHeight="1" thickTop="1" thickBot="1" x14ac:dyDescent="0.25">
      <c r="A2316" s="21" t="s">
        <v>32</v>
      </c>
      <c r="B2316" s="22"/>
      <c r="C2316" s="22"/>
      <c r="D2316" s="22"/>
      <c r="E2316" s="22"/>
      <c r="F2316" s="22"/>
      <c r="G2316" s="22"/>
      <c r="H2316" s="24">
        <f>AVERAGE(H2311:H2315)*0.2</f>
        <v>0</v>
      </c>
      <c r="I2316" s="24">
        <f>AVERAGE(I2311:I2315)*0.4</f>
        <v>0</v>
      </c>
      <c r="J2316" s="24">
        <f>AVERAGE(J2311:J2315)*0.6</f>
        <v>0</v>
      </c>
      <c r="K2316" s="24">
        <f>AVERAGE(K2311:K2315)*0.8</f>
        <v>0.19200000000000006</v>
      </c>
      <c r="L2316" s="29">
        <f>AVERAGE(L2311:L2315)*1</f>
        <v>0.76</v>
      </c>
      <c r="M2316" s="24">
        <f>SUM(H2316:L2316)</f>
        <v>0.95200000000000007</v>
      </c>
    </row>
    <row r="2317" spans="1:13" ht="15" customHeight="1" thickTop="1" thickBot="1" x14ac:dyDescent="0.25">
      <c r="A2317" s="27" t="s">
        <v>33</v>
      </c>
      <c r="B2317" s="11" t="s">
        <v>15</v>
      </c>
      <c r="C2317" s="11" t="s">
        <v>16</v>
      </c>
      <c r="D2317" s="11" t="s">
        <v>17</v>
      </c>
      <c r="E2317" s="11" t="s">
        <v>18</v>
      </c>
      <c r="F2317" s="11" t="s">
        <v>19</v>
      </c>
      <c r="G2317" s="12" t="s">
        <v>20</v>
      </c>
      <c r="H2317" s="11" t="s">
        <v>15</v>
      </c>
      <c r="I2317" s="11" t="s">
        <v>16</v>
      </c>
      <c r="J2317" s="11" t="s">
        <v>17</v>
      </c>
      <c r="K2317" s="11" t="s">
        <v>18</v>
      </c>
      <c r="L2317" s="28" t="s">
        <v>19</v>
      </c>
      <c r="M2317" s="12" t="s">
        <v>20</v>
      </c>
    </row>
    <row r="2318" spans="1:13" ht="15" customHeight="1" thickTop="1" thickBot="1" x14ac:dyDescent="0.25">
      <c r="A2318" s="15" t="s">
        <v>34</v>
      </c>
      <c r="B2318" s="16"/>
      <c r="C2318" s="16"/>
      <c r="D2318" s="16"/>
      <c r="E2318" s="16">
        <v>5</v>
      </c>
      <c r="F2318" s="16">
        <v>20</v>
      </c>
      <c r="G2318" s="16">
        <v>25</v>
      </c>
      <c r="H2318" s="18">
        <f t="shared" ref="H2318:L2320" si="597">IFERROR(B2318/$G$2318,0)</f>
        <v>0</v>
      </c>
      <c r="I2318" s="18">
        <f t="shared" si="597"/>
        <v>0</v>
      </c>
      <c r="J2318" s="18">
        <f t="shared" si="597"/>
        <v>0</v>
      </c>
      <c r="K2318" s="18">
        <f t="shared" si="597"/>
        <v>0.2</v>
      </c>
      <c r="L2318" s="18">
        <f t="shared" si="597"/>
        <v>0.8</v>
      </c>
      <c r="M2318" s="20" t="s">
        <v>22</v>
      </c>
    </row>
    <row r="2319" spans="1:13" ht="15" customHeight="1" thickTop="1" thickBot="1" x14ac:dyDescent="0.25">
      <c r="A2319" s="15" t="s">
        <v>35</v>
      </c>
      <c r="B2319" s="16"/>
      <c r="C2319" s="16"/>
      <c r="D2319" s="16">
        <v>5</v>
      </c>
      <c r="E2319" s="16">
        <v>10</v>
      </c>
      <c r="F2319" s="16">
        <v>10</v>
      </c>
      <c r="G2319" s="16">
        <v>25</v>
      </c>
      <c r="H2319" s="18">
        <f t="shared" si="597"/>
        <v>0</v>
      </c>
      <c r="I2319" s="18">
        <f t="shared" si="597"/>
        <v>0</v>
      </c>
      <c r="J2319" s="18">
        <f t="shared" si="597"/>
        <v>0.2</v>
      </c>
      <c r="K2319" s="18">
        <f t="shared" si="597"/>
        <v>0.4</v>
      </c>
      <c r="L2319" s="18">
        <f t="shared" si="597"/>
        <v>0.4</v>
      </c>
      <c r="M2319" s="20" t="s">
        <v>22</v>
      </c>
    </row>
    <row r="2320" spans="1:13" ht="15" customHeight="1" thickTop="1" thickBot="1" x14ac:dyDescent="0.25">
      <c r="A2320" s="15" t="s">
        <v>36</v>
      </c>
      <c r="B2320" s="16"/>
      <c r="C2320" s="16"/>
      <c r="D2320" s="16"/>
      <c r="E2320" s="16">
        <v>10</v>
      </c>
      <c r="F2320" s="16">
        <v>15</v>
      </c>
      <c r="G2320" s="16">
        <v>25</v>
      </c>
      <c r="H2320" s="18">
        <f t="shared" si="597"/>
        <v>0</v>
      </c>
      <c r="I2320" s="18">
        <f t="shared" si="597"/>
        <v>0</v>
      </c>
      <c r="J2320" s="18">
        <f t="shared" si="597"/>
        <v>0</v>
      </c>
      <c r="K2320" s="18">
        <f>IFERROR(E2320/$G$2318,0)</f>
        <v>0.4</v>
      </c>
      <c r="L2320" s="18">
        <f>IFERROR(F2320/$G$2318,0)</f>
        <v>0.6</v>
      </c>
      <c r="M2320" s="20" t="s">
        <v>22</v>
      </c>
    </row>
    <row r="2321" spans="1:13" ht="15" customHeight="1" thickTop="1" thickBot="1" x14ac:dyDescent="0.25">
      <c r="A2321" s="21" t="s">
        <v>32</v>
      </c>
      <c r="B2321" s="22"/>
      <c r="C2321" s="22"/>
      <c r="D2321" s="30"/>
      <c r="E2321" s="30"/>
      <c r="F2321" s="30"/>
      <c r="G2321" s="17"/>
      <c r="H2321" s="24">
        <f>AVERAGE(H2318:H2320)*0.2</f>
        <v>0</v>
      </c>
      <c r="I2321" s="24">
        <f>AVERAGE(I2318:I2320)*0.4</f>
        <v>0</v>
      </c>
      <c r="J2321" s="24">
        <f>AVERAGE(J2318:J2320)*0.6</f>
        <v>0.04</v>
      </c>
      <c r="K2321" s="24">
        <f>AVERAGE(K2318:K2320)*0.8</f>
        <v>0.26666666666666666</v>
      </c>
      <c r="L2321" s="29">
        <f>AVERAGE(L2318:L2320)*1</f>
        <v>0.60000000000000009</v>
      </c>
      <c r="M2321" s="31">
        <f>SUM(H2321:L2321)</f>
        <v>0.90666666666666673</v>
      </c>
    </row>
    <row r="2322" spans="1:13" ht="15" customHeight="1" thickTop="1" thickBot="1" x14ac:dyDescent="0.25">
      <c r="A2322" s="10" t="s">
        <v>37</v>
      </c>
      <c r="B2322" s="11" t="s">
        <v>15</v>
      </c>
      <c r="C2322" s="11" t="s">
        <v>16</v>
      </c>
      <c r="D2322" s="11" t="s">
        <v>17</v>
      </c>
      <c r="E2322" s="11" t="s">
        <v>18</v>
      </c>
      <c r="F2322" s="11" t="s">
        <v>19</v>
      </c>
      <c r="G2322" s="12" t="s">
        <v>20</v>
      </c>
      <c r="H2322" s="11" t="s">
        <v>15</v>
      </c>
      <c r="I2322" s="11" t="s">
        <v>16</v>
      </c>
      <c r="J2322" s="11" t="s">
        <v>17</v>
      </c>
      <c r="K2322" s="11" t="s">
        <v>18</v>
      </c>
      <c r="L2322" s="28" t="s">
        <v>19</v>
      </c>
      <c r="M2322" s="12" t="s">
        <v>20</v>
      </c>
    </row>
    <row r="2323" spans="1:13" ht="15" customHeight="1" thickTop="1" thickBot="1" x14ac:dyDescent="0.25">
      <c r="A2323" s="34" t="s">
        <v>38</v>
      </c>
      <c r="B2323" s="35"/>
      <c r="C2323" s="35"/>
      <c r="D2323" s="35">
        <v>2</v>
      </c>
      <c r="E2323" s="16">
        <v>11</v>
      </c>
      <c r="F2323" s="16">
        <v>12</v>
      </c>
      <c r="G2323" s="16">
        <v>25</v>
      </c>
      <c r="H2323" s="37">
        <f t="shared" ref="H2323:L2326" si="598">IFERROR(B2323/$G$2323,0)</f>
        <v>0</v>
      </c>
      <c r="I2323" s="37">
        <f t="shared" si="598"/>
        <v>0</v>
      </c>
      <c r="J2323" s="37">
        <f t="shared" si="598"/>
        <v>0.08</v>
      </c>
      <c r="K2323" s="37">
        <f t="shared" si="598"/>
        <v>0.44</v>
      </c>
      <c r="L2323" s="37">
        <f>IFERROR(F2323/$G$2323,0)</f>
        <v>0.48</v>
      </c>
      <c r="M2323" s="20" t="s">
        <v>22</v>
      </c>
    </row>
    <row r="2324" spans="1:13" ht="15" customHeight="1" thickTop="1" thickBot="1" x14ac:dyDescent="0.25">
      <c r="A2324" s="34" t="s">
        <v>39</v>
      </c>
      <c r="B2324" s="35"/>
      <c r="C2324" s="35"/>
      <c r="D2324" s="35">
        <v>2</v>
      </c>
      <c r="E2324" s="16">
        <v>8</v>
      </c>
      <c r="F2324" s="16">
        <v>15</v>
      </c>
      <c r="G2324" s="16">
        <v>25</v>
      </c>
      <c r="H2324" s="37">
        <f t="shared" si="598"/>
        <v>0</v>
      </c>
      <c r="I2324" s="37">
        <f t="shared" si="598"/>
        <v>0</v>
      </c>
      <c r="J2324" s="37">
        <f t="shared" si="598"/>
        <v>0.08</v>
      </c>
      <c r="K2324" s="37">
        <f t="shared" si="598"/>
        <v>0.32</v>
      </c>
      <c r="L2324" s="37">
        <f t="shared" si="598"/>
        <v>0.6</v>
      </c>
      <c r="M2324" s="20" t="s">
        <v>22</v>
      </c>
    </row>
    <row r="2325" spans="1:13" ht="15" customHeight="1" thickTop="1" thickBot="1" x14ac:dyDescent="0.25">
      <c r="A2325" s="34" t="s">
        <v>40</v>
      </c>
      <c r="B2325" s="35"/>
      <c r="C2325" s="35"/>
      <c r="D2325" s="35"/>
      <c r="E2325" s="16">
        <v>9</v>
      </c>
      <c r="F2325" s="16">
        <v>16</v>
      </c>
      <c r="G2325" s="16">
        <v>25</v>
      </c>
      <c r="H2325" s="37">
        <f t="shared" si="598"/>
        <v>0</v>
      </c>
      <c r="I2325" s="37">
        <f t="shared" si="598"/>
        <v>0</v>
      </c>
      <c r="J2325" s="37">
        <f t="shared" si="598"/>
        <v>0</v>
      </c>
      <c r="K2325" s="37">
        <f t="shared" si="598"/>
        <v>0.36</v>
      </c>
      <c r="L2325" s="37">
        <f t="shared" si="598"/>
        <v>0.64</v>
      </c>
      <c r="M2325" s="20" t="s">
        <v>22</v>
      </c>
    </row>
    <row r="2326" spans="1:13" ht="15" customHeight="1" thickTop="1" thickBot="1" x14ac:dyDescent="0.25">
      <c r="A2326" s="34" t="s">
        <v>41</v>
      </c>
      <c r="B2326" s="35"/>
      <c r="C2326" s="35"/>
      <c r="D2326" s="35"/>
      <c r="E2326" s="16">
        <v>8</v>
      </c>
      <c r="F2326" s="16">
        <v>17</v>
      </c>
      <c r="G2326" s="16">
        <v>25</v>
      </c>
      <c r="H2326" s="37">
        <f t="shared" si="598"/>
        <v>0</v>
      </c>
      <c r="I2326" s="37">
        <f t="shared" si="598"/>
        <v>0</v>
      </c>
      <c r="J2326" s="37">
        <f t="shared" si="598"/>
        <v>0</v>
      </c>
      <c r="K2326" s="37">
        <f t="shared" si="598"/>
        <v>0.32</v>
      </c>
      <c r="L2326" s="37">
        <f t="shared" si="598"/>
        <v>0.68</v>
      </c>
      <c r="M2326" s="20" t="s">
        <v>22</v>
      </c>
    </row>
    <row r="2327" spans="1:13" ht="15" customHeight="1" thickTop="1" thickBot="1" x14ac:dyDescent="0.25">
      <c r="A2327" s="38" t="s">
        <v>32</v>
      </c>
      <c r="B2327" s="39"/>
      <c r="C2327" s="39"/>
      <c r="D2327" s="39"/>
      <c r="E2327" s="39"/>
      <c r="F2327" s="16"/>
      <c r="G2327" s="16"/>
      <c r="H2327" s="31">
        <f>AVERAGE(H2323:H2326)*0.2</f>
        <v>0</v>
      </c>
      <c r="I2327" s="31">
        <f>AVERAGE(I2323:I2326)*0.4</f>
        <v>0</v>
      </c>
      <c r="J2327" s="31">
        <f>AVERAGE(J2323:J2326)*0.6</f>
        <v>2.4E-2</v>
      </c>
      <c r="K2327" s="31">
        <f>AVERAGE(K2323:K2326)*0.8</f>
        <v>0.28800000000000003</v>
      </c>
      <c r="L2327" s="40">
        <f>AVERAGE(L2323:L2326)*1</f>
        <v>0.60000000000000009</v>
      </c>
      <c r="M2327" s="31">
        <f>SUM(H2327:L2327)</f>
        <v>0.91200000000000014</v>
      </c>
    </row>
    <row r="2328" spans="1:13" ht="15" customHeight="1" thickTop="1" thickBot="1" x14ac:dyDescent="0.25">
      <c r="A2328" s="41" t="s">
        <v>42</v>
      </c>
      <c r="B2328" s="42"/>
      <c r="C2328" s="42"/>
      <c r="D2328" s="42"/>
      <c r="E2328" s="42"/>
      <c r="F2328" s="42"/>
      <c r="G2328" s="43"/>
      <c r="H2328" s="44">
        <f t="shared" ref="H2328:L2328" si="599">IFERROR(B2328/$G$2328,0)</f>
        <v>0</v>
      </c>
      <c r="I2328" s="44">
        <f t="shared" si="599"/>
        <v>0</v>
      </c>
      <c r="J2328" s="44">
        <f t="shared" si="599"/>
        <v>0</v>
      </c>
      <c r="K2328" s="44">
        <f t="shared" si="599"/>
        <v>0</v>
      </c>
      <c r="L2328" s="44">
        <f t="shared" si="599"/>
        <v>0</v>
      </c>
      <c r="M2328" s="20" t="s">
        <v>22</v>
      </c>
    </row>
    <row r="2329" spans="1:13" ht="15" customHeight="1" thickTop="1" thickBot="1" x14ac:dyDescent="0.25">
      <c r="A2329" s="82" t="s">
        <v>43</v>
      </c>
      <c r="B2329" s="83"/>
      <c r="C2329" s="83"/>
      <c r="D2329" s="83"/>
      <c r="E2329" s="83"/>
      <c r="F2329" s="84"/>
      <c r="G2329" s="45">
        <v>25</v>
      </c>
      <c r="H2329" s="31" t="s">
        <v>22</v>
      </c>
      <c r="I2329" s="31" t="s">
        <v>22</v>
      </c>
      <c r="J2329" s="31" t="s">
        <v>22</v>
      </c>
      <c r="K2329" s="31" t="s">
        <v>22</v>
      </c>
      <c r="L2329" s="31" t="s">
        <v>22</v>
      </c>
      <c r="M2329" s="31">
        <f>(M2309+M2316+M2321+M2327)/4</f>
        <v>0.92622222222222228</v>
      </c>
    </row>
    <row r="2330" spans="1:13" ht="15" customHeight="1" thickTop="1" x14ac:dyDescent="0.2"/>
    <row r="2331" spans="1:13" ht="15" customHeight="1" thickBot="1" x14ac:dyDescent="0.25"/>
    <row r="2332" spans="1:13" ht="15" customHeight="1" thickTop="1" thickBot="1" x14ac:dyDescent="0.25">
      <c r="A2332" s="3" t="s">
        <v>0</v>
      </c>
      <c r="B2332" s="85" t="s">
        <v>806</v>
      </c>
      <c r="C2332" s="86"/>
      <c r="D2332" s="86"/>
      <c r="E2332" s="86"/>
      <c r="F2332" s="86"/>
      <c r="G2332" s="87"/>
      <c r="H2332" s="88"/>
      <c r="I2332" s="89"/>
      <c r="J2332" s="90"/>
      <c r="K2332" s="74" t="s">
        <v>1</v>
      </c>
      <c r="L2332" s="91">
        <v>46087</v>
      </c>
      <c r="M2332" s="92"/>
    </row>
    <row r="2333" spans="1:13" ht="15" customHeight="1" thickBot="1" x14ac:dyDescent="0.25">
      <c r="A2333" s="93" t="s">
        <v>9</v>
      </c>
      <c r="B2333" s="94"/>
      <c r="C2333" s="94"/>
      <c r="D2333" s="94"/>
      <c r="E2333" s="94"/>
      <c r="F2333" s="94"/>
      <c r="G2333" s="95"/>
      <c r="H2333" s="4" t="s">
        <v>10</v>
      </c>
      <c r="I2333" s="99">
        <v>25</v>
      </c>
      <c r="J2333" s="87"/>
      <c r="K2333" s="5"/>
      <c r="L2333" s="4"/>
      <c r="M2333" s="4"/>
    </row>
    <row r="2334" spans="1:13" ht="15" customHeight="1" thickBot="1" x14ac:dyDescent="0.25">
      <c r="A2334" s="96"/>
      <c r="B2334" s="97"/>
      <c r="C2334" s="97"/>
      <c r="D2334" s="97"/>
      <c r="E2334" s="97"/>
      <c r="F2334" s="97"/>
      <c r="G2334" s="98"/>
      <c r="H2334" s="4" t="s">
        <v>11</v>
      </c>
      <c r="I2334" s="99">
        <v>0</v>
      </c>
      <c r="J2334" s="87"/>
      <c r="K2334" s="4"/>
      <c r="L2334" s="4"/>
      <c r="M2334" s="4"/>
    </row>
    <row r="2335" spans="1:13" ht="15" customHeight="1" thickBot="1" x14ac:dyDescent="0.25">
      <c r="A2335" s="9" t="s">
        <v>12</v>
      </c>
      <c r="B2335" s="79" t="s">
        <v>13</v>
      </c>
      <c r="C2335" s="80"/>
      <c r="D2335" s="80"/>
      <c r="E2335" s="80"/>
      <c r="F2335" s="80"/>
      <c r="G2335" s="81"/>
      <c r="H2335" s="99" t="s">
        <v>13</v>
      </c>
      <c r="I2335" s="86"/>
      <c r="J2335" s="86"/>
      <c r="K2335" s="86"/>
      <c r="L2335" s="86"/>
      <c r="M2335" s="87"/>
    </row>
    <row r="2336" spans="1:13" ht="15" customHeight="1" thickTop="1" thickBot="1" x14ac:dyDescent="0.25">
      <c r="A2336" s="10" t="s">
        <v>14</v>
      </c>
      <c r="B2336" s="11" t="s">
        <v>15</v>
      </c>
      <c r="C2336" s="11" t="s">
        <v>16</v>
      </c>
      <c r="D2336" s="11" t="s">
        <v>17</v>
      </c>
      <c r="E2336" s="11" t="s">
        <v>18</v>
      </c>
      <c r="F2336" s="11" t="s">
        <v>19</v>
      </c>
      <c r="G2336" s="12" t="s">
        <v>20</v>
      </c>
      <c r="H2336" s="13" t="s">
        <v>15</v>
      </c>
      <c r="I2336" s="13" t="s">
        <v>16</v>
      </c>
      <c r="J2336" s="13" t="s">
        <v>17</v>
      </c>
      <c r="K2336" s="13" t="s">
        <v>18</v>
      </c>
      <c r="L2336" s="13" t="s">
        <v>19</v>
      </c>
      <c r="M2336" s="14" t="s">
        <v>20</v>
      </c>
    </row>
    <row r="2337" spans="1:13" ht="15" customHeight="1" thickTop="1" thickBot="1" x14ac:dyDescent="0.25">
      <c r="A2337" s="15" t="s">
        <v>21</v>
      </c>
      <c r="B2337" s="16"/>
      <c r="C2337" s="16"/>
      <c r="D2337" s="16">
        <v>2</v>
      </c>
      <c r="E2337" s="16">
        <v>8</v>
      </c>
      <c r="F2337" s="16">
        <v>15</v>
      </c>
      <c r="G2337" s="16">
        <v>25</v>
      </c>
      <c r="H2337" s="18">
        <f>IFERROR(B2337/$G$2337,0)</f>
        <v>0</v>
      </c>
      <c r="I2337" s="18">
        <f t="shared" ref="I2337:L2338" si="600">IFERROR(C2337/$G$2337,0)</f>
        <v>0</v>
      </c>
      <c r="J2337" s="18">
        <f t="shared" si="600"/>
        <v>0.08</v>
      </c>
      <c r="K2337" s="18">
        <f t="shared" si="600"/>
        <v>0.32</v>
      </c>
      <c r="L2337" s="18">
        <f t="shared" si="600"/>
        <v>0.6</v>
      </c>
      <c r="M2337" s="19" t="s">
        <v>22</v>
      </c>
    </row>
    <row r="2338" spans="1:13" ht="15" customHeight="1" thickTop="1" thickBot="1" x14ac:dyDescent="0.25">
      <c r="A2338" s="15" t="s">
        <v>23</v>
      </c>
      <c r="B2338" s="16"/>
      <c r="C2338" s="16"/>
      <c r="D2338" s="16"/>
      <c r="E2338" s="16">
        <v>12</v>
      </c>
      <c r="F2338" s="16">
        <v>13</v>
      </c>
      <c r="G2338" s="16">
        <v>25</v>
      </c>
      <c r="H2338" s="18">
        <v>0</v>
      </c>
      <c r="I2338" s="18">
        <f t="shared" si="600"/>
        <v>0</v>
      </c>
      <c r="J2338" s="18">
        <f t="shared" si="600"/>
        <v>0</v>
      </c>
      <c r="K2338" s="18">
        <f t="shared" si="600"/>
        <v>0.48</v>
      </c>
      <c r="L2338" s="18">
        <f>IFERROR(F2339/$G$2337,0)</f>
        <v>0.64</v>
      </c>
      <c r="M2338" s="20" t="s">
        <v>22</v>
      </c>
    </row>
    <row r="2339" spans="1:13" ht="15" customHeight="1" thickTop="1" thickBot="1" x14ac:dyDescent="0.25">
      <c r="A2339" s="15" t="s">
        <v>24</v>
      </c>
      <c r="B2339" s="16"/>
      <c r="C2339" s="16"/>
      <c r="D2339" s="16"/>
      <c r="E2339" s="16">
        <v>9</v>
      </c>
      <c r="F2339" s="16">
        <v>16</v>
      </c>
      <c r="G2339" s="16">
        <v>25</v>
      </c>
      <c r="H2339" s="18">
        <f t="shared" ref="H2339:K2339" si="601">IFERROR(B2339/$G$2337,0)</f>
        <v>0</v>
      </c>
      <c r="I2339" s="18">
        <f t="shared" si="601"/>
        <v>0</v>
      </c>
      <c r="J2339" s="18">
        <f t="shared" si="601"/>
        <v>0</v>
      </c>
      <c r="K2339" s="18">
        <f t="shared" si="601"/>
        <v>0.36</v>
      </c>
      <c r="L2339" s="18">
        <f>IFERROR(F2340/$G$2337,0)</f>
        <v>0.58666666666666667</v>
      </c>
      <c r="M2339" s="20" t="s">
        <v>22</v>
      </c>
    </row>
    <row r="2340" spans="1:13" ht="15" customHeight="1" thickTop="1" thickBot="1" x14ac:dyDescent="0.25">
      <c r="A2340" s="21" t="s">
        <v>25</v>
      </c>
      <c r="B2340" s="22">
        <f>IFERROR(AVERAGE(B2337:B2339),0)</f>
        <v>0</v>
      </c>
      <c r="C2340" s="22">
        <f t="shared" ref="C2340:F2340" si="602">IFERROR(AVERAGE(C2337:C2339),0)</f>
        <v>0</v>
      </c>
      <c r="D2340" s="22">
        <f t="shared" si="602"/>
        <v>2</v>
      </c>
      <c r="E2340" s="30">
        <f t="shared" si="602"/>
        <v>9.6666666666666661</v>
      </c>
      <c r="F2340" s="30">
        <f t="shared" si="602"/>
        <v>14.666666666666666</v>
      </c>
      <c r="G2340" s="22"/>
      <c r="H2340" s="23">
        <f>AVERAGE(H2337:H2339)*0.2</f>
        <v>0</v>
      </c>
      <c r="I2340" s="23">
        <f>AVERAGE(I2337:I2339)*0.4</f>
        <v>0</v>
      </c>
      <c r="J2340" s="23">
        <f>AVERAGE(J2337:J2339)*0.6</f>
        <v>1.6E-2</v>
      </c>
      <c r="K2340" s="23">
        <f>AVERAGE(K2337:K2339)*0.8</f>
        <v>0.3093333333333334</v>
      </c>
      <c r="L2340" s="23">
        <f>AVERAGE(L2337:L2339)*1</f>
        <v>0.60888888888888892</v>
      </c>
      <c r="M2340" s="24">
        <f>SUM(H2340:L2340)</f>
        <v>0.93422222222222229</v>
      </c>
    </row>
    <row r="2341" spans="1:13" ht="15" customHeight="1" thickTop="1" thickBot="1" x14ac:dyDescent="0.25">
      <c r="A2341" s="27" t="s">
        <v>26</v>
      </c>
      <c r="B2341" s="11" t="s">
        <v>15</v>
      </c>
      <c r="C2341" s="11" t="s">
        <v>16</v>
      </c>
      <c r="D2341" s="11" t="s">
        <v>17</v>
      </c>
      <c r="E2341" s="11" t="s">
        <v>18</v>
      </c>
      <c r="F2341" s="11" t="s">
        <v>19</v>
      </c>
      <c r="G2341" s="12" t="s">
        <v>20</v>
      </c>
      <c r="H2341" s="11" t="s">
        <v>15</v>
      </c>
      <c r="I2341" s="11" t="s">
        <v>16</v>
      </c>
      <c r="J2341" s="11" t="s">
        <v>17</v>
      </c>
      <c r="K2341" s="11" t="s">
        <v>18</v>
      </c>
      <c r="L2341" s="28" t="s">
        <v>19</v>
      </c>
      <c r="M2341" s="12" t="s">
        <v>20</v>
      </c>
    </row>
    <row r="2342" spans="1:13" ht="15" customHeight="1" thickTop="1" thickBot="1" x14ac:dyDescent="0.25">
      <c r="A2342" s="15" t="s">
        <v>27</v>
      </c>
      <c r="B2342" s="16"/>
      <c r="C2342" s="16"/>
      <c r="D2342" s="16"/>
      <c r="E2342" s="16">
        <v>10</v>
      </c>
      <c r="F2342" s="16">
        <v>15</v>
      </c>
      <c r="G2342" s="16">
        <v>25</v>
      </c>
      <c r="H2342" s="18" t="s">
        <v>672</v>
      </c>
      <c r="I2342" s="18">
        <f t="shared" ref="I2342:L2342" si="603">IFERROR(C2342/$G$2342,0)</f>
        <v>0</v>
      </c>
      <c r="J2342" s="18">
        <f t="shared" si="603"/>
        <v>0</v>
      </c>
      <c r="K2342" s="18">
        <f t="shared" si="603"/>
        <v>0.4</v>
      </c>
      <c r="L2342" s="18">
        <f t="shared" si="603"/>
        <v>0.6</v>
      </c>
      <c r="M2342" s="20" t="s">
        <v>22</v>
      </c>
    </row>
    <row r="2343" spans="1:13" ht="15" customHeight="1" thickTop="1" thickBot="1" x14ac:dyDescent="0.25">
      <c r="A2343" s="15" t="s">
        <v>28</v>
      </c>
      <c r="B2343" s="16"/>
      <c r="C2343" s="16"/>
      <c r="D2343" s="16"/>
      <c r="E2343" s="16">
        <v>5</v>
      </c>
      <c r="F2343" s="16">
        <v>20</v>
      </c>
      <c r="G2343" s="16">
        <v>25</v>
      </c>
      <c r="H2343" s="18">
        <f t="shared" ref="H2343:L2346" si="604">IFERROR(B2343/$G$2342,0)</f>
        <v>0</v>
      </c>
      <c r="I2343" s="18">
        <f t="shared" si="604"/>
        <v>0</v>
      </c>
      <c r="J2343" s="18">
        <f t="shared" si="604"/>
        <v>0</v>
      </c>
      <c r="K2343" s="18">
        <f t="shared" si="604"/>
        <v>0.2</v>
      </c>
      <c r="L2343" s="18">
        <f>IFERROR(F2343/$G$2342,0)</f>
        <v>0.8</v>
      </c>
      <c r="M2343" s="20" t="s">
        <v>22</v>
      </c>
    </row>
    <row r="2344" spans="1:13" ht="15" customHeight="1" thickTop="1" thickBot="1" x14ac:dyDescent="0.25">
      <c r="A2344" s="15" t="s">
        <v>29</v>
      </c>
      <c r="B2344" s="16"/>
      <c r="C2344" s="16"/>
      <c r="D2344" s="16"/>
      <c r="E2344" s="16"/>
      <c r="F2344" s="16">
        <v>25</v>
      </c>
      <c r="G2344" s="16">
        <v>25</v>
      </c>
      <c r="H2344" s="18">
        <f t="shared" si="604"/>
        <v>0</v>
      </c>
      <c r="I2344" s="18">
        <f t="shared" si="604"/>
        <v>0</v>
      </c>
      <c r="J2344" s="18">
        <f t="shared" si="604"/>
        <v>0</v>
      </c>
      <c r="K2344" s="18">
        <f t="shared" si="604"/>
        <v>0</v>
      </c>
      <c r="L2344" s="18">
        <f>IFERROR(F2344/$G$2342,0)</f>
        <v>1</v>
      </c>
      <c r="M2344" s="20" t="s">
        <v>22</v>
      </c>
    </row>
    <row r="2345" spans="1:13" ht="15" customHeight="1" thickTop="1" thickBot="1" x14ac:dyDescent="0.25">
      <c r="A2345" s="15" t="s">
        <v>30</v>
      </c>
      <c r="B2345" s="16"/>
      <c r="C2345" s="16"/>
      <c r="D2345" s="16"/>
      <c r="E2345" s="16">
        <v>5</v>
      </c>
      <c r="F2345" s="16">
        <v>20</v>
      </c>
      <c r="G2345" s="16">
        <v>25</v>
      </c>
      <c r="H2345" s="18">
        <f t="shared" si="604"/>
        <v>0</v>
      </c>
      <c r="I2345" s="18">
        <f t="shared" si="604"/>
        <v>0</v>
      </c>
      <c r="J2345" s="18">
        <f t="shared" si="604"/>
        <v>0</v>
      </c>
      <c r="K2345" s="18">
        <f t="shared" si="604"/>
        <v>0.2</v>
      </c>
      <c r="L2345" s="18">
        <f t="shared" si="604"/>
        <v>0.8</v>
      </c>
      <c r="M2345" s="20" t="s">
        <v>22</v>
      </c>
    </row>
    <row r="2346" spans="1:13" ht="15" customHeight="1" thickTop="1" thickBot="1" x14ac:dyDescent="0.25">
      <c r="A2346" s="15" t="s">
        <v>31</v>
      </c>
      <c r="B2346" s="16"/>
      <c r="C2346" s="16"/>
      <c r="D2346" s="16"/>
      <c r="E2346" s="16">
        <v>10</v>
      </c>
      <c r="F2346" s="16">
        <v>15</v>
      </c>
      <c r="G2346" s="16">
        <v>25</v>
      </c>
      <c r="H2346" s="18">
        <f t="shared" si="604"/>
        <v>0</v>
      </c>
      <c r="I2346" s="18">
        <f t="shared" si="604"/>
        <v>0</v>
      </c>
      <c r="J2346" s="18">
        <f t="shared" si="604"/>
        <v>0</v>
      </c>
      <c r="K2346" s="18">
        <f t="shared" si="604"/>
        <v>0.4</v>
      </c>
      <c r="L2346" s="18">
        <f t="shared" si="604"/>
        <v>0.6</v>
      </c>
      <c r="M2346" s="20"/>
    </row>
    <row r="2347" spans="1:13" ht="15" customHeight="1" thickTop="1" thickBot="1" x14ac:dyDescent="0.25">
      <c r="A2347" s="21" t="s">
        <v>32</v>
      </c>
      <c r="B2347" s="22"/>
      <c r="C2347" s="22"/>
      <c r="D2347" s="22"/>
      <c r="E2347" s="22"/>
      <c r="F2347" s="22"/>
      <c r="G2347" s="22"/>
      <c r="H2347" s="24">
        <f>AVERAGE(H2342:H2346)*0.2</f>
        <v>0</v>
      </c>
      <c r="I2347" s="24">
        <f>AVERAGE(I2342:I2346)*0.4</f>
        <v>0</v>
      </c>
      <c r="J2347" s="24">
        <f>AVERAGE(J2342:J2346)*0.6</f>
        <v>0</v>
      </c>
      <c r="K2347" s="24">
        <f>AVERAGE(K2342:K2346)*0.8</f>
        <v>0.19200000000000006</v>
      </c>
      <c r="L2347" s="29">
        <f>AVERAGE(L2342:L2346)*1</f>
        <v>0.76</v>
      </c>
      <c r="M2347" s="24">
        <f>SUM(H2347:L2347)</f>
        <v>0.95200000000000007</v>
      </c>
    </row>
    <row r="2348" spans="1:13" ht="15" customHeight="1" thickTop="1" thickBot="1" x14ac:dyDescent="0.25">
      <c r="A2348" s="27" t="s">
        <v>33</v>
      </c>
      <c r="B2348" s="11" t="s">
        <v>15</v>
      </c>
      <c r="C2348" s="11" t="s">
        <v>16</v>
      </c>
      <c r="D2348" s="11" t="s">
        <v>17</v>
      </c>
      <c r="E2348" s="11" t="s">
        <v>18</v>
      </c>
      <c r="F2348" s="11" t="s">
        <v>19</v>
      </c>
      <c r="G2348" s="12" t="s">
        <v>20</v>
      </c>
      <c r="H2348" s="11" t="s">
        <v>15</v>
      </c>
      <c r="I2348" s="11" t="s">
        <v>16</v>
      </c>
      <c r="J2348" s="11" t="s">
        <v>17</v>
      </c>
      <c r="K2348" s="11" t="s">
        <v>18</v>
      </c>
      <c r="L2348" s="28" t="s">
        <v>19</v>
      </c>
      <c r="M2348" s="12" t="s">
        <v>20</v>
      </c>
    </row>
    <row r="2349" spans="1:13" ht="15" customHeight="1" thickTop="1" thickBot="1" x14ac:dyDescent="0.25">
      <c r="A2349" s="15" t="s">
        <v>34</v>
      </c>
      <c r="B2349" s="16"/>
      <c r="C2349" s="16"/>
      <c r="D2349" s="16"/>
      <c r="E2349" s="16">
        <v>5</v>
      </c>
      <c r="F2349" s="16">
        <v>20</v>
      </c>
      <c r="G2349" s="16">
        <v>25</v>
      </c>
      <c r="H2349" s="18">
        <f t="shared" ref="H2349:L2351" si="605">IFERROR(B2349/$G$2349,0)</f>
        <v>0</v>
      </c>
      <c r="I2349" s="18">
        <f t="shared" si="605"/>
        <v>0</v>
      </c>
      <c r="J2349" s="18">
        <f t="shared" si="605"/>
        <v>0</v>
      </c>
      <c r="K2349" s="18">
        <f t="shared" si="605"/>
        <v>0.2</v>
      </c>
      <c r="L2349" s="18">
        <f t="shared" si="605"/>
        <v>0.8</v>
      </c>
      <c r="M2349" s="20" t="s">
        <v>22</v>
      </c>
    </row>
    <row r="2350" spans="1:13" ht="15" customHeight="1" thickTop="1" thickBot="1" x14ac:dyDescent="0.25">
      <c r="A2350" s="15" t="s">
        <v>35</v>
      </c>
      <c r="B2350" s="16"/>
      <c r="C2350" s="16"/>
      <c r="D2350" s="16">
        <v>5</v>
      </c>
      <c r="E2350" s="16">
        <v>10</v>
      </c>
      <c r="F2350" s="16">
        <v>10</v>
      </c>
      <c r="G2350" s="16">
        <v>25</v>
      </c>
      <c r="H2350" s="18">
        <f t="shared" si="605"/>
        <v>0</v>
      </c>
      <c r="I2350" s="18">
        <f t="shared" si="605"/>
        <v>0</v>
      </c>
      <c r="J2350" s="18">
        <f t="shared" si="605"/>
        <v>0.2</v>
      </c>
      <c r="K2350" s="18">
        <f t="shared" si="605"/>
        <v>0.4</v>
      </c>
      <c r="L2350" s="18">
        <f t="shared" si="605"/>
        <v>0.4</v>
      </c>
      <c r="M2350" s="20" t="s">
        <v>22</v>
      </c>
    </row>
    <row r="2351" spans="1:13" ht="15" customHeight="1" thickTop="1" thickBot="1" x14ac:dyDescent="0.25">
      <c r="A2351" s="15" t="s">
        <v>36</v>
      </c>
      <c r="B2351" s="16"/>
      <c r="C2351" s="16"/>
      <c r="D2351" s="16"/>
      <c r="E2351" s="16">
        <v>10</v>
      </c>
      <c r="F2351" s="16">
        <v>15</v>
      </c>
      <c r="G2351" s="16">
        <v>25</v>
      </c>
      <c r="H2351" s="18">
        <f t="shared" si="605"/>
        <v>0</v>
      </c>
      <c r="I2351" s="18">
        <f t="shared" si="605"/>
        <v>0</v>
      </c>
      <c r="J2351" s="18">
        <f t="shared" si="605"/>
        <v>0</v>
      </c>
      <c r="K2351" s="18">
        <f>IFERROR(E2351/$G$2349,0)</f>
        <v>0.4</v>
      </c>
      <c r="L2351" s="18">
        <f>IFERROR(F2351/$G$2349,0)</f>
        <v>0.6</v>
      </c>
      <c r="M2351" s="20" t="s">
        <v>22</v>
      </c>
    </row>
    <row r="2352" spans="1:13" ht="15" customHeight="1" thickTop="1" thickBot="1" x14ac:dyDescent="0.25">
      <c r="A2352" s="21" t="s">
        <v>32</v>
      </c>
      <c r="B2352" s="22"/>
      <c r="C2352" s="22"/>
      <c r="D2352" s="30"/>
      <c r="E2352" s="30"/>
      <c r="F2352" s="30"/>
      <c r="G2352" s="17"/>
      <c r="H2352" s="24">
        <f>AVERAGE(H2349:H2351)*0.2</f>
        <v>0</v>
      </c>
      <c r="I2352" s="24">
        <f>AVERAGE(I2349:I2351)*0.4</f>
        <v>0</v>
      </c>
      <c r="J2352" s="24">
        <f>AVERAGE(J2349:J2351)*0.6</f>
        <v>0.04</v>
      </c>
      <c r="K2352" s="24">
        <f>AVERAGE(K2349:K2351)*0.8</f>
        <v>0.26666666666666666</v>
      </c>
      <c r="L2352" s="29">
        <f>AVERAGE(L2349:L2351)*1</f>
        <v>0.60000000000000009</v>
      </c>
      <c r="M2352" s="31">
        <f>SUM(H2352:L2352)</f>
        <v>0.90666666666666673</v>
      </c>
    </row>
    <row r="2353" spans="1:13" ht="15" customHeight="1" thickTop="1" thickBot="1" x14ac:dyDescent="0.25">
      <c r="A2353" s="10" t="s">
        <v>37</v>
      </c>
      <c r="B2353" s="11" t="s">
        <v>15</v>
      </c>
      <c r="C2353" s="11" t="s">
        <v>16</v>
      </c>
      <c r="D2353" s="11" t="s">
        <v>17</v>
      </c>
      <c r="E2353" s="11" t="s">
        <v>18</v>
      </c>
      <c r="F2353" s="11" t="s">
        <v>19</v>
      </c>
      <c r="G2353" s="12" t="s">
        <v>20</v>
      </c>
      <c r="H2353" s="11" t="s">
        <v>15</v>
      </c>
      <c r="I2353" s="11" t="s">
        <v>16</v>
      </c>
      <c r="J2353" s="11" t="s">
        <v>17</v>
      </c>
      <c r="K2353" s="11" t="s">
        <v>18</v>
      </c>
      <c r="L2353" s="28" t="s">
        <v>19</v>
      </c>
      <c r="M2353" s="12" t="s">
        <v>20</v>
      </c>
    </row>
    <row r="2354" spans="1:13" ht="15" customHeight="1" thickTop="1" thickBot="1" x14ac:dyDescent="0.25">
      <c r="A2354" s="34" t="s">
        <v>38</v>
      </c>
      <c r="B2354" s="35"/>
      <c r="C2354" s="35"/>
      <c r="D2354" s="35">
        <v>2</v>
      </c>
      <c r="E2354" s="16">
        <v>11</v>
      </c>
      <c r="F2354" s="16">
        <v>12</v>
      </c>
      <c r="G2354" s="16">
        <v>25</v>
      </c>
      <c r="H2354" s="37">
        <f t="shared" ref="H2354:L2357" si="606">IFERROR(B2354/$G$2354,0)</f>
        <v>0</v>
      </c>
      <c r="I2354" s="37">
        <f t="shared" si="606"/>
        <v>0</v>
      </c>
      <c r="J2354" s="37">
        <f t="shared" si="606"/>
        <v>0.08</v>
      </c>
      <c r="K2354" s="37">
        <f t="shared" si="606"/>
        <v>0.44</v>
      </c>
      <c r="L2354" s="37">
        <f>IFERROR(F2354/$G$2354,0)</f>
        <v>0.48</v>
      </c>
      <c r="M2354" s="20" t="s">
        <v>22</v>
      </c>
    </row>
    <row r="2355" spans="1:13" ht="15" customHeight="1" thickTop="1" thickBot="1" x14ac:dyDescent="0.25">
      <c r="A2355" s="34" t="s">
        <v>39</v>
      </c>
      <c r="B2355" s="35"/>
      <c r="C2355" s="35"/>
      <c r="D2355" s="35">
        <v>2</v>
      </c>
      <c r="E2355" s="16">
        <v>8</v>
      </c>
      <c r="F2355" s="16">
        <v>15</v>
      </c>
      <c r="G2355" s="16">
        <v>25</v>
      </c>
      <c r="H2355" s="37">
        <f t="shared" si="606"/>
        <v>0</v>
      </c>
      <c r="I2355" s="37">
        <f t="shared" si="606"/>
        <v>0</v>
      </c>
      <c r="J2355" s="37">
        <f t="shared" si="606"/>
        <v>0.08</v>
      </c>
      <c r="K2355" s="37">
        <f t="shared" si="606"/>
        <v>0.32</v>
      </c>
      <c r="L2355" s="37">
        <f t="shared" si="606"/>
        <v>0.6</v>
      </c>
      <c r="M2355" s="20" t="s">
        <v>22</v>
      </c>
    </row>
    <row r="2356" spans="1:13" ht="15" customHeight="1" thickTop="1" thickBot="1" x14ac:dyDescent="0.25">
      <c r="A2356" s="34" t="s">
        <v>40</v>
      </c>
      <c r="B2356" s="35"/>
      <c r="C2356" s="35"/>
      <c r="D2356" s="35"/>
      <c r="E2356" s="16">
        <v>9</v>
      </c>
      <c r="F2356" s="16">
        <v>16</v>
      </c>
      <c r="G2356" s="16">
        <v>25</v>
      </c>
      <c r="H2356" s="37">
        <f t="shared" si="606"/>
        <v>0</v>
      </c>
      <c r="I2356" s="37">
        <f t="shared" si="606"/>
        <v>0</v>
      </c>
      <c r="J2356" s="37">
        <f t="shared" si="606"/>
        <v>0</v>
      </c>
      <c r="K2356" s="37">
        <f t="shared" si="606"/>
        <v>0.36</v>
      </c>
      <c r="L2356" s="37">
        <f t="shared" si="606"/>
        <v>0.64</v>
      </c>
      <c r="M2356" s="20" t="s">
        <v>22</v>
      </c>
    </row>
    <row r="2357" spans="1:13" ht="15" customHeight="1" thickTop="1" thickBot="1" x14ac:dyDescent="0.25">
      <c r="A2357" s="34" t="s">
        <v>41</v>
      </c>
      <c r="B2357" s="35"/>
      <c r="C2357" s="35"/>
      <c r="D2357" s="35"/>
      <c r="E2357" s="16">
        <v>8</v>
      </c>
      <c r="F2357" s="16">
        <v>17</v>
      </c>
      <c r="G2357" s="16">
        <v>25</v>
      </c>
      <c r="H2357" s="37">
        <f t="shared" si="606"/>
        <v>0</v>
      </c>
      <c r="I2357" s="37">
        <f t="shared" si="606"/>
        <v>0</v>
      </c>
      <c r="J2357" s="37">
        <f t="shared" si="606"/>
        <v>0</v>
      </c>
      <c r="K2357" s="37">
        <f t="shared" si="606"/>
        <v>0.32</v>
      </c>
      <c r="L2357" s="37">
        <f t="shared" si="606"/>
        <v>0.68</v>
      </c>
      <c r="M2357" s="20" t="s">
        <v>22</v>
      </c>
    </row>
    <row r="2358" spans="1:13" ht="15" customHeight="1" thickTop="1" thickBot="1" x14ac:dyDescent="0.25">
      <c r="A2358" s="38" t="s">
        <v>32</v>
      </c>
      <c r="B2358" s="39"/>
      <c r="C2358" s="39"/>
      <c r="D2358" s="39"/>
      <c r="E2358" s="39"/>
      <c r="F2358" s="16"/>
      <c r="G2358" s="16"/>
      <c r="H2358" s="31">
        <f>AVERAGE(H2354:H2357)*0.2</f>
        <v>0</v>
      </c>
      <c r="I2358" s="31">
        <f>AVERAGE(I2354:I2357)*0.4</f>
        <v>0</v>
      </c>
      <c r="J2358" s="31">
        <f>AVERAGE(J2354:J2357)*0.6</f>
        <v>2.4E-2</v>
      </c>
      <c r="K2358" s="31">
        <f>AVERAGE(K2354:K2357)*0.8</f>
        <v>0.28800000000000003</v>
      </c>
      <c r="L2358" s="40">
        <f>AVERAGE(L2354:L2357)*1</f>
        <v>0.60000000000000009</v>
      </c>
      <c r="M2358" s="31">
        <f>SUM(H2358:L2358)</f>
        <v>0.91200000000000014</v>
      </c>
    </row>
    <row r="2359" spans="1:13" ht="15" customHeight="1" thickTop="1" thickBot="1" x14ac:dyDescent="0.25">
      <c r="A2359" s="41" t="s">
        <v>42</v>
      </c>
      <c r="B2359" s="42"/>
      <c r="C2359" s="42"/>
      <c r="D2359" s="42"/>
      <c r="E2359" s="42"/>
      <c r="F2359" s="42"/>
      <c r="G2359" s="43"/>
      <c r="H2359" s="44">
        <f t="shared" ref="H2359:L2359" si="607">IFERROR(B2359/$G$2359,0)</f>
        <v>0</v>
      </c>
      <c r="I2359" s="44">
        <f t="shared" si="607"/>
        <v>0</v>
      </c>
      <c r="J2359" s="44">
        <f t="shared" si="607"/>
        <v>0</v>
      </c>
      <c r="K2359" s="44">
        <f t="shared" si="607"/>
        <v>0</v>
      </c>
      <c r="L2359" s="44">
        <f t="shared" si="607"/>
        <v>0</v>
      </c>
      <c r="M2359" s="20" t="s">
        <v>22</v>
      </c>
    </row>
    <row r="2360" spans="1:13" ht="15" customHeight="1" thickTop="1" thickBot="1" x14ac:dyDescent="0.25">
      <c r="A2360" s="82" t="s">
        <v>43</v>
      </c>
      <c r="B2360" s="83"/>
      <c r="C2360" s="83"/>
      <c r="D2360" s="83"/>
      <c r="E2360" s="83"/>
      <c r="F2360" s="84"/>
      <c r="G2360" s="45">
        <v>25</v>
      </c>
      <c r="H2360" s="31" t="s">
        <v>22</v>
      </c>
      <c r="I2360" s="31" t="s">
        <v>22</v>
      </c>
      <c r="J2360" s="31" t="s">
        <v>22</v>
      </c>
      <c r="K2360" s="31" t="s">
        <v>22</v>
      </c>
      <c r="L2360" s="31" t="s">
        <v>22</v>
      </c>
      <c r="M2360" s="31">
        <f>(M2340+M2347+M2352+M2358)/4</f>
        <v>0.92622222222222228</v>
      </c>
    </row>
    <row r="2361" spans="1:13" ht="15" customHeight="1" thickTop="1" x14ac:dyDescent="0.2"/>
    <row r="2362" spans="1:13" ht="15" customHeight="1" thickBot="1" x14ac:dyDescent="0.25"/>
    <row r="2363" spans="1:13" ht="15" customHeight="1" thickTop="1" thickBot="1" x14ac:dyDescent="0.25">
      <c r="A2363" s="3" t="s">
        <v>0</v>
      </c>
      <c r="B2363" s="85" t="s">
        <v>805</v>
      </c>
      <c r="C2363" s="86"/>
      <c r="D2363" s="86"/>
      <c r="E2363" s="86"/>
      <c r="F2363" s="86"/>
      <c r="G2363" s="87"/>
      <c r="H2363" s="88"/>
      <c r="I2363" s="89"/>
      <c r="J2363" s="90"/>
      <c r="K2363" s="74" t="s">
        <v>1</v>
      </c>
      <c r="L2363" s="91">
        <v>46073</v>
      </c>
      <c r="M2363" s="92"/>
    </row>
    <row r="2364" spans="1:13" ht="15" customHeight="1" thickBot="1" x14ac:dyDescent="0.25">
      <c r="A2364" s="93" t="s">
        <v>9</v>
      </c>
      <c r="B2364" s="94"/>
      <c r="C2364" s="94"/>
      <c r="D2364" s="94"/>
      <c r="E2364" s="94"/>
      <c r="F2364" s="94"/>
      <c r="G2364" s="95"/>
      <c r="H2364" s="4" t="s">
        <v>10</v>
      </c>
      <c r="I2364" s="99">
        <v>25</v>
      </c>
      <c r="J2364" s="87"/>
      <c r="K2364" s="5"/>
      <c r="L2364" s="4"/>
      <c r="M2364" s="4"/>
    </row>
    <row r="2365" spans="1:13" ht="15" customHeight="1" thickBot="1" x14ac:dyDescent="0.25">
      <c r="A2365" s="96"/>
      <c r="B2365" s="97"/>
      <c r="C2365" s="97"/>
      <c r="D2365" s="97"/>
      <c r="E2365" s="97"/>
      <c r="F2365" s="97"/>
      <c r="G2365" s="98"/>
      <c r="H2365" s="4" t="s">
        <v>11</v>
      </c>
      <c r="I2365" s="99">
        <v>0</v>
      </c>
      <c r="J2365" s="87"/>
      <c r="K2365" s="4"/>
      <c r="L2365" s="4"/>
      <c r="M2365" s="4"/>
    </row>
    <row r="2366" spans="1:13" ht="15" customHeight="1" thickBot="1" x14ac:dyDescent="0.25">
      <c r="A2366" s="9" t="s">
        <v>12</v>
      </c>
      <c r="B2366" s="79" t="s">
        <v>13</v>
      </c>
      <c r="C2366" s="80"/>
      <c r="D2366" s="80"/>
      <c r="E2366" s="80"/>
      <c r="F2366" s="80"/>
      <c r="G2366" s="81"/>
      <c r="H2366" s="99" t="s">
        <v>13</v>
      </c>
      <c r="I2366" s="86"/>
      <c r="J2366" s="86"/>
      <c r="K2366" s="86"/>
      <c r="L2366" s="86"/>
      <c r="M2366" s="87"/>
    </row>
    <row r="2367" spans="1:13" ht="15" customHeight="1" thickTop="1" thickBot="1" x14ac:dyDescent="0.25">
      <c r="A2367" s="10" t="s">
        <v>14</v>
      </c>
      <c r="B2367" s="11" t="s">
        <v>15</v>
      </c>
      <c r="C2367" s="11" t="s">
        <v>16</v>
      </c>
      <c r="D2367" s="11" t="s">
        <v>17</v>
      </c>
      <c r="E2367" s="11" t="s">
        <v>18</v>
      </c>
      <c r="F2367" s="11" t="s">
        <v>19</v>
      </c>
      <c r="G2367" s="12" t="s">
        <v>20</v>
      </c>
      <c r="H2367" s="13" t="s">
        <v>15</v>
      </c>
      <c r="I2367" s="13" t="s">
        <v>16</v>
      </c>
      <c r="J2367" s="13" t="s">
        <v>17</v>
      </c>
      <c r="K2367" s="13" t="s">
        <v>18</v>
      </c>
      <c r="L2367" s="13" t="s">
        <v>19</v>
      </c>
      <c r="M2367" s="14" t="s">
        <v>20</v>
      </c>
    </row>
    <row r="2368" spans="1:13" ht="15" customHeight="1" thickTop="1" thickBot="1" x14ac:dyDescent="0.25">
      <c r="A2368" s="15" t="s">
        <v>21</v>
      </c>
      <c r="B2368" s="16"/>
      <c r="C2368" s="16"/>
      <c r="D2368" s="16">
        <v>2</v>
      </c>
      <c r="E2368" s="16">
        <v>8</v>
      </c>
      <c r="F2368" s="16">
        <v>15</v>
      </c>
      <c r="G2368" s="16">
        <v>25</v>
      </c>
      <c r="H2368" s="18">
        <f>IFERROR(B2368/$G$2368,0)</f>
        <v>0</v>
      </c>
      <c r="I2368" s="18">
        <f t="shared" ref="I2368:L2369" si="608">IFERROR(C2368/$G$2368,0)</f>
        <v>0</v>
      </c>
      <c r="J2368" s="18">
        <f t="shared" si="608"/>
        <v>0.08</v>
      </c>
      <c r="K2368" s="18">
        <f t="shared" si="608"/>
        <v>0.32</v>
      </c>
      <c r="L2368" s="18">
        <f t="shared" si="608"/>
        <v>0.6</v>
      </c>
      <c r="M2368" s="19" t="s">
        <v>22</v>
      </c>
    </row>
    <row r="2369" spans="1:13" ht="15" customHeight="1" thickTop="1" thickBot="1" x14ac:dyDescent="0.25">
      <c r="A2369" s="15" t="s">
        <v>23</v>
      </c>
      <c r="B2369" s="16"/>
      <c r="C2369" s="16"/>
      <c r="D2369" s="16"/>
      <c r="E2369" s="16">
        <v>12</v>
      </c>
      <c r="F2369" s="16">
        <v>13</v>
      </c>
      <c r="G2369" s="16">
        <v>25</v>
      </c>
      <c r="H2369" s="18">
        <v>0</v>
      </c>
      <c r="I2369" s="18">
        <f t="shared" si="608"/>
        <v>0</v>
      </c>
      <c r="J2369" s="18">
        <f t="shared" si="608"/>
        <v>0</v>
      </c>
      <c r="K2369" s="18">
        <f t="shared" si="608"/>
        <v>0.48</v>
      </c>
      <c r="L2369" s="18">
        <f>IFERROR(F2370/$G$2368,0)</f>
        <v>0.64</v>
      </c>
      <c r="M2369" s="20" t="s">
        <v>22</v>
      </c>
    </row>
    <row r="2370" spans="1:13" ht="15" customHeight="1" thickTop="1" thickBot="1" x14ac:dyDescent="0.25">
      <c r="A2370" s="15" t="s">
        <v>24</v>
      </c>
      <c r="B2370" s="16"/>
      <c r="C2370" s="16"/>
      <c r="D2370" s="16"/>
      <c r="E2370" s="16">
        <v>9</v>
      </c>
      <c r="F2370" s="16">
        <v>16</v>
      </c>
      <c r="G2370" s="16">
        <v>25</v>
      </c>
      <c r="H2370" s="18">
        <f t="shared" ref="H2370:K2370" si="609">IFERROR(B2370/$G$2368,0)</f>
        <v>0</v>
      </c>
      <c r="I2370" s="18">
        <f t="shared" si="609"/>
        <v>0</v>
      </c>
      <c r="J2370" s="18">
        <f t="shared" si="609"/>
        <v>0</v>
      </c>
      <c r="K2370" s="18">
        <f t="shared" si="609"/>
        <v>0.36</v>
      </c>
      <c r="L2370" s="18">
        <f>IFERROR(F2371/$G$2368,0)</f>
        <v>0.58666666666666667</v>
      </c>
      <c r="M2370" s="20" t="s">
        <v>22</v>
      </c>
    </row>
    <row r="2371" spans="1:13" ht="15" customHeight="1" thickTop="1" thickBot="1" x14ac:dyDescent="0.25">
      <c r="A2371" s="21" t="s">
        <v>25</v>
      </c>
      <c r="B2371" s="22">
        <f>IFERROR(AVERAGE(B2368:B2370),0)</f>
        <v>0</v>
      </c>
      <c r="C2371" s="22">
        <f t="shared" ref="C2371:F2371" si="610">IFERROR(AVERAGE(C2368:C2370),0)</f>
        <v>0</v>
      </c>
      <c r="D2371" s="22">
        <f t="shared" si="610"/>
        <v>2</v>
      </c>
      <c r="E2371" s="30">
        <f t="shared" si="610"/>
        <v>9.6666666666666661</v>
      </c>
      <c r="F2371" s="30">
        <f t="shared" si="610"/>
        <v>14.666666666666666</v>
      </c>
      <c r="G2371" s="22"/>
      <c r="H2371" s="23">
        <f>AVERAGE(H2368:H2370)*0.2</f>
        <v>0</v>
      </c>
      <c r="I2371" s="23">
        <f>AVERAGE(I2368:I2370)*0.4</f>
        <v>0</v>
      </c>
      <c r="J2371" s="23">
        <f>AVERAGE(J2368:J2370)*0.6</f>
        <v>1.6E-2</v>
      </c>
      <c r="K2371" s="23">
        <f>AVERAGE(K2368:K2370)*0.8</f>
        <v>0.3093333333333334</v>
      </c>
      <c r="L2371" s="23">
        <f>AVERAGE(L2368:L2370)*1</f>
        <v>0.60888888888888892</v>
      </c>
      <c r="M2371" s="24">
        <f>SUM(H2371:L2371)</f>
        <v>0.93422222222222229</v>
      </c>
    </row>
    <row r="2372" spans="1:13" ht="15" customHeight="1" thickTop="1" thickBot="1" x14ac:dyDescent="0.25">
      <c r="A2372" s="27" t="s">
        <v>26</v>
      </c>
      <c r="B2372" s="11" t="s">
        <v>15</v>
      </c>
      <c r="C2372" s="11" t="s">
        <v>16</v>
      </c>
      <c r="D2372" s="11" t="s">
        <v>17</v>
      </c>
      <c r="E2372" s="11" t="s">
        <v>18</v>
      </c>
      <c r="F2372" s="11" t="s">
        <v>19</v>
      </c>
      <c r="G2372" s="12" t="s">
        <v>20</v>
      </c>
      <c r="H2372" s="11" t="s">
        <v>15</v>
      </c>
      <c r="I2372" s="11" t="s">
        <v>16</v>
      </c>
      <c r="J2372" s="11" t="s">
        <v>17</v>
      </c>
      <c r="K2372" s="11" t="s">
        <v>18</v>
      </c>
      <c r="L2372" s="28" t="s">
        <v>19</v>
      </c>
      <c r="M2372" s="12" t="s">
        <v>20</v>
      </c>
    </row>
    <row r="2373" spans="1:13" ht="15" customHeight="1" thickTop="1" thickBot="1" x14ac:dyDescent="0.25">
      <c r="A2373" s="15" t="s">
        <v>27</v>
      </c>
      <c r="B2373" s="16"/>
      <c r="C2373" s="16"/>
      <c r="D2373" s="16"/>
      <c r="E2373" s="16">
        <v>10</v>
      </c>
      <c r="F2373" s="16">
        <v>15</v>
      </c>
      <c r="G2373" s="16">
        <v>25</v>
      </c>
      <c r="H2373" s="18" t="s">
        <v>672</v>
      </c>
      <c r="I2373" s="18">
        <f t="shared" ref="I2373:L2373" si="611">IFERROR(C2373/$G$2373,0)</f>
        <v>0</v>
      </c>
      <c r="J2373" s="18">
        <f t="shared" si="611"/>
        <v>0</v>
      </c>
      <c r="K2373" s="18">
        <f t="shared" si="611"/>
        <v>0.4</v>
      </c>
      <c r="L2373" s="18">
        <f t="shared" si="611"/>
        <v>0.6</v>
      </c>
      <c r="M2373" s="20" t="s">
        <v>22</v>
      </c>
    </row>
    <row r="2374" spans="1:13" ht="15" customHeight="1" thickTop="1" thickBot="1" x14ac:dyDescent="0.25">
      <c r="A2374" s="15" t="s">
        <v>28</v>
      </c>
      <c r="B2374" s="16"/>
      <c r="C2374" s="16"/>
      <c r="D2374" s="16"/>
      <c r="E2374" s="16">
        <v>5</v>
      </c>
      <c r="F2374" s="16">
        <v>20</v>
      </c>
      <c r="G2374" s="16">
        <v>25</v>
      </c>
      <c r="H2374" s="18">
        <f t="shared" ref="H2374:L2377" si="612">IFERROR(B2374/$G$2373,0)</f>
        <v>0</v>
      </c>
      <c r="I2374" s="18">
        <f t="shared" si="612"/>
        <v>0</v>
      </c>
      <c r="J2374" s="18">
        <f t="shared" si="612"/>
        <v>0</v>
      </c>
      <c r="K2374" s="18">
        <f t="shared" si="612"/>
        <v>0.2</v>
      </c>
      <c r="L2374" s="18">
        <f>IFERROR(F2374/$G$2373,0)</f>
        <v>0.8</v>
      </c>
      <c r="M2374" s="20" t="s">
        <v>22</v>
      </c>
    </row>
    <row r="2375" spans="1:13" ht="15" customHeight="1" thickTop="1" thickBot="1" x14ac:dyDescent="0.25">
      <c r="A2375" s="15" t="s">
        <v>29</v>
      </c>
      <c r="B2375" s="16"/>
      <c r="C2375" s="16"/>
      <c r="D2375" s="16"/>
      <c r="E2375" s="16"/>
      <c r="F2375" s="16">
        <v>25</v>
      </c>
      <c r="G2375" s="16">
        <v>25</v>
      </c>
      <c r="H2375" s="18">
        <f t="shared" si="612"/>
        <v>0</v>
      </c>
      <c r="I2375" s="18">
        <f t="shared" si="612"/>
        <v>0</v>
      </c>
      <c r="J2375" s="18">
        <f t="shared" si="612"/>
        <v>0</v>
      </c>
      <c r="K2375" s="18">
        <f t="shared" si="612"/>
        <v>0</v>
      </c>
      <c r="L2375" s="18">
        <f>IFERROR(F2375/$G$2373,0)</f>
        <v>1</v>
      </c>
      <c r="M2375" s="20" t="s">
        <v>22</v>
      </c>
    </row>
    <row r="2376" spans="1:13" ht="15" customHeight="1" thickTop="1" thickBot="1" x14ac:dyDescent="0.25">
      <c r="A2376" s="15" t="s">
        <v>30</v>
      </c>
      <c r="B2376" s="16"/>
      <c r="C2376" s="16"/>
      <c r="D2376" s="16"/>
      <c r="E2376" s="16">
        <v>5</v>
      </c>
      <c r="F2376" s="16">
        <v>20</v>
      </c>
      <c r="G2376" s="16">
        <v>25</v>
      </c>
      <c r="H2376" s="18">
        <f t="shared" si="612"/>
        <v>0</v>
      </c>
      <c r="I2376" s="18">
        <f t="shared" si="612"/>
        <v>0</v>
      </c>
      <c r="J2376" s="18">
        <f t="shared" si="612"/>
        <v>0</v>
      </c>
      <c r="K2376" s="18">
        <f t="shared" si="612"/>
        <v>0.2</v>
      </c>
      <c r="L2376" s="18">
        <f t="shared" si="612"/>
        <v>0.8</v>
      </c>
      <c r="M2376" s="20" t="s">
        <v>22</v>
      </c>
    </row>
    <row r="2377" spans="1:13" ht="15" customHeight="1" thickTop="1" thickBot="1" x14ac:dyDescent="0.25">
      <c r="A2377" s="15" t="s">
        <v>31</v>
      </c>
      <c r="B2377" s="16"/>
      <c r="C2377" s="16"/>
      <c r="D2377" s="16"/>
      <c r="E2377" s="16">
        <v>10</v>
      </c>
      <c r="F2377" s="16">
        <v>15</v>
      </c>
      <c r="G2377" s="16">
        <v>25</v>
      </c>
      <c r="H2377" s="18">
        <f t="shared" si="612"/>
        <v>0</v>
      </c>
      <c r="I2377" s="18">
        <f t="shared" si="612"/>
        <v>0</v>
      </c>
      <c r="J2377" s="18">
        <f t="shared" si="612"/>
        <v>0</v>
      </c>
      <c r="K2377" s="18">
        <f t="shared" si="612"/>
        <v>0.4</v>
      </c>
      <c r="L2377" s="18">
        <f t="shared" si="612"/>
        <v>0.6</v>
      </c>
      <c r="M2377" s="20"/>
    </row>
    <row r="2378" spans="1:13" ht="15" customHeight="1" thickTop="1" thickBot="1" x14ac:dyDescent="0.25">
      <c r="A2378" s="21" t="s">
        <v>32</v>
      </c>
      <c r="B2378" s="22"/>
      <c r="C2378" s="22"/>
      <c r="D2378" s="22"/>
      <c r="E2378" s="22"/>
      <c r="F2378" s="22"/>
      <c r="G2378" s="22"/>
      <c r="H2378" s="24">
        <f>AVERAGE(H2373:H2377)*0.2</f>
        <v>0</v>
      </c>
      <c r="I2378" s="24">
        <f>AVERAGE(I2373:I2377)*0.4</f>
        <v>0</v>
      </c>
      <c r="J2378" s="24">
        <f>AVERAGE(J2373:J2377)*0.6</f>
        <v>0</v>
      </c>
      <c r="K2378" s="24">
        <f>AVERAGE(K2373:K2377)*0.8</f>
        <v>0.19200000000000006</v>
      </c>
      <c r="L2378" s="29">
        <f>AVERAGE(L2373:L2377)*1</f>
        <v>0.76</v>
      </c>
      <c r="M2378" s="24">
        <f>SUM(H2378:L2378)</f>
        <v>0.95200000000000007</v>
      </c>
    </row>
    <row r="2379" spans="1:13" ht="15" customHeight="1" thickTop="1" thickBot="1" x14ac:dyDescent="0.25">
      <c r="A2379" s="27" t="s">
        <v>33</v>
      </c>
      <c r="B2379" s="11" t="s">
        <v>15</v>
      </c>
      <c r="C2379" s="11" t="s">
        <v>16</v>
      </c>
      <c r="D2379" s="11" t="s">
        <v>17</v>
      </c>
      <c r="E2379" s="11" t="s">
        <v>18</v>
      </c>
      <c r="F2379" s="11" t="s">
        <v>19</v>
      </c>
      <c r="G2379" s="12" t="s">
        <v>20</v>
      </c>
      <c r="H2379" s="11" t="s">
        <v>15</v>
      </c>
      <c r="I2379" s="11" t="s">
        <v>16</v>
      </c>
      <c r="J2379" s="11" t="s">
        <v>17</v>
      </c>
      <c r="K2379" s="11" t="s">
        <v>18</v>
      </c>
      <c r="L2379" s="28" t="s">
        <v>19</v>
      </c>
      <c r="M2379" s="12" t="s">
        <v>20</v>
      </c>
    </row>
    <row r="2380" spans="1:13" ht="15" customHeight="1" thickTop="1" thickBot="1" x14ac:dyDescent="0.25">
      <c r="A2380" s="15" t="s">
        <v>34</v>
      </c>
      <c r="B2380" s="16"/>
      <c r="C2380" s="16"/>
      <c r="D2380" s="16"/>
      <c r="E2380" s="16">
        <v>5</v>
      </c>
      <c r="F2380" s="16">
        <v>20</v>
      </c>
      <c r="G2380" s="16">
        <v>25</v>
      </c>
      <c r="H2380" s="18">
        <f t="shared" ref="H2380:L2382" si="613">IFERROR(B2380/$G$2380,0)</f>
        <v>0</v>
      </c>
      <c r="I2380" s="18">
        <f t="shared" si="613"/>
        <v>0</v>
      </c>
      <c r="J2380" s="18">
        <f t="shared" si="613"/>
        <v>0</v>
      </c>
      <c r="K2380" s="18">
        <f t="shared" si="613"/>
        <v>0.2</v>
      </c>
      <c r="L2380" s="18">
        <f t="shared" si="613"/>
        <v>0.8</v>
      </c>
      <c r="M2380" s="20" t="s">
        <v>22</v>
      </c>
    </row>
    <row r="2381" spans="1:13" ht="15" customHeight="1" thickTop="1" thickBot="1" x14ac:dyDescent="0.25">
      <c r="A2381" s="15" t="s">
        <v>35</v>
      </c>
      <c r="B2381" s="16"/>
      <c r="C2381" s="16"/>
      <c r="D2381" s="16">
        <v>5</v>
      </c>
      <c r="E2381" s="16">
        <v>10</v>
      </c>
      <c r="F2381" s="16">
        <v>10</v>
      </c>
      <c r="G2381" s="16">
        <v>25</v>
      </c>
      <c r="H2381" s="18">
        <f t="shared" si="613"/>
        <v>0</v>
      </c>
      <c r="I2381" s="18">
        <f t="shared" si="613"/>
        <v>0</v>
      </c>
      <c r="J2381" s="18">
        <f t="shared" si="613"/>
        <v>0.2</v>
      </c>
      <c r="K2381" s="18">
        <f t="shared" si="613"/>
        <v>0.4</v>
      </c>
      <c r="L2381" s="18">
        <f t="shared" si="613"/>
        <v>0.4</v>
      </c>
      <c r="M2381" s="20" t="s">
        <v>22</v>
      </c>
    </row>
    <row r="2382" spans="1:13" ht="15" customHeight="1" thickTop="1" thickBot="1" x14ac:dyDescent="0.25">
      <c r="A2382" s="15" t="s">
        <v>36</v>
      </c>
      <c r="B2382" s="16"/>
      <c r="C2382" s="16"/>
      <c r="D2382" s="16"/>
      <c r="E2382" s="16">
        <v>10</v>
      </c>
      <c r="F2382" s="16">
        <v>15</v>
      </c>
      <c r="G2382" s="16">
        <v>25</v>
      </c>
      <c r="H2382" s="18">
        <f t="shared" si="613"/>
        <v>0</v>
      </c>
      <c r="I2382" s="18">
        <f t="shared" si="613"/>
        <v>0</v>
      </c>
      <c r="J2382" s="18">
        <f t="shared" si="613"/>
        <v>0</v>
      </c>
      <c r="K2382" s="18">
        <f>IFERROR(E2382/$G$2380,0)</f>
        <v>0.4</v>
      </c>
      <c r="L2382" s="18">
        <f>IFERROR(F2382/$G$2380,0)</f>
        <v>0.6</v>
      </c>
      <c r="M2382" s="20" t="s">
        <v>22</v>
      </c>
    </row>
    <row r="2383" spans="1:13" ht="15" customHeight="1" thickTop="1" thickBot="1" x14ac:dyDescent="0.25">
      <c r="A2383" s="21" t="s">
        <v>32</v>
      </c>
      <c r="B2383" s="22"/>
      <c r="C2383" s="22"/>
      <c r="D2383" s="30"/>
      <c r="E2383" s="30"/>
      <c r="F2383" s="30"/>
      <c r="G2383" s="17"/>
      <c r="H2383" s="24">
        <f>AVERAGE(H2380:H2382)*0.2</f>
        <v>0</v>
      </c>
      <c r="I2383" s="24">
        <f>AVERAGE(I2380:I2382)*0.4</f>
        <v>0</v>
      </c>
      <c r="J2383" s="24">
        <f>AVERAGE(J2380:J2382)*0.6</f>
        <v>0.04</v>
      </c>
      <c r="K2383" s="24">
        <f>AVERAGE(K2380:K2382)*0.8</f>
        <v>0.26666666666666666</v>
      </c>
      <c r="L2383" s="29">
        <f>AVERAGE(L2380:L2382)*1</f>
        <v>0.60000000000000009</v>
      </c>
      <c r="M2383" s="31">
        <f>SUM(H2383:L2383)</f>
        <v>0.90666666666666673</v>
      </c>
    </row>
    <row r="2384" spans="1:13" ht="15" customHeight="1" thickTop="1" thickBot="1" x14ac:dyDescent="0.25">
      <c r="A2384" s="10" t="s">
        <v>37</v>
      </c>
      <c r="B2384" s="11" t="s">
        <v>15</v>
      </c>
      <c r="C2384" s="11" t="s">
        <v>16</v>
      </c>
      <c r="D2384" s="11" t="s">
        <v>17</v>
      </c>
      <c r="E2384" s="11" t="s">
        <v>18</v>
      </c>
      <c r="F2384" s="11" t="s">
        <v>19</v>
      </c>
      <c r="G2384" s="12" t="s">
        <v>20</v>
      </c>
      <c r="H2384" s="11" t="s">
        <v>15</v>
      </c>
      <c r="I2384" s="11" t="s">
        <v>16</v>
      </c>
      <c r="J2384" s="11" t="s">
        <v>17</v>
      </c>
      <c r="K2384" s="11" t="s">
        <v>18</v>
      </c>
      <c r="L2384" s="28" t="s">
        <v>19</v>
      </c>
      <c r="M2384" s="12" t="s">
        <v>20</v>
      </c>
    </row>
    <row r="2385" spans="1:13" ht="15" customHeight="1" thickTop="1" thickBot="1" x14ac:dyDescent="0.25">
      <c r="A2385" s="34" t="s">
        <v>38</v>
      </c>
      <c r="B2385" s="35"/>
      <c r="C2385" s="35"/>
      <c r="D2385" s="35">
        <v>2</v>
      </c>
      <c r="E2385" s="16">
        <v>11</v>
      </c>
      <c r="F2385" s="16">
        <v>12</v>
      </c>
      <c r="G2385" s="16">
        <v>25</v>
      </c>
      <c r="H2385" s="37">
        <f t="shared" ref="H2385:L2388" si="614">IFERROR(B2385/$G$2385,0)</f>
        <v>0</v>
      </c>
      <c r="I2385" s="37">
        <f t="shared" si="614"/>
        <v>0</v>
      </c>
      <c r="J2385" s="37">
        <f t="shared" si="614"/>
        <v>0.08</v>
      </c>
      <c r="K2385" s="37">
        <f t="shared" si="614"/>
        <v>0.44</v>
      </c>
      <c r="L2385" s="37">
        <f>IFERROR(F2385/$G$2385,0)</f>
        <v>0.48</v>
      </c>
      <c r="M2385" s="20" t="s">
        <v>22</v>
      </c>
    </row>
    <row r="2386" spans="1:13" ht="15" customHeight="1" thickTop="1" thickBot="1" x14ac:dyDescent="0.25">
      <c r="A2386" s="34" t="s">
        <v>39</v>
      </c>
      <c r="B2386" s="35"/>
      <c r="C2386" s="35"/>
      <c r="D2386" s="35">
        <v>2</v>
      </c>
      <c r="E2386" s="16">
        <v>8</v>
      </c>
      <c r="F2386" s="16">
        <v>15</v>
      </c>
      <c r="G2386" s="16">
        <v>25</v>
      </c>
      <c r="H2386" s="37">
        <f t="shared" si="614"/>
        <v>0</v>
      </c>
      <c r="I2386" s="37">
        <f t="shared" si="614"/>
        <v>0</v>
      </c>
      <c r="J2386" s="37">
        <f t="shared" si="614"/>
        <v>0.08</v>
      </c>
      <c r="K2386" s="37">
        <f t="shared" si="614"/>
        <v>0.32</v>
      </c>
      <c r="L2386" s="37">
        <f t="shared" si="614"/>
        <v>0.6</v>
      </c>
      <c r="M2386" s="20" t="s">
        <v>22</v>
      </c>
    </row>
    <row r="2387" spans="1:13" ht="15" customHeight="1" thickTop="1" thickBot="1" x14ac:dyDescent="0.25">
      <c r="A2387" s="34" t="s">
        <v>40</v>
      </c>
      <c r="B2387" s="35"/>
      <c r="C2387" s="35"/>
      <c r="D2387" s="35"/>
      <c r="E2387" s="16">
        <v>9</v>
      </c>
      <c r="F2387" s="16">
        <v>16</v>
      </c>
      <c r="G2387" s="16">
        <v>25</v>
      </c>
      <c r="H2387" s="37">
        <f t="shared" si="614"/>
        <v>0</v>
      </c>
      <c r="I2387" s="37">
        <f t="shared" si="614"/>
        <v>0</v>
      </c>
      <c r="J2387" s="37">
        <f t="shared" si="614"/>
        <v>0</v>
      </c>
      <c r="K2387" s="37">
        <f t="shared" si="614"/>
        <v>0.36</v>
      </c>
      <c r="L2387" s="37">
        <f t="shared" si="614"/>
        <v>0.64</v>
      </c>
      <c r="M2387" s="20" t="s">
        <v>22</v>
      </c>
    </row>
    <row r="2388" spans="1:13" ht="15" customHeight="1" thickTop="1" thickBot="1" x14ac:dyDescent="0.25">
      <c r="A2388" s="34" t="s">
        <v>41</v>
      </c>
      <c r="B2388" s="35"/>
      <c r="C2388" s="35"/>
      <c r="D2388" s="35"/>
      <c r="E2388" s="16">
        <v>8</v>
      </c>
      <c r="F2388" s="16">
        <v>17</v>
      </c>
      <c r="G2388" s="16">
        <v>25</v>
      </c>
      <c r="H2388" s="37">
        <f t="shared" si="614"/>
        <v>0</v>
      </c>
      <c r="I2388" s="37">
        <f t="shared" si="614"/>
        <v>0</v>
      </c>
      <c r="J2388" s="37">
        <f t="shared" si="614"/>
        <v>0</v>
      </c>
      <c r="K2388" s="37">
        <f t="shared" si="614"/>
        <v>0.32</v>
      </c>
      <c r="L2388" s="37">
        <f t="shared" si="614"/>
        <v>0.68</v>
      </c>
      <c r="M2388" s="20" t="s">
        <v>22</v>
      </c>
    </row>
    <row r="2389" spans="1:13" ht="15" customHeight="1" thickTop="1" thickBot="1" x14ac:dyDescent="0.25">
      <c r="A2389" s="38" t="s">
        <v>32</v>
      </c>
      <c r="B2389" s="39"/>
      <c r="C2389" s="39"/>
      <c r="D2389" s="39"/>
      <c r="E2389" s="39"/>
      <c r="F2389" s="16"/>
      <c r="G2389" s="16"/>
      <c r="H2389" s="31">
        <f>AVERAGE(H2385:H2388)*0.2</f>
        <v>0</v>
      </c>
      <c r="I2389" s="31">
        <f>AVERAGE(I2385:I2388)*0.4</f>
        <v>0</v>
      </c>
      <c r="J2389" s="31">
        <f>AVERAGE(J2385:J2388)*0.6</f>
        <v>2.4E-2</v>
      </c>
      <c r="K2389" s="31">
        <f>AVERAGE(K2385:K2388)*0.8</f>
        <v>0.28800000000000003</v>
      </c>
      <c r="L2389" s="40">
        <f>AVERAGE(L2385:L2388)*1</f>
        <v>0.60000000000000009</v>
      </c>
      <c r="M2389" s="31">
        <f>SUM(H2389:L2389)</f>
        <v>0.91200000000000014</v>
      </c>
    </row>
    <row r="2390" spans="1:13" ht="15" customHeight="1" thickTop="1" thickBot="1" x14ac:dyDescent="0.25">
      <c r="A2390" s="41" t="s">
        <v>42</v>
      </c>
      <c r="B2390" s="42"/>
      <c r="C2390" s="42"/>
      <c r="D2390" s="42"/>
      <c r="E2390" s="42"/>
      <c r="F2390" s="42"/>
      <c r="G2390" s="43"/>
      <c r="H2390" s="44">
        <f t="shared" ref="H2390:L2390" si="615">IFERROR(B2390/$G$2390,0)</f>
        <v>0</v>
      </c>
      <c r="I2390" s="44">
        <f t="shared" si="615"/>
        <v>0</v>
      </c>
      <c r="J2390" s="44">
        <f t="shared" si="615"/>
        <v>0</v>
      </c>
      <c r="K2390" s="44">
        <f t="shared" si="615"/>
        <v>0</v>
      </c>
      <c r="L2390" s="44">
        <f t="shared" si="615"/>
        <v>0</v>
      </c>
      <c r="M2390" s="20" t="s">
        <v>22</v>
      </c>
    </row>
    <row r="2391" spans="1:13" ht="15" customHeight="1" thickTop="1" thickBot="1" x14ac:dyDescent="0.25">
      <c r="A2391" s="82" t="s">
        <v>43</v>
      </c>
      <c r="B2391" s="83"/>
      <c r="C2391" s="83"/>
      <c r="D2391" s="83"/>
      <c r="E2391" s="83"/>
      <c r="F2391" s="84"/>
      <c r="G2391" s="45">
        <v>25</v>
      </c>
      <c r="H2391" s="31" t="s">
        <v>22</v>
      </c>
      <c r="I2391" s="31" t="s">
        <v>22</v>
      </c>
      <c r="J2391" s="31" t="s">
        <v>22</v>
      </c>
      <c r="K2391" s="31" t="s">
        <v>22</v>
      </c>
      <c r="L2391" s="31" t="s">
        <v>22</v>
      </c>
      <c r="M2391" s="31">
        <f>(M2371+M2378+M2383+M2389)/4</f>
        <v>0.92622222222222228</v>
      </c>
    </row>
    <row r="2392" spans="1:13" ht="15" customHeight="1" thickTop="1" x14ac:dyDescent="0.2"/>
    <row r="2393" spans="1:13" ht="15" customHeight="1" thickBot="1" x14ac:dyDescent="0.25"/>
    <row r="2394" spans="1:13" ht="15" customHeight="1" thickTop="1" thickBot="1" x14ac:dyDescent="0.25">
      <c r="A2394" s="3" t="s">
        <v>0</v>
      </c>
      <c r="B2394" s="85" t="s">
        <v>804</v>
      </c>
      <c r="C2394" s="86"/>
      <c r="D2394" s="86"/>
      <c r="E2394" s="86"/>
      <c r="F2394" s="86"/>
      <c r="G2394" s="87"/>
      <c r="H2394" s="88"/>
      <c r="I2394" s="89"/>
      <c r="J2394" s="90"/>
      <c r="K2394" s="74" t="s">
        <v>1</v>
      </c>
      <c r="L2394" s="91">
        <v>46066</v>
      </c>
      <c r="M2394" s="92"/>
    </row>
    <row r="2395" spans="1:13" ht="15" customHeight="1" thickBot="1" x14ac:dyDescent="0.25">
      <c r="A2395" s="93" t="s">
        <v>9</v>
      </c>
      <c r="B2395" s="94"/>
      <c r="C2395" s="94"/>
      <c r="D2395" s="94"/>
      <c r="E2395" s="94"/>
      <c r="F2395" s="94"/>
      <c r="G2395" s="95"/>
      <c r="H2395" s="4" t="s">
        <v>10</v>
      </c>
      <c r="I2395" s="99">
        <v>25</v>
      </c>
      <c r="J2395" s="87"/>
      <c r="K2395" s="5"/>
      <c r="L2395" s="4"/>
      <c r="M2395" s="4"/>
    </row>
    <row r="2396" spans="1:13" ht="15" customHeight="1" thickBot="1" x14ac:dyDescent="0.25">
      <c r="A2396" s="96"/>
      <c r="B2396" s="97"/>
      <c r="C2396" s="97"/>
      <c r="D2396" s="97"/>
      <c r="E2396" s="97"/>
      <c r="F2396" s="97"/>
      <c r="G2396" s="98"/>
      <c r="H2396" s="4" t="s">
        <v>11</v>
      </c>
      <c r="I2396" s="99">
        <v>0</v>
      </c>
      <c r="J2396" s="87"/>
      <c r="K2396" s="4"/>
      <c r="L2396" s="4"/>
      <c r="M2396" s="4"/>
    </row>
    <row r="2397" spans="1:13" ht="15" customHeight="1" thickBot="1" x14ac:dyDescent="0.25">
      <c r="A2397" s="9" t="s">
        <v>12</v>
      </c>
      <c r="B2397" s="79" t="s">
        <v>13</v>
      </c>
      <c r="C2397" s="80"/>
      <c r="D2397" s="80"/>
      <c r="E2397" s="80"/>
      <c r="F2397" s="80"/>
      <c r="G2397" s="81"/>
      <c r="H2397" s="99" t="s">
        <v>13</v>
      </c>
      <c r="I2397" s="86"/>
      <c r="J2397" s="86"/>
      <c r="K2397" s="86"/>
      <c r="L2397" s="86"/>
      <c r="M2397" s="87"/>
    </row>
    <row r="2398" spans="1:13" ht="15" customHeight="1" thickTop="1" thickBot="1" x14ac:dyDescent="0.25">
      <c r="A2398" s="10" t="s">
        <v>14</v>
      </c>
      <c r="B2398" s="11" t="s">
        <v>15</v>
      </c>
      <c r="C2398" s="11" t="s">
        <v>16</v>
      </c>
      <c r="D2398" s="11" t="s">
        <v>17</v>
      </c>
      <c r="E2398" s="11" t="s">
        <v>18</v>
      </c>
      <c r="F2398" s="11" t="s">
        <v>19</v>
      </c>
      <c r="G2398" s="12" t="s">
        <v>20</v>
      </c>
      <c r="H2398" s="13" t="s">
        <v>15</v>
      </c>
      <c r="I2398" s="13" t="s">
        <v>16</v>
      </c>
      <c r="J2398" s="13" t="s">
        <v>17</v>
      </c>
      <c r="K2398" s="13" t="s">
        <v>18</v>
      </c>
      <c r="L2398" s="13" t="s">
        <v>19</v>
      </c>
      <c r="M2398" s="14" t="s">
        <v>20</v>
      </c>
    </row>
    <row r="2399" spans="1:13" ht="15" customHeight="1" thickTop="1" thickBot="1" x14ac:dyDescent="0.25">
      <c r="A2399" s="15" t="s">
        <v>21</v>
      </c>
      <c r="B2399" s="16"/>
      <c r="C2399" s="16"/>
      <c r="D2399" s="16">
        <v>2</v>
      </c>
      <c r="E2399" s="16">
        <v>8</v>
      </c>
      <c r="F2399" s="16">
        <v>15</v>
      </c>
      <c r="G2399" s="16">
        <v>25</v>
      </c>
      <c r="H2399" s="18">
        <f>IFERROR(B2399/$G$2399,0)</f>
        <v>0</v>
      </c>
      <c r="I2399" s="18">
        <f t="shared" ref="I2399:L2400" si="616">IFERROR(C2399/$G$2399,0)</f>
        <v>0</v>
      </c>
      <c r="J2399" s="18">
        <f t="shared" si="616"/>
        <v>0.08</v>
      </c>
      <c r="K2399" s="18">
        <f t="shared" si="616"/>
        <v>0.32</v>
      </c>
      <c r="L2399" s="18">
        <f t="shared" si="616"/>
        <v>0.6</v>
      </c>
      <c r="M2399" s="19" t="s">
        <v>22</v>
      </c>
    </row>
    <row r="2400" spans="1:13" ht="15" customHeight="1" thickTop="1" thickBot="1" x14ac:dyDescent="0.25">
      <c r="A2400" s="15" t="s">
        <v>23</v>
      </c>
      <c r="B2400" s="16"/>
      <c r="C2400" s="16"/>
      <c r="D2400" s="16"/>
      <c r="E2400" s="16">
        <v>12</v>
      </c>
      <c r="F2400" s="16">
        <v>13</v>
      </c>
      <c r="G2400" s="16">
        <v>25</v>
      </c>
      <c r="H2400" s="18">
        <v>0</v>
      </c>
      <c r="I2400" s="18">
        <f t="shared" si="616"/>
        <v>0</v>
      </c>
      <c r="J2400" s="18">
        <f t="shared" si="616"/>
        <v>0</v>
      </c>
      <c r="K2400" s="18">
        <f t="shared" si="616"/>
        <v>0.48</v>
      </c>
      <c r="L2400" s="18">
        <f>IFERROR(F2401/$G$2399,0)</f>
        <v>0.64</v>
      </c>
      <c r="M2400" s="20" t="s">
        <v>22</v>
      </c>
    </row>
    <row r="2401" spans="1:13" ht="15" customHeight="1" thickTop="1" thickBot="1" x14ac:dyDescent="0.25">
      <c r="A2401" s="15" t="s">
        <v>24</v>
      </c>
      <c r="B2401" s="16"/>
      <c r="C2401" s="16"/>
      <c r="D2401" s="16"/>
      <c r="E2401" s="16">
        <v>9</v>
      </c>
      <c r="F2401" s="16">
        <v>16</v>
      </c>
      <c r="G2401" s="16">
        <v>25</v>
      </c>
      <c r="H2401" s="18">
        <f t="shared" ref="H2401:K2401" si="617">IFERROR(B2401/$G$2399,0)</f>
        <v>0</v>
      </c>
      <c r="I2401" s="18">
        <f t="shared" si="617"/>
        <v>0</v>
      </c>
      <c r="J2401" s="18">
        <f t="shared" si="617"/>
        <v>0</v>
      </c>
      <c r="K2401" s="18">
        <f t="shared" si="617"/>
        <v>0.36</v>
      </c>
      <c r="L2401" s="18">
        <f>IFERROR(F2402/$G$2399,0)</f>
        <v>0.58666666666666667</v>
      </c>
      <c r="M2401" s="20" t="s">
        <v>22</v>
      </c>
    </row>
    <row r="2402" spans="1:13" ht="15" customHeight="1" thickTop="1" thickBot="1" x14ac:dyDescent="0.25">
      <c r="A2402" s="21" t="s">
        <v>25</v>
      </c>
      <c r="B2402" s="22">
        <f>IFERROR(AVERAGE(B2399:B2401),0)</f>
        <v>0</v>
      </c>
      <c r="C2402" s="22">
        <f t="shared" ref="C2402:F2402" si="618">IFERROR(AVERAGE(C2399:C2401),0)</f>
        <v>0</v>
      </c>
      <c r="D2402" s="22">
        <f t="shared" si="618"/>
        <v>2</v>
      </c>
      <c r="E2402" s="30">
        <f t="shared" si="618"/>
        <v>9.6666666666666661</v>
      </c>
      <c r="F2402" s="30">
        <f t="shared" si="618"/>
        <v>14.666666666666666</v>
      </c>
      <c r="G2402" s="22"/>
      <c r="H2402" s="23">
        <f>AVERAGE(H2399:H2401)*0.2</f>
        <v>0</v>
      </c>
      <c r="I2402" s="23">
        <f>AVERAGE(I2399:I2401)*0.4</f>
        <v>0</v>
      </c>
      <c r="J2402" s="23">
        <f>AVERAGE(J2399:J2401)*0.6</f>
        <v>1.6E-2</v>
      </c>
      <c r="K2402" s="23">
        <f>AVERAGE(K2399:K2401)*0.8</f>
        <v>0.3093333333333334</v>
      </c>
      <c r="L2402" s="23">
        <f>AVERAGE(L2399:L2401)*1</f>
        <v>0.60888888888888892</v>
      </c>
      <c r="M2402" s="24">
        <f>SUM(H2402:L2402)</f>
        <v>0.93422222222222229</v>
      </c>
    </row>
    <row r="2403" spans="1:13" ht="15" customHeight="1" thickTop="1" thickBot="1" x14ac:dyDescent="0.25">
      <c r="A2403" s="27" t="s">
        <v>26</v>
      </c>
      <c r="B2403" s="11" t="s">
        <v>15</v>
      </c>
      <c r="C2403" s="11" t="s">
        <v>16</v>
      </c>
      <c r="D2403" s="11" t="s">
        <v>17</v>
      </c>
      <c r="E2403" s="11" t="s">
        <v>18</v>
      </c>
      <c r="F2403" s="11" t="s">
        <v>19</v>
      </c>
      <c r="G2403" s="12" t="s">
        <v>20</v>
      </c>
      <c r="H2403" s="11" t="s">
        <v>15</v>
      </c>
      <c r="I2403" s="11" t="s">
        <v>16</v>
      </c>
      <c r="J2403" s="11" t="s">
        <v>17</v>
      </c>
      <c r="K2403" s="11" t="s">
        <v>18</v>
      </c>
      <c r="L2403" s="28" t="s">
        <v>19</v>
      </c>
      <c r="M2403" s="12" t="s">
        <v>20</v>
      </c>
    </row>
    <row r="2404" spans="1:13" ht="15" customHeight="1" thickTop="1" thickBot="1" x14ac:dyDescent="0.25">
      <c r="A2404" s="15" t="s">
        <v>27</v>
      </c>
      <c r="B2404" s="16"/>
      <c r="C2404" s="16"/>
      <c r="D2404" s="16"/>
      <c r="E2404" s="16">
        <v>10</v>
      </c>
      <c r="F2404" s="16">
        <v>15</v>
      </c>
      <c r="G2404" s="16">
        <v>25</v>
      </c>
      <c r="H2404" s="18" t="s">
        <v>672</v>
      </c>
      <c r="I2404" s="18">
        <f t="shared" ref="I2404:L2404" si="619">IFERROR(C2404/$G$2404,0)</f>
        <v>0</v>
      </c>
      <c r="J2404" s="18">
        <f t="shared" si="619"/>
        <v>0</v>
      </c>
      <c r="K2404" s="18">
        <f t="shared" si="619"/>
        <v>0.4</v>
      </c>
      <c r="L2404" s="18">
        <f t="shared" si="619"/>
        <v>0.6</v>
      </c>
      <c r="M2404" s="20" t="s">
        <v>22</v>
      </c>
    </row>
    <row r="2405" spans="1:13" ht="15" customHeight="1" thickTop="1" thickBot="1" x14ac:dyDescent="0.25">
      <c r="A2405" s="15" t="s">
        <v>28</v>
      </c>
      <c r="B2405" s="16"/>
      <c r="C2405" s="16"/>
      <c r="D2405" s="16"/>
      <c r="E2405" s="16">
        <v>5</v>
      </c>
      <c r="F2405" s="16">
        <v>20</v>
      </c>
      <c r="G2405" s="16">
        <v>25</v>
      </c>
      <c r="H2405" s="18">
        <f t="shared" ref="H2405:L2408" si="620">IFERROR(B2405/$G$2404,0)</f>
        <v>0</v>
      </c>
      <c r="I2405" s="18">
        <f t="shared" si="620"/>
        <v>0</v>
      </c>
      <c r="J2405" s="18">
        <f t="shared" si="620"/>
        <v>0</v>
      </c>
      <c r="K2405" s="18">
        <f t="shared" si="620"/>
        <v>0.2</v>
      </c>
      <c r="L2405" s="18">
        <f>IFERROR(F2405/$G$2404,0)</f>
        <v>0.8</v>
      </c>
      <c r="M2405" s="20" t="s">
        <v>22</v>
      </c>
    </row>
    <row r="2406" spans="1:13" ht="15" customHeight="1" thickTop="1" thickBot="1" x14ac:dyDescent="0.25">
      <c r="A2406" s="15" t="s">
        <v>29</v>
      </c>
      <c r="B2406" s="16"/>
      <c r="C2406" s="16"/>
      <c r="D2406" s="16"/>
      <c r="E2406" s="16"/>
      <c r="F2406" s="16">
        <v>25</v>
      </c>
      <c r="G2406" s="16">
        <v>25</v>
      </c>
      <c r="H2406" s="18">
        <f t="shared" si="620"/>
        <v>0</v>
      </c>
      <c r="I2406" s="18">
        <f t="shared" si="620"/>
        <v>0</v>
      </c>
      <c r="J2406" s="18">
        <f t="shared" si="620"/>
        <v>0</v>
      </c>
      <c r="K2406" s="18">
        <f t="shared" si="620"/>
        <v>0</v>
      </c>
      <c r="L2406" s="18">
        <f>IFERROR(F2406/$G$2404,0)</f>
        <v>1</v>
      </c>
      <c r="M2406" s="20" t="s">
        <v>22</v>
      </c>
    </row>
    <row r="2407" spans="1:13" ht="15" customHeight="1" thickTop="1" thickBot="1" x14ac:dyDescent="0.25">
      <c r="A2407" s="15" t="s">
        <v>30</v>
      </c>
      <c r="B2407" s="16"/>
      <c r="C2407" s="16"/>
      <c r="D2407" s="16"/>
      <c r="E2407" s="16">
        <v>5</v>
      </c>
      <c r="F2407" s="16">
        <v>20</v>
      </c>
      <c r="G2407" s="16">
        <v>25</v>
      </c>
      <c r="H2407" s="18">
        <f t="shared" si="620"/>
        <v>0</v>
      </c>
      <c r="I2407" s="18">
        <f t="shared" si="620"/>
        <v>0</v>
      </c>
      <c r="J2407" s="18">
        <f t="shared" si="620"/>
        <v>0</v>
      </c>
      <c r="K2407" s="18">
        <f t="shared" si="620"/>
        <v>0.2</v>
      </c>
      <c r="L2407" s="18">
        <f t="shared" si="620"/>
        <v>0.8</v>
      </c>
      <c r="M2407" s="20" t="s">
        <v>22</v>
      </c>
    </row>
    <row r="2408" spans="1:13" ht="15" customHeight="1" thickTop="1" thickBot="1" x14ac:dyDescent="0.25">
      <c r="A2408" s="15" t="s">
        <v>31</v>
      </c>
      <c r="B2408" s="16"/>
      <c r="C2408" s="16"/>
      <c r="D2408" s="16"/>
      <c r="E2408" s="16">
        <v>10</v>
      </c>
      <c r="F2408" s="16">
        <v>15</v>
      </c>
      <c r="G2408" s="16">
        <v>25</v>
      </c>
      <c r="H2408" s="18">
        <f t="shared" si="620"/>
        <v>0</v>
      </c>
      <c r="I2408" s="18">
        <f t="shared" si="620"/>
        <v>0</v>
      </c>
      <c r="J2408" s="18">
        <f t="shared" si="620"/>
        <v>0</v>
      </c>
      <c r="K2408" s="18">
        <f t="shared" si="620"/>
        <v>0.4</v>
      </c>
      <c r="L2408" s="18">
        <f t="shared" si="620"/>
        <v>0.6</v>
      </c>
      <c r="M2408" s="20"/>
    </row>
    <row r="2409" spans="1:13" ht="15" customHeight="1" thickTop="1" thickBot="1" x14ac:dyDescent="0.25">
      <c r="A2409" s="21" t="s">
        <v>32</v>
      </c>
      <c r="B2409" s="22"/>
      <c r="C2409" s="22"/>
      <c r="D2409" s="22"/>
      <c r="E2409" s="22"/>
      <c r="F2409" s="22"/>
      <c r="G2409" s="22"/>
      <c r="H2409" s="24">
        <f>AVERAGE(H2404:H2408)*0.2</f>
        <v>0</v>
      </c>
      <c r="I2409" s="24">
        <f>AVERAGE(I2404:I2408)*0.4</f>
        <v>0</v>
      </c>
      <c r="J2409" s="24">
        <f>AVERAGE(J2404:J2408)*0.6</f>
        <v>0</v>
      </c>
      <c r="K2409" s="24">
        <f>AVERAGE(K2404:K2408)*0.8</f>
        <v>0.19200000000000006</v>
      </c>
      <c r="L2409" s="29">
        <f>AVERAGE(L2404:L2408)*1</f>
        <v>0.76</v>
      </c>
      <c r="M2409" s="24">
        <f>SUM(H2409:L2409)</f>
        <v>0.95200000000000007</v>
      </c>
    </row>
    <row r="2410" spans="1:13" ht="15" customHeight="1" thickTop="1" thickBot="1" x14ac:dyDescent="0.25">
      <c r="A2410" s="27" t="s">
        <v>33</v>
      </c>
      <c r="B2410" s="11" t="s">
        <v>15</v>
      </c>
      <c r="C2410" s="11" t="s">
        <v>16</v>
      </c>
      <c r="D2410" s="11" t="s">
        <v>17</v>
      </c>
      <c r="E2410" s="11" t="s">
        <v>18</v>
      </c>
      <c r="F2410" s="11" t="s">
        <v>19</v>
      </c>
      <c r="G2410" s="12" t="s">
        <v>20</v>
      </c>
      <c r="H2410" s="11" t="s">
        <v>15</v>
      </c>
      <c r="I2410" s="11" t="s">
        <v>16</v>
      </c>
      <c r="J2410" s="11" t="s">
        <v>17</v>
      </c>
      <c r="K2410" s="11" t="s">
        <v>18</v>
      </c>
      <c r="L2410" s="28" t="s">
        <v>19</v>
      </c>
      <c r="M2410" s="12" t="s">
        <v>20</v>
      </c>
    </row>
    <row r="2411" spans="1:13" ht="15" customHeight="1" thickTop="1" thickBot="1" x14ac:dyDescent="0.25">
      <c r="A2411" s="15" t="s">
        <v>34</v>
      </c>
      <c r="B2411" s="16"/>
      <c r="C2411" s="16"/>
      <c r="D2411" s="16"/>
      <c r="E2411" s="16">
        <v>5</v>
      </c>
      <c r="F2411" s="16">
        <v>20</v>
      </c>
      <c r="G2411" s="16">
        <v>25</v>
      </c>
      <c r="H2411" s="18">
        <f t="shared" ref="H2411:L2413" si="621">IFERROR(B2411/$G$2411,0)</f>
        <v>0</v>
      </c>
      <c r="I2411" s="18">
        <f t="shared" si="621"/>
        <v>0</v>
      </c>
      <c r="J2411" s="18">
        <f t="shared" si="621"/>
        <v>0</v>
      </c>
      <c r="K2411" s="18">
        <f t="shared" si="621"/>
        <v>0.2</v>
      </c>
      <c r="L2411" s="18">
        <f t="shared" si="621"/>
        <v>0.8</v>
      </c>
      <c r="M2411" s="20" t="s">
        <v>22</v>
      </c>
    </row>
    <row r="2412" spans="1:13" ht="15" customHeight="1" thickTop="1" thickBot="1" x14ac:dyDescent="0.25">
      <c r="A2412" s="15" t="s">
        <v>35</v>
      </c>
      <c r="B2412" s="16"/>
      <c r="C2412" s="16"/>
      <c r="D2412" s="16">
        <v>5</v>
      </c>
      <c r="E2412" s="16">
        <v>10</v>
      </c>
      <c r="F2412" s="16">
        <v>10</v>
      </c>
      <c r="G2412" s="16">
        <v>25</v>
      </c>
      <c r="H2412" s="18">
        <f t="shared" si="621"/>
        <v>0</v>
      </c>
      <c r="I2412" s="18">
        <f t="shared" si="621"/>
        <v>0</v>
      </c>
      <c r="J2412" s="18">
        <f t="shared" si="621"/>
        <v>0.2</v>
      </c>
      <c r="K2412" s="18">
        <f t="shared" si="621"/>
        <v>0.4</v>
      </c>
      <c r="L2412" s="18">
        <f t="shared" si="621"/>
        <v>0.4</v>
      </c>
      <c r="M2412" s="20" t="s">
        <v>22</v>
      </c>
    </row>
    <row r="2413" spans="1:13" ht="15" customHeight="1" thickTop="1" thickBot="1" x14ac:dyDescent="0.25">
      <c r="A2413" s="15" t="s">
        <v>36</v>
      </c>
      <c r="B2413" s="16"/>
      <c r="C2413" s="16"/>
      <c r="D2413" s="16"/>
      <c r="E2413" s="16">
        <v>10</v>
      </c>
      <c r="F2413" s="16">
        <v>15</v>
      </c>
      <c r="G2413" s="16">
        <v>25</v>
      </c>
      <c r="H2413" s="18">
        <f t="shared" si="621"/>
        <v>0</v>
      </c>
      <c r="I2413" s="18">
        <f t="shared" si="621"/>
        <v>0</v>
      </c>
      <c r="J2413" s="18">
        <f t="shared" si="621"/>
        <v>0</v>
      </c>
      <c r="K2413" s="18">
        <f>IFERROR(E2413/$G$2411,0)</f>
        <v>0.4</v>
      </c>
      <c r="L2413" s="18">
        <f>IFERROR(F2413/$G$2411,0)</f>
        <v>0.6</v>
      </c>
      <c r="M2413" s="20" t="s">
        <v>22</v>
      </c>
    </row>
    <row r="2414" spans="1:13" ht="15" customHeight="1" thickTop="1" thickBot="1" x14ac:dyDescent="0.25">
      <c r="A2414" s="21" t="s">
        <v>32</v>
      </c>
      <c r="B2414" s="22"/>
      <c r="C2414" s="22"/>
      <c r="D2414" s="30"/>
      <c r="E2414" s="30"/>
      <c r="F2414" s="30"/>
      <c r="G2414" s="17"/>
      <c r="H2414" s="24">
        <f>AVERAGE(H2411:H2413)*0.2</f>
        <v>0</v>
      </c>
      <c r="I2414" s="24">
        <f>AVERAGE(I2411:I2413)*0.4</f>
        <v>0</v>
      </c>
      <c r="J2414" s="24">
        <f>AVERAGE(J2411:J2413)*0.6</f>
        <v>0.04</v>
      </c>
      <c r="K2414" s="24">
        <f>AVERAGE(K2411:K2413)*0.8</f>
        <v>0.26666666666666666</v>
      </c>
      <c r="L2414" s="29">
        <f>AVERAGE(L2411:L2413)*1</f>
        <v>0.60000000000000009</v>
      </c>
      <c r="M2414" s="31">
        <f>SUM(H2414:L2414)</f>
        <v>0.90666666666666673</v>
      </c>
    </row>
    <row r="2415" spans="1:13" ht="15" customHeight="1" thickTop="1" thickBot="1" x14ac:dyDescent="0.25">
      <c r="A2415" s="10" t="s">
        <v>37</v>
      </c>
      <c r="B2415" s="11" t="s">
        <v>15</v>
      </c>
      <c r="C2415" s="11" t="s">
        <v>16</v>
      </c>
      <c r="D2415" s="11" t="s">
        <v>17</v>
      </c>
      <c r="E2415" s="11" t="s">
        <v>18</v>
      </c>
      <c r="F2415" s="11" t="s">
        <v>19</v>
      </c>
      <c r="G2415" s="12" t="s">
        <v>20</v>
      </c>
      <c r="H2415" s="11" t="s">
        <v>15</v>
      </c>
      <c r="I2415" s="11" t="s">
        <v>16</v>
      </c>
      <c r="J2415" s="11" t="s">
        <v>17</v>
      </c>
      <c r="K2415" s="11" t="s">
        <v>18</v>
      </c>
      <c r="L2415" s="28" t="s">
        <v>19</v>
      </c>
      <c r="M2415" s="12" t="s">
        <v>20</v>
      </c>
    </row>
    <row r="2416" spans="1:13" ht="15" customHeight="1" thickTop="1" thickBot="1" x14ac:dyDescent="0.25">
      <c r="A2416" s="34" t="s">
        <v>38</v>
      </c>
      <c r="B2416" s="35"/>
      <c r="C2416" s="35"/>
      <c r="D2416" s="35">
        <v>2</v>
      </c>
      <c r="E2416" s="16">
        <v>11</v>
      </c>
      <c r="F2416" s="16">
        <v>12</v>
      </c>
      <c r="G2416" s="16">
        <v>25</v>
      </c>
      <c r="H2416" s="37">
        <f t="shared" ref="H2416:L2419" si="622">IFERROR(B2416/$G$2416,0)</f>
        <v>0</v>
      </c>
      <c r="I2416" s="37">
        <f t="shared" si="622"/>
        <v>0</v>
      </c>
      <c r="J2416" s="37">
        <f t="shared" si="622"/>
        <v>0.08</v>
      </c>
      <c r="K2416" s="37">
        <f t="shared" si="622"/>
        <v>0.44</v>
      </c>
      <c r="L2416" s="37">
        <f>IFERROR(F2416/$G$2416,0)</f>
        <v>0.48</v>
      </c>
      <c r="M2416" s="20" t="s">
        <v>22</v>
      </c>
    </row>
    <row r="2417" spans="1:13" ht="15" customHeight="1" thickTop="1" thickBot="1" x14ac:dyDescent="0.25">
      <c r="A2417" s="34" t="s">
        <v>39</v>
      </c>
      <c r="B2417" s="35"/>
      <c r="C2417" s="35"/>
      <c r="D2417" s="35">
        <v>2</v>
      </c>
      <c r="E2417" s="16">
        <v>8</v>
      </c>
      <c r="F2417" s="16">
        <v>15</v>
      </c>
      <c r="G2417" s="16">
        <v>25</v>
      </c>
      <c r="H2417" s="37">
        <f t="shared" si="622"/>
        <v>0</v>
      </c>
      <c r="I2417" s="37">
        <f t="shared" si="622"/>
        <v>0</v>
      </c>
      <c r="J2417" s="37">
        <f t="shared" si="622"/>
        <v>0.08</v>
      </c>
      <c r="K2417" s="37">
        <f t="shared" si="622"/>
        <v>0.32</v>
      </c>
      <c r="L2417" s="37">
        <f t="shared" si="622"/>
        <v>0.6</v>
      </c>
      <c r="M2417" s="20" t="s">
        <v>22</v>
      </c>
    </row>
    <row r="2418" spans="1:13" ht="15" customHeight="1" thickTop="1" thickBot="1" x14ac:dyDescent="0.25">
      <c r="A2418" s="34" t="s">
        <v>40</v>
      </c>
      <c r="B2418" s="35"/>
      <c r="C2418" s="35"/>
      <c r="D2418" s="35"/>
      <c r="E2418" s="16">
        <v>9</v>
      </c>
      <c r="F2418" s="16">
        <v>16</v>
      </c>
      <c r="G2418" s="16">
        <v>25</v>
      </c>
      <c r="H2418" s="37">
        <f t="shared" si="622"/>
        <v>0</v>
      </c>
      <c r="I2418" s="37">
        <f t="shared" si="622"/>
        <v>0</v>
      </c>
      <c r="J2418" s="37">
        <f t="shared" si="622"/>
        <v>0</v>
      </c>
      <c r="K2418" s="37">
        <f t="shared" si="622"/>
        <v>0.36</v>
      </c>
      <c r="L2418" s="37">
        <f t="shared" si="622"/>
        <v>0.64</v>
      </c>
      <c r="M2418" s="20" t="s">
        <v>22</v>
      </c>
    </row>
    <row r="2419" spans="1:13" ht="15" customHeight="1" thickTop="1" thickBot="1" x14ac:dyDescent="0.25">
      <c r="A2419" s="34" t="s">
        <v>41</v>
      </c>
      <c r="B2419" s="35"/>
      <c r="C2419" s="35"/>
      <c r="D2419" s="35"/>
      <c r="E2419" s="16">
        <v>8</v>
      </c>
      <c r="F2419" s="16">
        <v>17</v>
      </c>
      <c r="G2419" s="16">
        <v>25</v>
      </c>
      <c r="H2419" s="37">
        <f t="shared" si="622"/>
        <v>0</v>
      </c>
      <c r="I2419" s="37">
        <f t="shared" si="622"/>
        <v>0</v>
      </c>
      <c r="J2419" s="37">
        <f t="shared" si="622"/>
        <v>0</v>
      </c>
      <c r="K2419" s="37">
        <f t="shared" si="622"/>
        <v>0.32</v>
      </c>
      <c r="L2419" s="37">
        <f t="shared" si="622"/>
        <v>0.68</v>
      </c>
      <c r="M2419" s="20" t="s">
        <v>22</v>
      </c>
    </row>
    <row r="2420" spans="1:13" ht="15" customHeight="1" thickTop="1" thickBot="1" x14ac:dyDescent="0.25">
      <c r="A2420" s="38" t="s">
        <v>32</v>
      </c>
      <c r="B2420" s="39"/>
      <c r="C2420" s="39"/>
      <c r="D2420" s="39"/>
      <c r="E2420" s="39"/>
      <c r="F2420" s="16"/>
      <c r="G2420" s="16"/>
      <c r="H2420" s="31">
        <f>AVERAGE(H2416:H2419)*0.2</f>
        <v>0</v>
      </c>
      <c r="I2420" s="31">
        <f>AVERAGE(I2416:I2419)*0.4</f>
        <v>0</v>
      </c>
      <c r="J2420" s="31">
        <f>AVERAGE(J2416:J2419)*0.6</f>
        <v>2.4E-2</v>
      </c>
      <c r="K2420" s="31">
        <f>AVERAGE(K2416:K2419)*0.8</f>
        <v>0.28800000000000003</v>
      </c>
      <c r="L2420" s="40">
        <f>AVERAGE(L2416:L2419)*1</f>
        <v>0.60000000000000009</v>
      </c>
      <c r="M2420" s="31">
        <f>SUM(H2420:L2420)</f>
        <v>0.91200000000000014</v>
      </c>
    </row>
    <row r="2421" spans="1:13" ht="15" customHeight="1" thickTop="1" thickBot="1" x14ac:dyDescent="0.25">
      <c r="A2421" s="41" t="s">
        <v>42</v>
      </c>
      <c r="B2421" s="42"/>
      <c r="C2421" s="42"/>
      <c r="D2421" s="42"/>
      <c r="E2421" s="42"/>
      <c r="F2421" s="42"/>
      <c r="G2421" s="43"/>
      <c r="H2421" s="44">
        <f t="shared" ref="H2421:L2421" si="623">IFERROR(B2421/$G$2421,0)</f>
        <v>0</v>
      </c>
      <c r="I2421" s="44">
        <f t="shared" si="623"/>
        <v>0</v>
      </c>
      <c r="J2421" s="44">
        <f t="shared" si="623"/>
        <v>0</v>
      </c>
      <c r="K2421" s="44">
        <f t="shared" si="623"/>
        <v>0</v>
      </c>
      <c r="L2421" s="44">
        <f t="shared" si="623"/>
        <v>0</v>
      </c>
      <c r="M2421" s="20" t="s">
        <v>22</v>
      </c>
    </row>
    <row r="2422" spans="1:13" ht="15" customHeight="1" thickTop="1" thickBot="1" x14ac:dyDescent="0.25">
      <c r="A2422" s="82" t="s">
        <v>43</v>
      </c>
      <c r="B2422" s="83"/>
      <c r="C2422" s="83"/>
      <c r="D2422" s="83"/>
      <c r="E2422" s="83"/>
      <c r="F2422" s="84"/>
      <c r="G2422" s="45">
        <v>25</v>
      </c>
      <c r="H2422" s="31" t="s">
        <v>22</v>
      </c>
      <c r="I2422" s="31" t="s">
        <v>22</v>
      </c>
      <c r="J2422" s="31" t="s">
        <v>22</v>
      </c>
      <c r="K2422" s="31" t="s">
        <v>22</v>
      </c>
      <c r="L2422" s="31" t="s">
        <v>22</v>
      </c>
      <c r="M2422" s="31">
        <f>(M2402+M2409+M2414+M2420)/4</f>
        <v>0.92622222222222228</v>
      </c>
    </row>
    <row r="2423" spans="1:13" ht="15" customHeight="1" thickTop="1" x14ac:dyDescent="0.2"/>
    <row r="2424" spans="1:13" ht="15" customHeight="1" thickBot="1" x14ac:dyDescent="0.25"/>
    <row r="2425" spans="1:13" ht="15" customHeight="1" thickTop="1" thickBot="1" x14ac:dyDescent="0.25">
      <c r="A2425" s="3" t="s">
        <v>0</v>
      </c>
      <c r="B2425" s="85" t="s">
        <v>803</v>
      </c>
      <c r="C2425" s="86"/>
      <c r="D2425" s="86"/>
      <c r="E2425" s="86"/>
      <c r="F2425" s="86"/>
      <c r="G2425" s="87"/>
      <c r="H2425" s="88"/>
      <c r="I2425" s="89"/>
      <c r="J2425" s="90"/>
      <c r="K2425" s="74" t="s">
        <v>1</v>
      </c>
      <c r="L2425" s="91">
        <v>46059</v>
      </c>
      <c r="M2425" s="92"/>
    </row>
    <row r="2426" spans="1:13" ht="15" customHeight="1" thickBot="1" x14ac:dyDescent="0.25">
      <c r="A2426" s="93" t="s">
        <v>9</v>
      </c>
      <c r="B2426" s="94"/>
      <c r="C2426" s="94"/>
      <c r="D2426" s="94"/>
      <c r="E2426" s="94"/>
      <c r="F2426" s="94"/>
      <c r="G2426" s="95"/>
      <c r="H2426" s="4" t="s">
        <v>10</v>
      </c>
      <c r="I2426" s="99">
        <v>25</v>
      </c>
      <c r="J2426" s="87"/>
      <c r="K2426" s="5"/>
      <c r="L2426" s="4"/>
      <c r="M2426" s="4"/>
    </row>
    <row r="2427" spans="1:13" ht="15" customHeight="1" thickBot="1" x14ac:dyDescent="0.25">
      <c r="A2427" s="96"/>
      <c r="B2427" s="97"/>
      <c r="C2427" s="97"/>
      <c r="D2427" s="97"/>
      <c r="E2427" s="97"/>
      <c r="F2427" s="97"/>
      <c r="G2427" s="98"/>
      <c r="H2427" s="4" t="s">
        <v>11</v>
      </c>
      <c r="I2427" s="99">
        <v>0</v>
      </c>
      <c r="J2427" s="87"/>
      <c r="K2427" s="4"/>
      <c r="L2427" s="4"/>
      <c r="M2427" s="4"/>
    </row>
    <row r="2428" spans="1:13" ht="15" customHeight="1" thickBot="1" x14ac:dyDescent="0.25">
      <c r="A2428" s="9" t="s">
        <v>12</v>
      </c>
      <c r="B2428" s="79" t="s">
        <v>13</v>
      </c>
      <c r="C2428" s="80"/>
      <c r="D2428" s="80"/>
      <c r="E2428" s="80"/>
      <c r="F2428" s="80"/>
      <c r="G2428" s="81"/>
      <c r="H2428" s="99" t="s">
        <v>13</v>
      </c>
      <c r="I2428" s="86"/>
      <c r="J2428" s="86"/>
      <c r="K2428" s="86"/>
      <c r="L2428" s="86"/>
      <c r="M2428" s="87"/>
    </row>
    <row r="2429" spans="1:13" ht="15" customHeight="1" thickTop="1" thickBot="1" x14ac:dyDescent="0.25">
      <c r="A2429" s="10" t="s">
        <v>14</v>
      </c>
      <c r="B2429" s="11" t="s">
        <v>15</v>
      </c>
      <c r="C2429" s="11" t="s">
        <v>16</v>
      </c>
      <c r="D2429" s="11" t="s">
        <v>17</v>
      </c>
      <c r="E2429" s="11" t="s">
        <v>18</v>
      </c>
      <c r="F2429" s="11" t="s">
        <v>19</v>
      </c>
      <c r="G2429" s="12" t="s">
        <v>20</v>
      </c>
      <c r="H2429" s="13" t="s">
        <v>15</v>
      </c>
      <c r="I2429" s="13" t="s">
        <v>16</v>
      </c>
      <c r="J2429" s="13" t="s">
        <v>17</v>
      </c>
      <c r="K2429" s="13" t="s">
        <v>18</v>
      </c>
      <c r="L2429" s="13" t="s">
        <v>19</v>
      </c>
      <c r="M2429" s="14" t="s">
        <v>20</v>
      </c>
    </row>
    <row r="2430" spans="1:13" ht="15" customHeight="1" thickTop="1" thickBot="1" x14ac:dyDescent="0.25">
      <c r="A2430" s="15" t="s">
        <v>21</v>
      </c>
      <c r="B2430" s="16"/>
      <c r="C2430" s="16"/>
      <c r="D2430" s="16">
        <v>2</v>
      </c>
      <c r="E2430" s="16">
        <v>8</v>
      </c>
      <c r="F2430" s="16">
        <v>15</v>
      </c>
      <c r="G2430" s="16">
        <v>25</v>
      </c>
      <c r="H2430" s="18">
        <f>IFERROR(B2430/$G$2430,0)</f>
        <v>0</v>
      </c>
      <c r="I2430" s="18">
        <f t="shared" ref="I2430:L2431" si="624">IFERROR(C2430/$G$2430,0)</f>
        <v>0</v>
      </c>
      <c r="J2430" s="18">
        <f t="shared" si="624"/>
        <v>0.08</v>
      </c>
      <c r="K2430" s="18">
        <f t="shared" si="624"/>
        <v>0.32</v>
      </c>
      <c r="L2430" s="18">
        <f t="shared" si="624"/>
        <v>0.6</v>
      </c>
      <c r="M2430" s="19" t="s">
        <v>22</v>
      </c>
    </row>
    <row r="2431" spans="1:13" ht="15" customHeight="1" thickTop="1" thickBot="1" x14ac:dyDescent="0.25">
      <c r="A2431" s="15" t="s">
        <v>23</v>
      </c>
      <c r="B2431" s="16"/>
      <c r="C2431" s="16"/>
      <c r="D2431" s="16"/>
      <c r="E2431" s="16">
        <v>12</v>
      </c>
      <c r="F2431" s="16">
        <v>13</v>
      </c>
      <c r="G2431" s="16">
        <v>25</v>
      </c>
      <c r="H2431" s="18">
        <v>0</v>
      </c>
      <c r="I2431" s="18">
        <f t="shared" si="624"/>
        <v>0</v>
      </c>
      <c r="J2431" s="18">
        <f t="shared" si="624"/>
        <v>0</v>
      </c>
      <c r="K2431" s="18">
        <f t="shared" si="624"/>
        <v>0.48</v>
      </c>
      <c r="L2431" s="18">
        <f>IFERROR(F2432/$G$2430,0)</f>
        <v>0.64</v>
      </c>
      <c r="M2431" s="20" t="s">
        <v>22</v>
      </c>
    </row>
    <row r="2432" spans="1:13" ht="15" customHeight="1" thickTop="1" thickBot="1" x14ac:dyDescent="0.25">
      <c r="A2432" s="15" t="s">
        <v>24</v>
      </c>
      <c r="B2432" s="16"/>
      <c r="C2432" s="16"/>
      <c r="D2432" s="16"/>
      <c r="E2432" s="16">
        <v>9</v>
      </c>
      <c r="F2432" s="16">
        <v>16</v>
      </c>
      <c r="G2432" s="16">
        <v>25</v>
      </c>
      <c r="H2432" s="18">
        <f t="shared" ref="H2432:K2432" si="625">IFERROR(B2432/$G$2430,0)</f>
        <v>0</v>
      </c>
      <c r="I2432" s="18">
        <f t="shared" si="625"/>
        <v>0</v>
      </c>
      <c r="J2432" s="18">
        <f t="shared" si="625"/>
        <v>0</v>
      </c>
      <c r="K2432" s="18">
        <f t="shared" si="625"/>
        <v>0.36</v>
      </c>
      <c r="L2432" s="18">
        <f>IFERROR(F2433/$G$2430,0)</f>
        <v>0.58666666666666667</v>
      </c>
      <c r="M2432" s="20" t="s">
        <v>22</v>
      </c>
    </row>
    <row r="2433" spans="1:13" ht="15" customHeight="1" thickTop="1" thickBot="1" x14ac:dyDescent="0.25">
      <c r="A2433" s="21" t="s">
        <v>25</v>
      </c>
      <c r="B2433" s="22">
        <f>IFERROR(AVERAGE(B2430:B2432),0)</f>
        <v>0</v>
      </c>
      <c r="C2433" s="22">
        <f t="shared" ref="C2433:F2433" si="626">IFERROR(AVERAGE(C2430:C2432),0)</f>
        <v>0</v>
      </c>
      <c r="D2433" s="22">
        <f t="shared" si="626"/>
        <v>2</v>
      </c>
      <c r="E2433" s="30">
        <f t="shared" si="626"/>
        <v>9.6666666666666661</v>
      </c>
      <c r="F2433" s="30">
        <f t="shared" si="626"/>
        <v>14.666666666666666</v>
      </c>
      <c r="G2433" s="22"/>
      <c r="H2433" s="23">
        <f>AVERAGE(H2430:H2432)*0.2</f>
        <v>0</v>
      </c>
      <c r="I2433" s="23">
        <f>AVERAGE(I2430:I2432)*0.4</f>
        <v>0</v>
      </c>
      <c r="J2433" s="23">
        <f>AVERAGE(J2430:J2432)*0.6</f>
        <v>1.6E-2</v>
      </c>
      <c r="K2433" s="23">
        <f>AVERAGE(K2430:K2432)*0.8</f>
        <v>0.3093333333333334</v>
      </c>
      <c r="L2433" s="23">
        <f>AVERAGE(L2430:L2432)*1</f>
        <v>0.60888888888888892</v>
      </c>
      <c r="M2433" s="24">
        <f>SUM(H2433:L2433)</f>
        <v>0.93422222222222229</v>
      </c>
    </row>
    <row r="2434" spans="1:13" ht="15" customHeight="1" thickTop="1" thickBot="1" x14ac:dyDescent="0.25">
      <c r="A2434" s="27" t="s">
        <v>26</v>
      </c>
      <c r="B2434" s="11" t="s">
        <v>15</v>
      </c>
      <c r="C2434" s="11" t="s">
        <v>16</v>
      </c>
      <c r="D2434" s="11" t="s">
        <v>17</v>
      </c>
      <c r="E2434" s="11" t="s">
        <v>18</v>
      </c>
      <c r="F2434" s="11" t="s">
        <v>19</v>
      </c>
      <c r="G2434" s="12" t="s">
        <v>20</v>
      </c>
      <c r="H2434" s="11" t="s">
        <v>15</v>
      </c>
      <c r="I2434" s="11" t="s">
        <v>16</v>
      </c>
      <c r="J2434" s="11" t="s">
        <v>17</v>
      </c>
      <c r="K2434" s="11" t="s">
        <v>18</v>
      </c>
      <c r="L2434" s="28" t="s">
        <v>19</v>
      </c>
      <c r="M2434" s="12" t="s">
        <v>20</v>
      </c>
    </row>
    <row r="2435" spans="1:13" ht="15" customHeight="1" thickTop="1" thickBot="1" x14ac:dyDescent="0.25">
      <c r="A2435" s="15" t="s">
        <v>27</v>
      </c>
      <c r="B2435" s="16"/>
      <c r="C2435" s="16"/>
      <c r="D2435" s="16"/>
      <c r="E2435" s="16">
        <v>10</v>
      </c>
      <c r="F2435" s="16">
        <v>15</v>
      </c>
      <c r="G2435" s="16">
        <v>25</v>
      </c>
      <c r="H2435" s="18" t="s">
        <v>672</v>
      </c>
      <c r="I2435" s="18">
        <f t="shared" ref="I2435:L2435" si="627">IFERROR(C2435/$G$2435,0)</f>
        <v>0</v>
      </c>
      <c r="J2435" s="18">
        <f t="shared" si="627"/>
        <v>0</v>
      </c>
      <c r="K2435" s="18">
        <f t="shared" si="627"/>
        <v>0.4</v>
      </c>
      <c r="L2435" s="18">
        <f t="shared" si="627"/>
        <v>0.6</v>
      </c>
      <c r="M2435" s="20" t="s">
        <v>22</v>
      </c>
    </row>
    <row r="2436" spans="1:13" ht="15" customHeight="1" thickTop="1" thickBot="1" x14ac:dyDescent="0.25">
      <c r="A2436" s="15" t="s">
        <v>28</v>
      </c>
      <c r="B2436" s="16"/>
      <c r="C2436" s="16"/>
      <c r="D2436" s="16"/>
      <c r="E2436" s="16">
        <v>5</v>
      </c>
      <c r="F2436" s="16">
        <v>20</v>
      </c>
      <c r="G2436" s="16">
        <v>25</v>
      </c>
      <c r="H2436" s="18">
        <f t="shared" ref="H2436:L2439" si="628">IFERROR(B2436/$G$2435,0)</f>
        <v>0</v>
      </c>
      <c r="I2436" s="18">
        <f t="shared" si="628"/>
        <v>0</v>
      </c>
      <c r="J2436" s="18">
        <f t="shared" si="628"/>
        <v>0</v>
      </c>
      <c r="K2436" s="18">
        <f t="shared" si="628"/>
        <v>0.2</v>
      </c>
      <c r="L2436" s="18">
        <f>IFERROR(F2436/$G$2435,0)</f>
        <v>0.8</v>
      </c>
      <c r="M2436" s="20" t="s">
        <v>22</v>
      </c>
    </row>
    <row r="2437" spans="1:13" ht="15" customHeight="1" thickTop="1" thickBot="1" x14ac:dyDescent="0.25">
      <c r="A2437" s="15" t="s">
        <v>29</v>
      </c>
      <c r="B2437" s="16"/>
      <c r="C2437" s="16"/>
      <c r="D2437" s="16"/>
      <c r="E2437" s="16"/>
      <c r="F2437" s="16">
        <v>25</v>
      </c>
      <c r="G2437" s="16">
        <v>25</v>
      </c>
      <c r="H2437" s="18">
        <f t="shared" si="628"/>
        <v>0</v>
      </c>
      <c r="I2437" s="18">
        <f t="shared" si="628"/>
        <v>0</v>
      </c>
      <c r="J2437" s="18">
        <f t="shared" si="628"/>
        <v>0</v>
      </c>
      <c r="K2437" s="18">
        <f t="shared" si="628"/>
        <v>0</v>
      </c>
      <c r="L2437" s="18">
        <f>IFERROR(F2437/$G$2435,0)</f>
        <v>1</v>
      </c>
      <c r="M2437" s="20" t="s">
        <v>22</v>
      </c>
    </row>
    <row r="2438" spans="1:13" ht="15" customHeight="1" thickTop="1" thickBot="1" x14ac:dyDescent="0.25">
      <c r="A2438" s="15" t="s">
        <v>30</v>
      </c>
      <c r="B2438" s="16"/>
      <c r="C2438" s="16"/>
      <c r="D2438" s="16"/>
      <c r="E2438" s="16">
        <v>5</v>
      </c>
      <c r="F2438" s="16">
        <v>20</v>
      </c>
      <c r="G2438" s="16">
        <v>25</v>
      </c>
      <c r="H2438" s="18">
        <f t="shared" si="628"/>
        <v>0</v>
      </c>
      <c r="I2438" s="18">
        <f t="shared" si="628"/>
        <v>0</v>
      </c>
      <c r="J2438" s="18">
        <f t="shared" si="628"/>
        <v>0</v>
      </c>
      <c r="K2438" s="18">
        <f t="shared" si="628"/>
        <v>0.2</v>
      </c>
      <c r="L2438" s="18">
        <f t="shared" si="628"/>
        <v>0.8</v>
      </c>
      <c r="M2438" s="20" t="s">
        <v>22</v>
      </c>
    </row>
    <row r="2439" spans="1:13" ht="15" customHeight="1" thickTop="1" thickBot="1" x14ac:dyDescent="0.25">
      <c r="A2439" s="15" t="s">
        <v>31</v>
      </c>
      <c r="B2439" s="16"/>
      <c r="C2439" s="16"/>
      <c r="D2439" s="16"/>
      <c r="E2439" s="16">
        <v>10</v>
      </c>
      <c r="F2439" s="16">
        <v>15</v>
      </c>
      <c r="G2439" s="16">
        <v>25</v>
      </c>
      <c r="H2439" s="18">
        <f t="shared" si="628"/>
        <v>0</v>
      </c>
      <c r="I2439" s="18">
        <f t="shared" si="628"/>
        <v>0</v>
      </c>
      <c r="J2439" s="18">
        <f t="shared" si="628"/>
        <v>0</v>
      </c>
      <c r="K2439" s="18">
        <f t="shared" si="628"/>
        <v>0.4</v>
      </c>
      <c r="L2439" s="18">
        <f t="shared" si="628"/>
        <v>0.6</v>
      </c>
      <c r="M2439" s="20"/>
    </row>
    <row r="2440" spans="1:13" ht="15" customHeight="1" thickTop="1" thickBot="1" x14ac:dyDescent="0.25">
      <c r="A2440" s="21" t="s">
        <v>32</v>
      </c>
      <c r="B2440" s="22"/>
      <c r="C2440" s="22"/>
      <c r="D2440" s="22"/>
      <c r="E2440" s="22"/>
      <c r="F2440" s="22"/>
      <c r="G2440" s="22"/>
      <c r="H2440" s="24">
        <f>AVERAGE(H2435:H2439)*0.2</f>
        <v>0</v>
      </c>
      <c r="I2440" s="24">
        <f>AVERAGE(I2435:I2439)*0.4</f>
        <v>0</v>
      </c>
      <c r="J2440" s="24">
        <f>AVERAGE(J2435:J2439)*0.6</f>
        <v>0</v>
      </c>
      <c r="K2440" s="24">
        <f>AVERAGE(K2435:K2439)*0.8</f>
        <v>0.19200000000000006</v>
      </c>
      <c r="L2440" s="29">
        <f>AVERAGE(L2435:L2439)*1</f>
        <v>0.76</v>
      </c>
      <c r="M2440" s="24">
        <f>SUM(H2440:L2440)</f>
        <v>0.95200000000000007</v>
      </c>
    </row>
    <row r="2441" spans="1:13" ht="15" customHeight="1" thickTop="1" thickBot="1" x14ac:dyDescent="0.25">
      <c r="A2441" s="27" t="s">
        <v>33</v>
      </c>
      <c r="B2441" s="11" t="s">
        <v>15</v>
      </c>
      <c r="C2441" s="11" t="s">
        <v>16</v>
      </c>
      <c r="D2441" s="11" t="s">
        <v>17</v>
      </c>
      <c r="E2441" s="11" t="s">
        <v>18</v>
      </c>
      <c r="F2441" s="11" t="s">
        <v>19</v>
      </c>
      <c r="G2441" s="12" t="s">
        <v>20</v>
      </c>
      <c r="H2441" s="11" t="s">
        <v>15</v>
      </c>
      <c r="I2441" s="11" t="s">
        <v>16</v>
      </c>
      <c r="J2441" s="11" t="s">
        <v>17</v>
      </c>
      <c r="K2441" s="11" t="s">
        <v>18</v>
      </c>
      <c r="L2441" s="28" t="s">
        <v>19</v>
      </c>
      <c r="M2441" s="12" t="s">
        <v>20</v>
      </c>
    </row>
    <row r="2442" spans="1:13" ht="15" customHeight="1" thickTop="1" thickBot="1" x14ac:dyDescent="0.25">
      <c r="A2442" s="15" t="s">
        <v>34</v>
      </c>
      <c r="B2442" s="16"/>
      <c r="C2442" s="16"/>
      <c r="D2442" s="16"/>
      <c r="E2442" s="16">
        <v>5</v>
      </c>
      <c r="F2442" s="16">
        <v>20</v>
      </c>
      <c r="G2442" s="16">
        <v>25</v>
      </c>
      <c r="H2442" s="18">
        <f t="shared" ref="H2442:L2444" si="629">IFERROR(B2442/$G$2442,0)</f>
        <v>0</v>
      </c>
      <c r="I2442" s="18">
        <f t="shared" si="629"/>
        <v>0</v>
      </c>
      <c r="J2442" s="18">
        <f t="shared" si="629"/>
        <v>0</v>
      </c>
      <c r="K2442" s="18">
        <f t="shared" si="629"/>
        <v>0.2</v>
      </c>
      <c r="L2442" s="18">
        <f t="shared" si="629"/>
        <v>0.8</v>
      </c>
      <c r="M2442" s="20" t="s">
        <v>22</v>
      </c>
    </row>
    <row r="2443" spans="1:13" ht="15" customHeight="1" thickTop="1" thickBot="1" x14ac:dyDescent="0.25">
      <c r="A2443" s="15" t="s">
        <v>35</v>
      </c>
      <c r="B2443" s="16"/>
      <c r="C2443" s="16"/>
      <c r="D2443" s="16">
        <v>5</v>
      </c>
      <c r="E2443" s="16">
        <v>10</v>
      </c>
      <c r="F2443" s="16">
        <v>10</v>
      </c>
      <c r="G2443" s="16">
        <v>25</v>
      </c>
      <c r="H2443" s="18">
        <f t="shared" si="629"/>
        <v>0</v>
      </c>
      <c r="I2443" s="18">
        <f t="shared" si="629"/>
        <v>0</v>
      </c>
      <c r="J2443" s="18">
        <f t="shared" si="629"/>
        <v>0.2</v>
      </c>
      <c r="K2443" s="18">
        <f t="shared" si="629"/>
        <v>0.4</v>
      </c>
      <c r="L2443" s="18">
        <f t="shared" si="629"/>
        <v>0.4</v>
      </c>
      <c r="M2443" s="20" t="s">
        <v>22</v>
      </c>
    </row>
    <row r="2444" spans="1:13" ht="15" customHeight="1" thickTop="1" thickBot="1" x14ac:dyDescent="0.25">
      <c r="A2444" s="15" t="s">
        <v>36</v>
      </c>
      <c r="B2444" s="16"/>
      <c r="C2444" s="16"/>
      <c r="D2444" s="16"/>
      <c r="E2444" s="16">
        <v>10</v>
      </c>
      <c r="F2444" s="16">
        <v>15</v>
      </c>
      <c r="G2444" s="16">
        <v>25</v>
      </c>
      <c r="H2444" s="18">
        <f t="shared" si="629"/>
        <v>0</v>
      </c>
      <c r="I2444" s="18">
        <f t="shared" si="629"/>
        <v>0</v>
      </c>
      <c r="J2444" s="18">
        <f t="shared" si="629"/>
        <v>0</v>
      </c>
      <c r="K2444" s="18">
        <f>IFERROR(E2444/$G$2442,0)</f>
        <v>0.4</v>
      </c>
      <c r="L2444" s="18">
        <f>IFERROR(F2444/$G$2442,0)</f>
        <v>0.6</v>
      </c>
      <c r="M2444" s="20" t="s">
        <v>22</v>
      </c>
    </row>
    <row r="2445" spans="1:13" ht="15" customHeight="1" thickTop="1" thickBot="1" x14ac:dyDescent="0.25">
      <c r="A2445" s="21" t="s">
        <v>32</v>
      </c>
      <c r="B2445" s="22"/>
      <c r="C2445" s="22"/>
      <c r="D2445" s="30"/>
      <c r="E2445" s="30"/>
      <c r="F2445" s="30"/>
      <c r="G2445" s="17"/>
      <c r="H2445" s="24">
        <f>AVERAGE(H2442:H2444)*0.2</f>
        <v>0</v>
      </c>
      <c r="I2445" s="24">
        <f>AVERAGE(I2442:I2444)*0.4</f>
        <v>0</v>
      </c>
      <c r="J2445" s="24">
        <f>AVERAGE(J2442:J2444)*0.6</f>
        <v>0.04</v>
      </c>
      <c r="K2445" s="24">
        <f>AVERAGE(K2442:K2444)*0.8</f>
        <v>0.26666666666666666</v>
      </c>
      <c r="L2445" s="29">
        <f>AVERAGE(L2442:L2444)*1</f>
        <v>0.60000000000000009</v>
      </c>
      <c r="M2445" s="31">
        <f>SUM(H2445:L2445)</f>
        <v>0.90666666666666673</v>
      </c>
    </row>
    <row r="2446" spans="1:13" ht="15" customHeight="1" thickTop="1" thickBot="1" x14ac:dyDescent="0.25">
      <c r="A2446" s="10" t="s">
        <v>37</v>
      </c>
      <c r="B2446" s="11" t="s">
        <v>15</v>
      </c>
      <c r="C2446" s="11" t="s">
        <v>16</v>
      </c>
      <c r="D2446" s="11" t="s">
        <v>17</v>
      </c>
      <c r="E2446" s="11" t="s">
        <v>18</v>
      </c>
      <c r="F2446" s="11" t="s">
        <v>19</v>
      </c>
      <c r="G2446" s="12" t="s">
        <v>20</v>
      </c>
      <c r="H2446" s="11" t="s">
        <v>15</v>
      </c>
      <c r="I2446" s="11" t="s">
        <v>16</v>
      </c>
      <c r="J2446" s="11" t="s">
        <v>17</v>
      </c>
      <c r="K2446" s="11" t="s">
        <v>18</v>
      </c>
      <c r="L2446" s="28" t="s">
        <v>19</v>
      </c>
      <c r="M2446" s="12" t="s">
        <v>20</v>
      </c>
    </row>
    <row r="2447" spans="1:13" ht="15" customHeight="1" thickTop="1" thickBot="1" x14ac:dyDescent="0.25">
      <c r="A2447" s="34" t="s">
        <v>38</v>
      </c>
      <c r="B2447" s="35"/>
      <c r="C2447" s="35"/>
      <c r="D2447" s="35">
        <v>2</v>
      </c>
      <c r="E2447" s="16">
        <v>11</v>
      </c>
      <c r="F2447" s="16">
        <v>12</v>
      </c>
      <c r="G2447" s="16">
        <v>25</v>
      </c>
      <c r="H2447" s="37">
        <f t="shared" ref="H2447:L2450" si="630">IFERROR(B2447/$G$2447,0)</f>
        <v>0</v>
      </c>
      <c r="I2447" s="37">
        <f t="shared" si="630"/>
        <v>0</v>
      </c>
      <c r="J2447" s="37">
        <f t="shared" si="630"/>
        <v>0.08</v>
      </c>
      <c r="K2447" s="37">
        <f t="shared" si="630"/>
        <v>0.44</v>
      </c>
      <c r="L2447" s="37">
        <f>IFERROR(F2447/$G$2447,0)</f>
        <v>0.48</v>
      </c>
      <c r="M2447" s="20" t="s">
        <v>22</v>
      </c>
    </row>
    <row r="2448" spans="1:13" ht="15" customHeight="1" thickTop="1" thickBot="1" x14ac:dyDescent="0.25">
      <c r="A2448" s="34" t="s">
        <v>39</v>
      </c>
      <c r="B2448" s="35"/>
      <c r="C2448" s="35"/>
      <c r="D2448" s="35">
        <v>2</v>
      </c>
      <c r="E2448" s="16">
        <v>8</v>
      </c>
      <c r="F2448" s="16">
        <v>15</v>
      </c>
      <c r="G2448" s="16">
        <v>25</v>
      </c>
      <c r="H2448" s="37">
        <f t="shared" si="630"/>
        <v>0</v>
      </c>
      <c r="I2448" s="37">
        <f t="shared" si="630"/>
        <v>0</v>
      </c>
      <c r="J2448" s="37">
        <f t="shared" si="630"/>
        <v>0.08</v>
      </c>
      <c r="K2448" s="37">
        <f t="shared" si="630"/>
        <v>0.32</v>
      </c>
      <c r="L2448" s="37">
        <f t="shared" si="630"/>
        <v>0.6</v>
      </c>
      <c r="M2448" s="20" t="s">
        <v>22</v>
      </c>
    </row>
    <row r="2449" spans="1:13" ht="15" customHeight="1" thickTop="1" thickBot="1" x14ac:dyDescent="0.25">
      <c r="A2449" s="34" t="s">
        <v>40</v>
      </c>
      <c r="B2449" s="35"/>
      <c r="C2449" s="35"/>
      <c r="D2449" s="35"/>
      <c r="E2449" s="16">
        <v>9</v>
      </c>
      <c r="F2449" s="16">
        <v>16</v>
      </c>
      <c r="G2449" s="16">
        <v>25</v>
      </c>
      <c r="H2449" s="37">
        <f t="shared" si="630"/>
        <v>0</v>
      </c>
      <c r="I2449" s="37">
        <f t="shared" si="630"/>
        <v>0</v>
      </c>
      <c r="J2449" s="37">
        <f t="shared" si="630"/>
        <v>0</v>
      </c>
      <c r="K2449" s="37">
        <f t="shared" si="630"/>
        <v>0.36</v>
      </c>
      <c r="L2449" s="37">
        <f t="shared" si="630"/>
        <v>0.64</v>
      </c>
      <c r="M2449" s="20" t="s">
        <v>22</v>
      </c>
    </row>
    <row r="2450" spans="1:13" ht="15" customHeight="1" thickTop="1" thickBot="1" x14ac:dyDescent="0.25">
      <c r="A2450" s="34" t="s">
        <v>41</v>
      </c>
      <c r="B2450" s="35"/>
      <c r="C2450" s="35"/>
      <c r="D2450" s="35"/>
      <c r="E2450" s="16">
        <v>8</v>
      </c>
      <c r="F2450" s="16">
        <v>17</v>
      </c>
      <c r="G2450" s="16">
        <v>25</v>
      </c>
      <c r="H2450" s="37">
        <f t="shared" si="630"/>
        <v>0</v>
      </c>
      <c r="I2450" s="37">
        <f t="shared" si="630"/>
        <v>0</v>
      </c>
      <c r="J2450" s="37">
        <f t="shared" si="630"/>
        <v>0</v>
      </c>
      <c r="K2450" s="37">
        <f t="shared" si="630"/>
        <v>0.32</v>
      </c>
      <c r="L2450" s="37">
        <f t="shared" si="630"/>
        <v>0.68</v>
      </c>
      <c r="M2450" s="20" t="s">
        <v>22</v>
      </c>
    </row>
    <row r="2451" spans="1:13" ht="15" customHeight="1" thickTop="1" thickBot="1" x14ac:dyDescent="0.25">
      <c r="A2451" s="38" t="s">
        <v>32</v>
      </c>
      <c r="B2451" s="39"/>
      <c r="C2451" s="39"/>
      <c r="D2451" s="39"/>
      <c r="E2451" s="39"/>
      <c r="F2451" s="16"/>
      <c r="G2451" s="16"/>
      <c r="H2451" s="31">
        <f>AVERAGE(H2447:H2450)*0.2</f>
        <v>0</v>
      </c>
      <c r="I2451" s="31">
        <f>AVERAGE(I2447:I2450)*0.4</f>
        <v>0</v>
      </c>
      <c r="J2451" s="31">
        <f>AVERAGE(J2447:J2450)*0.6</f>
        <v>2.4E-2</v>
      </c>
      <c r="K2451" s="31">
        <f>AVERAGE(K2447:K2450)*0.8</f>
        <v>0.28800000000000003</v>
      </c>
      <c r="L2451" s="40">
        <f>AVERAGE(L2447:L2450)*1</f>
        <v>0.60000000000000009</v>
      </c>
      <c r="M2451" s="31">
        <f>SUM(H2451:L2451)</f>
        <v>0.91200000000000014</v>
      </c>
    </row>
    <row r="2452" spans="1:13" ht="15" customHeight="1" thickTop="1" thickBot="1" x14ac:dyDescent="0.25">
      <c r="A2452" s="41" t="s">
        <v>42</v>
      </c>
      <c r="B2452" s="42"/>
      <c r="C2452" s="42"/>
      <c r="D2452" s="42"/>
      <c r="E2452" s="42"/>
      <c r="F2452" s="42"/>
      <c r="G2452" s="43"/>
      <c r="H2452" s="44">
        <f t="shared" ref="H2452:L2452" si="631">IFERROR(B2452/$G$2452,0)</f>
        <v>0</v>
      </c>
      <c r="I2452" s="44">
        <f t="shared" si="631"/>
        <v>0</v>
      </c>
      <c r="J2452" s="44">
        <f t="shared" si="631"/>
        <v>0</v>
      </c>
      <c r="K2452" s="44">
        <f t="shared" si="631"/>
        <v>0</v>
      </c>
      <c r="L2452" s="44">
        <f t="shared" si="631"/>
        <v>0</v>
      </c>
      <c r="M2452" s="20" t="s">
        <v>22</v>
      </c>
    </row>
    <row r="2453" spans="1:13" ht="15" customHeight="1" thickTop="1" thickBot="1" x14ac:dyDescent="0.25">
      <c r="A2453" s="82" t="s">
        <v>43</v>
      </c>
      <c r="B2453" s="83"/>
      <c r="C2453" s="83"/>
      <c r="D2453" s="83"/>
      <c r="E2453" s="83"/>
      <c r="F2453" s="84"/>
      <c r="G2453" s="45">
        <v>25</v>
      </c>
      <c r="H2453" s="31" t="s">
        <v>22</v>
      </c>
      <c r="I2453" s="31" t="s">
        <v>22</v>
      </c>
      <c r="J2453" s="31" t="s">
        <v>22</v>
      </c>
      <c r="K2453" s="31" t="s">
        <v>22</v>
      </c>
      <c r="L2453" s="31" t="s">
        <v>22</v>
      </c>
      <c r="M2453" s="31">
        <f>(M2433+M2440+M2445+M2451)/4</f>
        <v>0.92622222222222228</v>
      </c>
    </row>
    <row r="2454" spans="1:13" ht="15" customHeight="1" thickTop="1" x14ac:dyDescent="0.2"/>
    <row r="2455" spans="1:13" ht="15" customHeight="1" thickBot="1" x14ac:dyDescent="0.25"/>
    <row r="2456" spans="1:13" ht="15" customHeight="1" thickTop="1" thickBot="1" x14ac:dyDescent="0.25">
      <c r="A2456" s="3" t="s">
        <v>0</v>
      </c>
      <c r="B2456" s="85" t="s">
        <v>802</v>
      </c>
      <c r="C2456" s="86"/>
      <c r="D2456" s="86"/>
      <c r="E2456" s="86"/>
      <c r="F2456" s="86"/>
      <c r="G2456" s="87"/>
      <c r="H2456" s="88"/>
      <c r="I2456" s="89"/>
      <c r="J2456" s="90"/>
      <c r="K2456" s="74" t="s">
        <v>1</v>
      </c>
      <c r="L2456" s="91">
        <v>46052</v>
      </c>
      <c r="M2456" s="92"/>
    </row>
    <row r="2457" spans="1:13" ht="15" customHeight="1" thickBot="1" x14ac:dyDescent="0.25">
      <c r="A2457" s="93" t="s">
        <v>9</v>
      </c>
      <c r="B2457" s="94"/>
      <c r="C2457" s="94"/>
      <c r="D2457" s="94"/>
      <c r="E2457" s="94"/>
      <c r="F2457" s="94"/>
      <c r="G2457" s="95"/>
      <c r="H2457" s="4" t="s">
        <v>10</v>
      </c>
      <c r="I2457" s="99">
        <v>25</v>
      </c>
      <c r="J2457" s="87"/>
      <c r="K2457" s="5"/>
      <c r="L2457" s="4"/>
      <c r="M2457" s="4"/>
    </row>
    <row r="2458" spans="1:13" ht="15" customHeight="1" thickBot="1" x14ac:dyDescent="0.25">
      <c r="A2458" s="96"/>
      <c r="B2458" s="97"/>
      <c r="C2458" s="97"/>
      <c r="D2458" s="97"/>
      <c r="E2458" s="97"/>
      <c r="F2458" s="97"/>
      <c r="G2458" s="98"/>
      <c r="H2458" s="4" t="s">
        <v>11</v>
      </c>
      <c r="I2458" s="99">
        <v>0</v>
      </c>
      <c r="J2458" s="87"/>
      <c r="K2458" s="4"/>
      <c r="L2458" s="4"/>
      <c r="M2458" s="4"/>
    </row>
    <row r="2459" spans="1:13" ht="15" customHeight="1" thickBot="1" x14ac:dyDescent="0.25">
      <c r="A2459" s="9" t="s">
        <v>12</v>
      </c>
      <c r="B2459" s="79" t="s">
        <v>13</v>
      </c>
      <c r="C2459" s="80"/>
      <c r="D2459" s="80"/>
      <c r="E2459" s="80"/>
      <c r="F2459" s="80"/>
      <c r="G2459" s="81"/>
      <c r="H2459" s="99" t="s">
        <v>13</v>
      </c>
      <c r="I2459" s="86"/>
      <c r="J2459" s="86"/>
      <c r="K2459" s="86"/>
      <c r="L2459" s="86"/>
      <c r="M2459" s="87"/>
    </row>
    <row r="2460" spans="1:13" ht="15" customHeight="1" thickTop="1" thickBot="1" x14ac:dyDescent="0.25">
      <c r="A2460" s="10" t="s">
        <v>14</v>
      </c>
      <c r="B2460" s="11" t="s">
        <v>15</v>
      </c>
      <c r="C2460" s="11" t="s">
        <v>16</v>
      </c>
      <c r="D2460" s="11" t="s">
        <v>17</v>
      </c>
      <c r="E2460" s="11" t="s">
        <v>18</v>
      </c>
      <c r="F2460" s="11" t="s">
        <v>19</v>
      </c>
      <c r="G2460" s="12" t="s">
        <v>20</v>
      </c>
      <c r="H2460" s="13" t="s">
        <v>15</v>
      </c>
      <c r="I2460" s="13" t="s">
        <v>16</v>
      </c>
      <c r="J2460" s="13" t="s">
        <v>17</v>
      </c>
      <c r="K2460" s="13" t="s">
        <v>18</v>
      </c>
      <c r="L2460" s="13" t="s">
        <v>19</v>
      </c>
      <c r="M2460" s="14" t="s">
        <v>20</v>
      </c>
    </row>
    <row r="2461" spans="1:13" ht="15" customHeight="1" thickTop="1" thickBot="1" x14ac:dyDescent="0.25">
      <c r="A2461" s="15" t="s">
        <v>21</v>
      </c>
      <c r="B2461" s="16"/>
      <c r="C2461" s="16"/>
      <c r="D2461" s="16">
        <v>2</v>
      </c>
      <c r="E2461" s="16">
        <v>8</v>
      </c>
      <c r="F2461" s="16">
        <v>15</v>
      </c>
      <c r="G2461" s="16">
        <v>25</v>
      </c>
      <c r="H2461" s="18">
        <f>IFERROR(B2461/$G$2461,0)</f>
        <v>0</v>
      </c>
      <c r="I2461" s="18">
        <f t="shared" ref="I2461:L2462" si="632">IFERROR(C2461/$G$2461,0)</f>
        <v>0</v>
      </c>
      <c r="J2461" s="18">
        <f t="shared" si="632"/>
        <v>0.08</v>
      </c>
      <c r="K2461" s="18">
        <f t="shared" si="632"/>
        <v>0.32</v>
      </c>
      <c r="L2461" s="18">
        <f t="shared" si="632"/>
        <v>0.6</v>
      </c>
      <c r="M2461" s="19" t="s">
        <v>22</v>
      </c>
    </row>
    <row r="2462" spans="1:13" ht="15" customHeight="1" thickTop="1" thickBot="1" x14ac:dyDescent="0.25">
      <c r="A2462" s="15" t="s">
        <v>23</v>
      </c>
      <c r="B2462" s="16"/>
      <c r="C2462" s="16"/>
      <c r="D2462" s="16"/>
      <c r="E2462" s="16">
        <v>12</v>
      </c>
      <c r="F2462" s="16">
        <v>13</v>
      </c>
      <c r="G2462" s="16">
        <v>25</v>
      </c>
      <c r="H2462" s="18">
        <v>0</v>
      </c>
      <c r="I2462" s="18">
        <f t="shared" si="632"/>
        <v>0</v>
      </c>
      <c r="J2462" s="18">
        <f t="shared" si="632"/>
        <v>0</v>
      </c>
      <c r="K2462" s="18">
        <f t="shared" si="632"/>
        <v>0.48</v>
      </c>
      <c r="L2462" s="18">
        <f>IFERROR(F2463/$G$2461,0)</f>
        <v>0.64</v>
      </c>
      <c r="M2462" s="20" t="s">
        <v>22</v>
      </c>
    </row>
    <row r="2463" spans="1:13" ht="15" customHeight="1" thickTop="1" thickBot="1" x14ac:dyDescent="0.25">
      <c r="A2463" s="15" t="s">
        <v>24</v>
      </c>
      <c r="B2463" s="16"/>
      <c r="C2463" s="16"/>
      <c r="D2463" s="16"/>
      <c r="E2463" s="16">
        <v>9</v>
      </c>
      <c r="F2463" s="16">
        <v>16</v>
      </c>
      <c r="G2463" s="16">
        <v>25</v>
      </c>
      <c r="H2463" s="18">
        <f t="shared" ref="H2463:K2463" si="633">IFERROR(B2463/$G$2461,0)</f>
        <v>0</v>
      </c>
      <c r="I2463" s="18">
        <f t="shared" si="633"/>
        <v>0</v>
      </c>
      <c r="J2463" s="18">
        <f t="shared" si="633"/>
        <v>0</v>
      </c>
      <c r="K2463" s="18">
        <f t="shared" si="633"/>
        <v>0.36</v>
      </c>
      <c r="L2463" s="18">
        <f>IFERROR(F2464/$G$2461,0)</f>
        <v>0.58666666666666667</v>
      </c>
      <c r="M2463" s="20" t="s">
        <v>22</v>
      </c>
    </row>
    <row r="2464" spans="1:13" ht="15" customHeight="1" thickTop="1" thickBot="1" x14ac:dyDescent="0.25">
      <c r="A2464" s="21" t="s">
        <v>25</v>
      </c>
      <c r="B2464" s="22">
        <f>IFERROR(AVERAGE(B2461:B2463),0)</f>
        <v>0</v>
      </c>
      <c r="C2464" s="22">
        <f t="shared" ref="C2464:F2464" si="634">IFERROR(AVERAGE(C2461:C2463),0)</f>
        <v>0</v>
      </c>
      <c r="D2464" s="22">
        <f t="shared" si="634"/>
        <v>2</v>
      </c>
      <c r="E2464" s="30">
        <f t="shared" si="634"/>
        <v>9.6666666666666661</v>
      </c>
      <c r="F2464" s="30">
        <f t="shared" si="634"/>
        <v>14.666666666666666</v>
      </c>
      <c r="G2464" s="22"/>
      <c r="H2464" s="23">
        <f>AVERAGE(H2461:H2463)*0.2</f>
        <v>0</v>
      </c>
      <c r="I2464" s="23">
        <f>AVERAGE(I2461:I2463)*0.4</f>
        <v>0</v>
      </c>
      <c r="J2464" s="23">
        <f>AVERAGE(J2461:J2463)*0.6</f>
        <v>1.6E-2</v>
      </c>
      <c r="K2464" s="23">
        <f>AVERAGE(K2461:K2463)*0.8</f>
        <v>0.3093333333333334</v>
      </c>
      <c r="L2464" s="23">
        <f>AVERAGE(L2461:L2463)*1</f>
        <v>0.60888888888888892</v>
      </c>
      <c r="M2464" s="24">
        <f>SUM(H2464:L2464)</f>
        <v>0.93422222222222229</v>
      </c>
    </row>
    <row r="2465" spans="1:13" ht="15" customHeight="1" thickTop="1" thickBot="1" x14ac:dyDescent="0.25">
      <c r="A2465" s="27" t="s">
        <v>26</v>
      </c>
      <c r="B2465" s="11" t="s">
        <v>15</v>
      </c>
      <c r="C2465" s="11" t="s">
        <v>16</v>
      </c>
      <c r="D2465" s="11" t="s">
        <v>17</v>
      </c>
      <c r="E2465" s="11" t="s">
        <v>18</v>
      </c>
      <c r="F2465" s="11" t="s">
        <v>19</v>
      </c>
      <c r="G2465" s="12" t="s">
        <v>20</v>
      </c>
      <c r="H2465" s="11" t="s">
        <v>15</v>
      </c>
      <c r="I2465" s="11" t="s">
        <v>16</v>
      </c>
      <c r="J2465" s="11" t="s">
        <v>17</v>
      </c>
      <c r="K2465" s="11" t="s">
        <v>18</v>
      </c>
      <c r="L2465" s="28" t="s">
        <v>19</v>
      </c>
      <c r="M2465" s="12" t="s">
        <v>20</v>
      </c>
    </row>
    <row r="2466" spans="1:13" ht="15" customHeight="1" thickTop="1" thickBot="1" x14ac:dyDescent="0.25">
      <c r="A2466" s="15" t="s">
        <v>27</v>
      </c>
      <c r="B2466" s="16"/>
      <c r="C2466" s="16"/>
      <c r="D2466" s="16"/>
      <c r="E2466" s="16">
        <v>10</v>
      </c>
      <c r="F2466" s="16">
        <v>15</v>
      </c>
      <c r="G2466" s="16">
        <v>25</v>
      </c>
      <c r="H2466" s="18" t="s">
        <v>672</v>
      </c>
      <c r="I2466" s="18">
        <f t="shared" ref="I2466:L2466" si="635">IFERROR(C2466/$G$2466,0)</f>
        <v>0</v>
      </c>
      <c r="J2466" s="18">
        <f t="shared" si="635"/>
        <v>0</v>
      </c>
      <c r="K2466" s="18">
        <f t="shared" si="635"/>
        <v>0.4</v>
      </c>
      <c r="L2466" s="18">
        <f t="shared" si="635"/>
        <v>0.6</v>
      </c>
      <c r="M2466" s="20" t="s">
        <v>22</v>
      </c>
    </row>
    <row r="2467" spans="1:13" ht="15" customHeight="1" thickTop="1" thickBot="1" x14ac:dyDescent="0.25">
      <c r="A2467" s="15" t="s">
        <v>28</v>
      </c>
      <c r="B2467" s="16"/>
      <c r="C2467" s="16"/>
      <c r="D2467" s="16"/>
      <c r="E2467" s="16">
        <v>5</v>
      </c>
      <c r="F2467" s="16">
        <v>20</v>
      </c>
      <c r="G2467" s="16">
        <v>25</v>
      </c>
      <c r="H2467" s="18">
        <f t="shared" ref="H2467:L2470" si="636">IFERROR(B2467/$G$2466,0)</f>
        <v>0</v>
      </c>
      <c r="I2467" s="18">
        <f t="shared" si="636"/>
        <v>0</v>
      </c>
      <c r="J2467" s="18">
        <f t="shared" si="636"/>
        <v>0</v>
      </c>
      <c r="K2467" s="18">
        <f t="shared" si="636"/>
        <v>0.2</v>
      </c>
      <c r="L2467" s="18">
        <f>IFERROR(F2467/$G$2466,0)</f>
        <v>0.8</v>
      </c>
      <c r="M2467" s="20" t="s">
        <v>22</v>
      </c>
    </row>
    <row r="2468" spans="1:13" ht="15" customHeight="1" thickTop="1" thickBot="1" x14ac:dyDescent="0.25">
      <c r="A2468" s="15" t="s">
        <v>29</v>
      </c>
      <c r="B2468" s="16"/>
      <c r="C2468" s="16"/>
      <c r="D2468" s="16"/>
      <c r="E2468" s="16"/>
      <c r="F2468" s="16">
        <v>25</v>
      </c>
      <c r="G2468" s="16">
        <v>25</v>
      </c>
      <c r="H2468" s="18">
        <f t="shared" si="636"/>
        <v>0</v>
      </c>
      <c r="I2468" s="18">
        <f t="shared" si="636"/>
        <v>0</v>
      </c>
      <c r="J2468" s="18">
        <f t="shared" si="636"/>
        <v>0</v>
      </c>
      <c r="K2468" s="18">
        <f t="shared" si="636"/>
        <v>0</v>
      </c>
      <c r="L2468" s="18">
        <f>IFERROR(F2468/$G$2466,0)</f>
        <v>1</v>
      </c>
      <c r="M2468" s="20" t="s">
        <v>22</v>
      </c>
    </row>
    <row r="2469" spans="1:13" ht="15" customHeight="1" thickTop="1" thickBot="1" x14ac:dyDescent="0.25">
      <c r="A2469" s="15" t="s">
        <v>30</v>
      </c>
      <c r="B2469" s="16"/>
      <c r="C2469" s="16"/>
      <c r="D2469" s="16"/>
      <c r="E2469" s="16">
        <v>5</v>
      </c>
      <c r="F2469" s="16">
        <v>20</v>
      </c>
      <c r="G2469" s="16">
        <v>25</v>
      </c>
      <c r="H2469" s="18">
        <f t="shared" si="636"/>
        <v>0</v>
      </c>
      <c r="I2469" s="18">
        <f t="shared" si="636"/>
        <v>0</v>
      </c>
      <c r="J2469" s="18">
        <f t="shared" si="636"/>
        <v>0</v>
      </c>
      <c r="K2469" s="18">
        <f t="shared" si="636"/>
        <v>0.2</v>
      </c>
      <c r="L2469" s="18">
        <f t="shared" si="636"/>
        <v>0.8</v>
      </c>
      <c r="M2469" s="20" t="s">
        <v>22</v>
      </c>
    </row>
    <row r="2470" spans="1:13" ht="15" customHeight="1" thickTop="1" thickBot="1" x14ac:dyDescent="0.25">
      <c r="A2470" s="15" t="s">
        <v>31</v>
      </c>
      <c r="B2470" s="16"/>
      <c r="C2470" s="16"/>
      <c r="D2470" s="16"/>
      <c r="E2470" s="16">
        <v>10</v>
      </c>
      <c r="F2470" s="16">
        <v>15</v>
      </c>
      <c r="G2470" s="16">
        <v>25</v>
      </c>
      <c r="H2470" s="18">
        <f t="shared" si="636"/>
        <v>0</v>
      </c>
      <c r="I2470" s="18">
        <f t="shared" si="636"/>
        <v>0</v>
      </c>
      <c r="J2470" s="18">
        <f t="shared" si="636"/>
        <v>0</v>
      </c>
      <c r="K2470" s="18">
        <f t="shared" si="636"/>
        <v>0.4</v>
      </c>
      <c r="L2470" s="18">
        <f t="shared" si="636"/>
        <v>0.6</v>
      </c>
      <c r="M2470" s="20"/>
    </row>
    <row r="2471" spans="1:13" ht="15" customHeight="1" thickTop="1" thickBot="1" x14ac:dyDescent="0.25">
      <c r="A2471" s="21" t="s">
        <v>32</v>
      </c>
      <c r="B2471" s="22"/>
      <c r="C2471" s="22"/>
      <c r="D2471" s="22"/>
      <c r="E2471" s="22"/>
      <c r="F2471" s="22"/>
      <c r="G2471" s="22"/>
      <c r="H2471" s="24">
        <f>AVERAGE(H2466:H2470)*0.2</f>
        <v>0</v>
      </c>
      <c r="I2471" s="24">
        <f>AVERAGE(I2466:I2470)*0.4</f>
        <v>0</v>
      </c>
      <c r="J2471" s="24">
        <f>AVERAGE(J2466:J2470)*0.6</f>
        <v>0</v>
      </c>
      <c r="K2471" s="24">
        <f>AVERAGE(K2466:K2470)*0.8</f>
        <v>0.19200000000000006</v>
      </c>
      <c r="L2471" s="29">
        <f>AVERAGE(L2466:L2470)*1</f>
        <v>0.76</v>
      </c>
      <c r="M2471" s="24">
        <f>SUM(H2471:L2471)</f>
        <v>0.95200000000000007</v>
      </c>
    </row>
    <row r="2472" spans="1:13" ht="15" customHeight="1" thickTop="1" thickBot="1" x14ac:dyDescent="0.25">
      <c r="A2472" s="27" t="s">
        <v>33</v>
      </c>
      <c r="B2472" s="11" t="s">
        <v>15</v>
      </c>
      <c r="C2472" s="11" t="s">
        <v>16</v>
      </c>
      <c r="D2472" s="11" t="s">
        <v>17</v>
      </c>
      <c r="E2472" s="11" t="s">
        <v>18</v>
      </c>
      <c r="F2472" s="11" t="s">
        <v>19</v>
      </c>
      <c r="G2472" s="12" t="s">
        <v>20</v>
      </c>
      <c r="H2472" s="11" t="s">
        <v>15</v>
      </c>
      <c r="I2472" s="11" t="s">
        <v>16</v>
      </c>
      <c r="J2472" s="11" t="s">
        <v>17</v>
      </c>
      <c r="K2472" s="11" t="s">
        <v>18</v>
      </c>
      <c r="L2472" s="28" t="s">
        <v>19</v>
      </c>
      <c r="M2472" s="12" t="s">
        <v>20</v>
      </c>
    </row>
    <row r="2473" spans="1:13" ht="15" customHeight="1" thickTop="1" thickBot="1" x14ac:dyDescent="0.25">
      <c r="A2473" s="15" t="s">
        <v>34</v>
      </c>
      <c r="B2473" s="16"/>
      <c r="C2473" s="16"/>
      <c r="D2473" s="16"/>
      <c r="E2473" s="16">
        <v>5</v>
      </c>
      <c r="F2473" s="16">
        <v>20</v>
      </c>
      <c r="G2473" s="16">
        <v>25</v>
      </c>
      <c r="H2473" s="18">
        <f t="shared" ref="H2473:L2475" si="637">IFERROR(B2473/$G$2473,0)</f>
        <v>0</v>
      </c>
      <c r="I2473" s="18">
        <f t="shared" si="637"/>
        <v>0</v>
      </c>
      <c r="J2473" s="18">
        <f t="shared" si="637"/>
        <v>0</v>
      </c>
      <c r="K2473" s="18">
        <f t="shared" si="637"/>
        <v>0.2</v>
      </c>
      <c r="L2473" s="18">
        <f t="shared" si="637"/>
        <v>0.8</v>
      </c>
      <c r="M2473" s="20" t="s">
        <v>22</v>
      </c>
    </row>
    <row r="2474" spans="1:13" ht="15" customHeight="1" thickTop="1" thickBot="1" x14ac:dyDescent="0.25">
      <c r="A2474" s="15" t="s">
        <v>35</v>
      </c>
      <c r="B2474" s="16"/>
      <c r="C2474" s="16"/>
      <c r="D2474" s="16">
        <v>5</v>
      </c>
      <c r="E2474" s="16">
        <v>10</v>
      </c>
      <c r="F2474" s="16">
        <v>10</v>
      </c>
      <c r="G2474" s="16">
        <v>25</v>
      </c>
      <c r="H2474" s="18">
        <f t="shared" si="637"/>
        <v>0</v>
      </c>
      <c r="I2474" s="18">
        <f t="shared" si="637"/>
        <v>0</v>
      </c>
      <c r="J2474" s="18">
        <f t="shared" si="637"/>
        <v>0.2</v>
      </c>
      <c r="K2474" s="18">
        <f t="shared" si="637"/>
        <v>0.4</v>
      </c>
      <c r="L2474" s="18">
        <f t="shared" si="637"/>
        <v>0.4</v>
      </c>
      <c r="M2474" s="20" t="s">
        <v>22</v>
      </c>
    </row>
    <row r="2475" spans="1:13" ht="15" customHeight="1" thickTop="1" thickBot="1" x14ac:dyDescent="0.25">
      <c r="A2475" s="15" t="s">
        <v>36</v>
      </c>
      <c r="B2475" s="16"/>
      <c r="C2475" s="16"/>
      <c r="D2475" s="16"/>
      <c r="E2475" s="16">
        <v>10</v>
      </c>
      <c r="F2475" s="16">
        <v>15</v>
      </c>
      <c r="G2475" s="16">
        <v>25</v>
      </c>
      <c r="H2475" s="18">
        <f t="shared" si="637"/>
        <v>0</v>
      </c>
      <c r="I2475" s="18">
        <f t="shared" si="637"/>
        <v>0</v>
      </c>
      <c r="J2475" s="18">
        <f t="shared" si="637"/>
        <v>0</v>
      </c>
      <c r="K2475" s="18">
        <f>IFERROR(E2475/$G$2473,0)</f>
        <v>0.4</v>
      </c>
      <c r="L2475" s="18">
        <f>IFERROR(F2475/$G$2473,0)</f>
        <v>0.6</v>
      </c>
      <c r="M2475" s="20" t="s">
        <v>22</v>
      </c>
    </row>
    <row r="2476" spans="1:13" ht="15" customHeight="1" thickTop="1" thickBot="1" x14ac:dyDescent="0.25">
      <c r="A2476" s="21" t="s">
        <v>32</v>
      </c>
      <c r="B2476" s="22"/>
      <c r="C2476" s="22"/>
      <c r="D2476" s="30"/>
      <c r="E2476" s="30"/>
      <c r="F2476" s="30"/>
      <c r="G2476" s="17"/>
      <c r="H2476" s="24">
        <f>AVERAGE(H2473:H2475)*0.2</f>
        <v>0</v>
      </c>
      <c r="I2476" s="24">
        <f>AVERAGE(I2473:I2475)*0.4</f>
        <v>0</v>
      </c>
      <c r="J2476" s="24">
        <f>AVERAGE(J2473:J2475)*0.6</f>
        <v>0.04</v>
      </c>
      <c r="K2476" s="24">
        <f>AVERAGE(K2473:K2475)*0.8</f>
        <v>0.26666666666666666</v>
      </c>
      <c r="L2476" s="29">
        <f>AVERAGE(L2473:L2475)*1</f>
        <v>0.60000000000000009</v>
      </c>
      <c r="M2476" s="31">
        <f>SUM(H2476:L2476)</f>
        <v>0.90666666666666673</v>
      </c>
    </row>
    <row r="2477" spans="1:13" ht="15" customHeight="1" thickTop="1" thickBot="1" x14ac:dyDescent="0.25">
      <c r="A2477" s="10" t="s">
        <v>37</v>
      </c>
      <c r="B2477" s="11" t="s">
        <v>15</v>
      </c>
      <c r="C2477" s="11" t="s">
        <v>16</v>
      </c>
      <c r="D2477" s="11" t="s">
        <v>17</v>
      </c>
      <c r="E2477" s="11" t="s">
        <v>18</v>
      </c>
      <c r="F2477" s="11" t="s">
        <v>19</v>
      </c>
      <c r="G2477" s="12" t="s">
        <v>20</v>
      </c>
      <c r="H2477" s="11" t="s">
        <v>15</v>
      </c>
      <c r="I2477" s="11" t="s">
        <v>16</v>
      </c>
      <c r="J2477" s="11" t="s">
        <v>17</v>
      </c>
      <c r="K2477" s="11" t="s">
        <v>18</v>
      </c>
      <c r="L2477" s="28" t="s">
        <v>19</v>
      </c>
      <c r="M2477" s="12" t="s">
        <v>20</v>
      </c>
    </row>
    <row r="2478" spans="1:13" ht="15" customHeight="1" thickTop="1" thickBot="1" x14ac:dyDescent="0.25">
      <c r="A2478" s="34" t="s">
        <v>38</v>
      </c>
      <c r="B2478" s="35"/>
      <c r="C2478" s="35"/>
      <c r="D2478" s="35">
        <v>2</v>
      </c>
      <c r="E2478" s="16">
        <v>11</v>
      </c>
      <c r="F2478" s="16">
        <v>12</v>
      </c>
      <c r="G2478" s="16">
        <v>25</v>
      </c>
      <c r="H2478" s="37">
        <f t="shared" ref="H2478:L2481" si="638">IFERROR(B2478/$G$2478,0)</f>
        <v>0</v>
      </c>
      <c r="I2478" s="37">
        <f t="shared" si="638"/>
        <v>0</v>
      </c>
      <c r="J2478" s="37">
        <f t="shared" si="638"/>
        <v>0.08</v>
      </c>
      <c r="K2478" s="37">
        <f t="shared" si="638"/>
        <v>0.44</v>
      </c>
      <c r="L2478" s="37">
        <f>IFERROR(F2478/$G$2478,0)</f>
        <v>0.48</v>
      </c>
      <c r="M2478" s="20" t="s">
        <v>22</v>
      </c>
    </row>
    <row r="2479" spans="1:13" ht="15" customHeight="1" thickTop="1" thickBot="1" x14ac:dyDescent="0.25">
      <c r="A2479" s="34" t="s">
        <v>39</v>
      </c>
      <c r="B2479" s="35"/>
      <c r="C2479" s="35"/>
      <c r="D2479" s="35">
        <v>2</v>
      </c>
      <c r="E2479" s="16">
        <v>8</v>
      </c>
      <c r="F2479" s="16">
        <v>15</v>
      </c>
      <c r="G2479" s="16">
        <v>25</v>
      </c>
      <c r="H2479" s="37">
        <f t="shared" si="638"/>
        <v>0</v>
      </c>
      <c r="I2479" s="37">
        <f t="shared" si="638"/>
        <v>0</v>
      </c>
      <c r="J2479" s="37">
        <f t="shared" si="638"/>
        <v>0.08</v>
      </c>
      <c r="K2479" s="37">
        <f t="shared" si="638"/>
        <v>0.32</v>
      </c>
      <c r="L2479" s="37">
        <f t="shared" si="638"/>
        <v>0.6</v>
      </c>
      <c r="M2479" s="20" t="s">
        <v>22</v>
      </c>
    </row>
    <row r="2480" spans="1:13" ht="15" customHeight="1" thickTop="1" thickBot="1" x14ac:dyDescent="0.25">
      <c r="A2480" s="34" t="s">
        <v>40</v>
      </c>
      <c r="B2480" s="35"/>
      <c r="C2480" s="35"/>
      <c r="D2480" s="35"/>
      <c r="E2480" s="16">
        <v>9</v>
      </c>
      <c r="F2480" s="16">
        <v>16</v>
      </c>
      <c r="G2480" s="16">
        <v>25</v>
      </c>
      <c r="H2480" s="37">
        <f t="shared" si="638"/>
        <v>0</v>
      </c>
      <c r="I2480" s="37">
        <f t="shared" si="638"/>
        <v>0</v>
      </c>
      <c r="J2480" s="37">
        <f t="shared" si="638"/>
        <v>0</v>
      </c>
      <c r="K2480" s="37">
        <f t="shared" si="638"/>
        <v>0.36</v>
      </c>
      <c r="L2480" s="37">
        <f t="shared" si="638"/>
        <v>0.64</v>
      </c>
      <c r="M2480" s="20" t="s">
        <v>22</v>
      </c>
    </row>
    <row r="2481" spans="1:13" ht="15" customHeight="1" thickTop="1" thickBot="1" x14ac:dyDescent="0.25">
      <c r="A2481" s="34" t="s">
        <v>41</v>
      </c>
      <c r="B2481" s="35"/>
      <c r="C2481" s="35"/>
      <c r="D2481" s="35"/>
      <c r="E2481" s="16">
        <v>8</v>
      </c>
      <c r="F2481" s="16">
        <v>17</v>
      </c>
      <c r="G2481" s="16">
        <v>25</v>
      </c>
      <c r="H2481" s="37">
        <f t="shared" si="638"/>
        <v>0</v>
      </c>
      <c r="I2481" s="37">
        <f t="shared" si="638"/>
        <v>0</v>
      </c>
      <c r="J2481" s="37">
        <f t="shared" si="638"/>
        <v>0</v>
      </c>
      <c r="K2481" s="37">
        <f t="shared" si="638"/>
        <v>0.32</v>
      </c>
      <c r="L2481" s="37">
        <f t="shared" si="638"/>
        <v>0.68</v>
      </c>
      <c r="M2481" s="20" t="s">
        <v>22</v>
      </c>
    </row>
    <row r="2482" spans="1:13" ht="15" customHeight="1" thickTop="1" thickBot="1" x14ac:dyDescent="0.25">
      <c r="A2482" s="38" t="s">
        <v>32</v>
      </c>
      <c r="B2482" s="39"/>
      <c r="C2482" s="39"/>
      <c r="D2482" s="39"/>
      <c r="E2482" s="39"/>
      <c r="F2482" s="16"/>
      <c r="G2482" s="16"/>
      <c r="H2482" s="31">
        <f>AVERAGE(H2478:H2481)*0.2</f>
        <v>0</v>
      </c>
      <c r="I2482" s="31">
        <f>AVERAGE(I2478:I2481)*0.4</f>
        <v>0</v>
      </c>
      <c r="J2482" s="31">
        <f>AVERAGE(J2478:J2481)*0.6</f>
        <v>2.4E-2</v>
      </c>
      <c r="K2482" s="31">
        <f>AVERAGE(K2478:K2481)*0.8</f>
        <v>0.28800000000000003</v>
      </c>
      <c r="L2482" s="40">
        <f>AVERAGE(L2478:L2481)*1</f>
        <v>0.60000000000000009</v>
      </c>
      <c r="M2482" s="31">
        <f>SUM(H2482:L2482)</f>
        <v>0.91200000000000014</v>
      </c>
    </row>
    <row r="2483" spans="1:13" ht="15" customHeight="1" thickTop="1" thickBot="1" x14ac:dyDescent="0.25">
      <c r="A2483" s="41" t="s">
        <v>42</v>
      </c>
      <c r="B2483" s="42"/>
      <c r="C2483" s="42"/>
      <c r="D2483" s="42"/>
      <c r="E2483" s="42"/>
      <c r="F2483" s="42"/>
      <c r="G2483" s="43"/>
      <c r="H2483" s="44">
        <f t="shared" ref="H2483:L2483" si="639">IFERROR(B2483/$G$2483,0)</f>
        <v>0</v>
      </c>
      <c r="I2483" s="44">
        <f t="shared" si="639"/>
        <v>0</v>
      </c>
      <c r="J2483" s="44">
        <f t="shared" si="639"/>
        <v>0</v>
      </c>
      <c r="K2483" s="44">
        <f t="shared" si="639"/>
        <v>0</v>
      </c>
      <c r="L2483" s="44">
        <f t="shared" si="639"/>
        <v>0</v>
      </c>
      <c r="M2483" s="20" t="s">
        <v>22</v>
      </c>
    </row>
    <row r="2484" spans="1:13" ht="15" customHeight="1" thickTop="1" thickBot="1" x14ac:dyDescent="0.25">
      <c r="A2484" s="82" t="s">
        <v>43</v>
      </c>
      <c r="B2484" s="83"/>
      <c r="C2484" s="83"/>
      <c r="D2484" s="83"/>
      <c r="E2484" s="83"/>
      <c r="F2484" s="84"/>
      <c r="G2484" s="45">
        <v>25</v>
      </c>
      <c r="H2484" s="31" t="s">
        <v>22</v>
      </c>
      <c r="I2484" s="31" t="s">
        <v>22</v>
      </c>
      <c r="J2484" s="31" t="s">
        <v>22</v>
      </c>
      <c r="K2484" s="31" t="s">
        <v>22</v>
      </c>
      <c r="L2484" s="31" t="s">
        <v>22</v>
      </c>
      <c r="M2484" s="31">
        <f>(M2464+M2471+M2476+M2482)/4</f>
        <v>0.92622222222222228</v>
      </c>
    </row>
    <row r="2485" spans="1:13" ht="15" customHeight="1" thickTop="1" x14ac:dyDescent="0.2"/>
    <row r="2486" spans="1:13" ht="15" customHeight="1" thickBot="1" x14ac:dyDescent="0.25"/>
    <row r="2487" spans="1:13" ht="15" customHeight="1" thickTop="1" thickBot="1" x14ac:dyDescent="0.25">
      <c r="A2487" s="3" t="s">
        <v>0</v>
      </c>
      <c r="B2487" s="85" t="s">
        <v>801</v>
      </c>
      <c r="C2487" s="86"/>
      <c r="D2487" s="86"/>
      <c r="E2487" s="86"/>
      <c r="F2487" s="86"/>
      <c r="G2487" s="87"/>
      <c r="H2487" s="88"/>
      <c r="I2487" s="89"/>
      <c r="J2487" s="90"/>
      <c r="K2487" s="74" t="s">
        <v>1</v>
      </c>
      <c r="L2487" s="91">
        <v>46045</v>
      </c>
      <c r="M2487" s="92"/>
    </row>
    <row r="2488" spans="1:13" ht="15" customHeight="1" thickBot="1" x14ac:dyDescent="0.25">
      <c r="A2488" s="93" t="s">
        <v>9</v>
      </c>
      <c r="B2488" s="94"/>
      <c r="C2488" s="94"/>
      <c r="D2488" s="94"/>
      <c r="E2488" s="94"/>
      <c r="F2488" s="94"/>
      <c r="G2488" s="95"/>
      <c r="H2488" s="4" t="s">
        <v>10</v>
      </c>
      <c r="I2488" s="99">
        <v>25</v>
      </c>
      <c r="J2488" s="87"/>
      <c r="K2488" s="5"/>
      <c r="L2488" s="4"/>
      <c r="M2488" s="4"/>
    </row>
    <row r="2489" spans="1:13" ht="15" customHeight="1" thickBot="1" x14ac:dyDescent="0.25">
      <c r="A2489" s="96"/>
      <c r="B2489" s="97"/>
      <c r="C2489" s="97"/>
      <c r="D2489" s="97"/>
      <c r="E2489" s="97"/>
      <c r="F2489" s="97"/>
      <c r="G2489" s="98"/>
      <c r="H2489" s="4" t="s">
        <v>11</v>
      </c>
      <c r="I2489" s="99">
        <v>0</v>
      </c>
      <c r="J2489" s="87"/>
      <c r="K2489" s="4"/>
      <c r="L2489" s="4"/>
      <c r="M2489" s="4"/>
    </row>
    <row r="2490" spans="1:13" ht="15" customHeight="1" thickBot="1" x14ac:dyDescent="0.25">
      <c r="A2490" s="9" t="s">
        <v>12</v>
      </c>
      <c r="B2490" s="79" t="s">
        <v>13</v>
      </c>
      <c r="C2490" s="80"/>
      <c r="D2490" s="80"/>
      <c r="E2490" s="80"/>
      <c r="F2490" s="80"/>
      <c r="G2490" s="81"/>
      <c r="H2490" s="99" t="s">
        <v>13</v>
      </c>
      <c r="I2490" s="86"/>
      <c r="J2490" s="86"/>
      <c r="K2490" s="86"/>
      <c r="L2490" s="86"/>
      <c r="M2490" s="87"/>
    </row>
    <row r="2491" spans="1:13" ht="15" customHeight="1" thickTop="1" thickBot="1" x14ac:dyDescent="0.25">
      <c r="A2491" s="10" t="s">
        <v>14</v>
      </c>
      <c r="B2491" s="11" t="s">
        <v>15</v>
      </c>
      <c r="C2491" s="11" t="s">
        <v>16</v>
      </c>
      <c r="D2491" s="11" t="s">
        <v>17</v>
      </c>
      <c r="E2491" s="11" t="s">
        <v>18</v>
      </c>
      <c r="F2491" s="11" t="s">
        <v>19</v>
      </c>
      <c r="G2491" s="12" t="s">
        <v>20</v>
      </c>
      <c r="H2491" s="13" t="s">
        <v>15</v>
      </c>
      <c r="I2491" s="13" t="s">
        <v>16</v>
      </c>
      <c r="J2491" s="13" t="s">
        <v>17</v>
      </c>
      <c r="K2491" s="13" t="s">
        <v>18</v>
      </c>
      <c r="L2491" s="13" t="s">
        <v>19</v>
      </c>
      <c r="M2491" s="14" t="s">
        <v>20</v>
      </c>
    </row>
    <row r="2492" spans="1:13" ht="15" customHeight="1" thickTop="1" thickBot="1" x14ac:dyDescent="0.25">
      <c r="A2492" s="15" t="s">
        <v>21</v>
      </c>
      <c r="B2492" s="16"/>
      <c r="C2492" s="16"/>
      <c r="D2492" s="16">
        <v>2</v>
      </c>
      <c r="E2492" s="16">
        <v>8</v>
      </c>
      <c r="F2492" s="16">
        <v>15</v>
      </c>
      <c r="G2492" s="16">
        <v>25</v>
      </c>
      <c r="H2492" s="18">
        <f>IFERROR(B2492/$G$2492,0)</f>
        <v>0</v>
      </c>
      <c r="I2492" s="18">
        <f t="shared" ref="I2492:L2493" si="640">IFERROR(C2492/$G$2492,0)</f>
        <v>0</v>
      </c>
      <c r="J2492" s="18">
        <f t="shared" si="640"/>
        <v>0.08</v>
      </c>
      <c r="K2492" s="18">
        <f t="shared" si="640"/>
        <v>0.32</v>
      </c>
      <c r="L2492" s="18">
        <f t="shared" si="640"/>
        <v>0.6</v>
      </c>
      <c r="M2492" s="19" t="s">
        <v>22</v>
      </c>
    </row>
    <row r="2493" spans="1:13" ht="15" customHeight="1" thickTop="1" thickBot="1" x14ac:dyDescent="0.25">
      <c r="A2493" s="15" t="s">
        <v>23</v>
      </c>
      <c r="B2493" s="16"/>
      <c r="C2493" s="16"/>
      <c r="D2493" s="16"/>
      <c r="E2493" s="16">
        <v>12</v>
      </c>
      <c r="F2493" s="16">
        <v>13</v>
      </c>
      <c r="G2493" s="16">
        <v>25</v>
      </c>
      <c r="H2493" s="18">
        <v>0</v>
      </c>
      <c r="I2493" s="18">
        <f t="shared" si="640"/>
        <v>0</v>
      </c>
      <c r="J2493" s="18">
        <f t="shared" si="640"/>
        <v>0</v>
      </c>
      <c r="K2493" s="18">
        <f t="shared" si="640"/>
        <v>0.48</v>
      </c>
      <c r="L2493" s="18">
        <f>IFERROR(F2494/$G$2492,0)</f>
        <v>0.64</v>
      </c>
      <c r="M2493" s="20" t="s">
        <v>22</v>
      </c>
    </row>
    <row r="2494" spans="1:13" ht="15" customHeight="1" thickTop="1" thickBot="1" x14ac:dyDescent="0.25">
      <c r="A2494" s="15" t="s">
        <v>24</v>
      </c>
      <c r="B2494" s="16"/>
      <c r="C2494" s="16"/>
      <c r="D2494" s="16"/>
      <c r="E2494" s="16">
        <v>9</v>
      </c>
      <c r="F2494" s="16">
        <v>16</v>
      </c>
      <c r="G2494" s="16">
        <v>25</v>
      </c>
      <c r="H2494" s="18">
        <f t="shared" ref="H2494:K2494" si="641">IFERROR(B2494/$G$2492,0)</f>
        <v>0</v>
      </c>
      <c r="I2494" s="18">
        <f t="shared" si="641"/>
        <v>0</v>
      </c>
      <c r="J2494" s="18">
        <f t="shared" si="641"/>
        <v>0</v>
      </c>
      <c r="K2494" s="18">
        <f t="shared" si="641"/>
        <v>0.36</v>
      </c>
      <c r="L2494" s="18">
        <f>IFERROR(F2495/$G$2492,0)</f>
        <v>0.58666666666666667</v>
      </c>
      <c r="M2494" s="20" t="s">
        <v>22</v>
      </c>
    </row>
    <row r="2495" spans="1:13" ht="15" customHeight="1" thickTop="1" thickBot="1" x14ac:dyDescent="0.25">
      <c r="A2495" s="21" t="s">
        <v>25</v>
      </c>
      <c r="B2495" s="22">
        <f>IFERROR(AVERAGE(B2492:B2494),0)</f>
        <v>0</v>
      </c>
      <c r="C2495" s="22">
        <f t="shared" ref="C2495:F2495" si="642">IFERROR(AVERAGE(C2492:C2494),0)</f>
        <v>0</v>
      </c>
      <c r="D2495" s="22">
        <f t="shared" si="642"/>
        <v>2</v>
      </c>
      <c r="E2495" s="30">
        <f t="shared" si="642"/>
        <v>9.6666666666666661</v>
      </c>
      <c r="F2495" s="30">
        <f t="shared" si="642"/>
        <v>14.666666666666666</v>
      </c>
      <c r="G2495" s="22"/>
      <c r="H2495" s="23">
        <f>AVERAGE(H2492:H2494)*0.2</f>
        <v>0</v>
      </c>
      <c r="I2495" s="23">
        <f>AVERAGE(I2492:I2494)*0.4</f>
        <v>0</v>
      </c>
      <c r="J2495" s="23">
        <f>AVERAGE(J2492:J2494)*0.6</f>
        <v>1.6E-2</v>
      </c>
      <c r="K2495" s="23">
        <f>AVERAGE(K2492:K2494)*0.8</f>
        <v>0.3093333333333334</v>
      </c>
      <c r="L2495" s="23">
        <f>AVERAGE(L2492:L2494)*1</f>
        <v>0.60888888888888892</v>
      </c>
      <c r="M2495" s="24">
        <f>SUM(H2495:L2495)</f>
        <v>0.93422222222222229</v>
      </c>
    </row>
    <row r="2496" spans="1:13" ht="15" customHeight="1" thickTop="1" thickBot="1" x14ac:dyDescent="0.25">
      <c r="A2496" s="27" t="s">
        <v>26</v>
      </c>
      <c r="B2496" s="11" t="s">
        <v>15</v>
      </c>
      <c r="C2496" s="11" t="s">
        <v>16</v>
      </c>
      <c r="D2496" s="11" t="s">
        <v>17</v>
      </c>
      <c r="E2496" s="11" t="s">
        <v>18</v>
      </c>
      <c r="F2496" s="11" t="s">
        <v>19</v>
      </c>
      <c r="G2496" s="12" t="s">
        <v>20</v>
      </c>
      <c r="H2496" s="11" t="s">
        <v>15</v>
      </c>
      <c r="I2496" s="11" t="s">
        <v>16</v>
      </c>
      <c r="J2496" s="11" t="s">
        <v>17</v>
      </c>
      <c r="K2496" s="11" t="s">
        <v>18</v>
      </c>
      <c r="L2496" s="28" t="s">
        <v>19</v>
      </c>
      <c r="M2496" s="12" t="s">
        <v>20</v>
      </c>
    </row>
    <row r="2497" spans="1:13" ht="15" customHeight="1" thickTop="1" thickBot="1" x14ac:dyDescent="0.25">
      <c r="A2497" s="15" t="s">
        <v>27</v>
      </c>
      <c r="B2497" s="16"/>
      <c r="C2497" s="16"/>
      <c r="D2497" s="16"/>
      <c r="E2497" s="16">
        <v>10</v>
      </c>
      <c r="F2497" s="16">
        <v>15</v>
      </c>
      <c r="G2497" s="16">
        <v>25</v>
      </c>
      <c r="H2497" s="18" t="s">
        <v>672</v>
      </c>
      <c r="I2497" s="18">
        <f t="shared" ref="I2497:L2497" si="643">IFERROR(C2497/$G$2497,0)</f>
        <v>0</v>
      </c>
      <c r="J2497" s="18">
        <f t="shared" si="643"/>
        <v>0</v>
      </c>
      <c r="K2497" s="18">
        <f t="shared" si="643"/>
        <v>0.4</v>
      </c>
      <c r="L2497" s="18">
        <f t="shared" si="643"/>
        <v>0.6</v>
      </c>
      <c r="M2497" s="20" t="s">
        <v>22</v>
      </c>
    </row>
    <row r="2498" spans="1:13" ht="15" customHeight="1" thickTop="1" thickBot="1" x14ac:dyDescent="0.25">
      <c r="A2498" s="15" t="s">
        <v>28</v>
      </c>
      <c r="B2498" s="16"/>
      <c r="C2498" s="16"/>
      <c r="D2498" s="16"/>
      <c r="E2498" s="16">
        <v>5</v>
      </c>
      <c r="F2498" s="16">
        <v>20</v>
      </c>
      <c r="G2498" s="16">
        <v>25</v>
      </c>
      <c r="H2498" s="18">
        <f t="shared" ref="H2498:L2501" si="644">IFERROR(B2498/$G$2497,0)</f>
        <v>0</v>
      </c>
      <c r="I2498" s="18">
        <f t="shared" si="644"/>
        <v>0</v>
      </c>
      <c r="J2498" s="18">
        <f t="shared" si="644"/>
        <v>0</v>
      </c>
      <c r="K2498" s="18">
        <f t="shared" si="644"/>
        <v>0.2</v>
      </c>
      <c r="L2498" s="18">
        <f>IFERROR(F2498/$G$2497,0)</f>
        <v>0.8</v>
      </c>
      <c r="M2498" s="20" t="s">
        <v>22</v>
      </c>
    </row>
    <row r="2499" spans="1:13" ht="15" customHeight="1" thickTop="1" thickBot="1" x14ac:dyDescent="0.25">
      <c r="A2499" s="15" t="s">
        <v>29</v>
      </c>
      <c r="B2499" s="16"/>
      <c r="C2499" s="16"/>
      <c r="D2499" s="16"/>
      <c r="E2499" s="16"/>
      <c r="F2499" s="16">
        <v>25</v>
      </c>
      <c r="G2499" s="16">
        <v>25</v>
      </c>
      <c r="H2499" s="18">
        <f t="shared" si="644"/>
        <v>0</v>
      </c>
      <c r="I2499" s="18">
        <f t="shared" si="644"/>
        <v>0</v>
      </c>
      <c r="J2499" s="18">
        <f t="shared" si="644"/>
        <v>0</v>
      </c>
      <c r="K2499" s="18">
        <f t="shared" si="644"/>
        <v>0</v>
      </c>
      <c r="L2499" s="18">
        <f>IFERROR(F2499/$G$2497,0)</f>
        <v>1</v>
      </c>
      <c r="M2499" s="20" t="s">
        <v>22</v>
      </c>
    </row>
    <row r="2500" spans="1:13" ht="15" customHeight="1" thickTop="1" thickBot="1" x14ac:dyDescent="0.25">
      <c r="A2500" s="15" t="s">
        <v>30</v>
      </c>
      <c r="B2500" s="16"/>
      <c r="C2500" s="16"/>
      <c r="D2500" s="16"/>
      <c r="E2500" s="16">
        <v>5</v>
      </c>
      <c r="F2500" s="16">
        <v>20</v>
      </c>
      <c r="G2500" s="16">
        <v>25</v>
      </c>
      <c r="H2500" s="18">
        <f t="shared" si="644"/>
        <v>0</v>
      </c>
      <c r="I2500" s="18">
        <f t="shared" si="644"/>
        <v>0</v>
      </c>
      <c r="J2500" s="18">
        <f t="shared" si="644"/>
        <v>0</v>
      </c>
      <c r="K2500" s="18">
        <f t="shared" si="644"/>
        <v>0.2</v>
      </c>
      <c r="L2500" s="18">
        <f t="shared" si="644"/>
        <v>0.8</v>
      </c>
      <c r="M2500" s="20" t="s">
        <v>22</v>
      </c>
    </row>
    <row r="2501" spans="1:13" ht="15" customHeight="1" thickTop="1" thickBot="1" x14ac:dyDescent="0.25">
      <c r="A2501" s="15" t="s">
        <v>31</v>
      </c>
      <c r="B2501" s="16"/>
      <c r="C2501" s="16"/>
      <c r="D2501" s="16"/>
      <c r="E2501" s="16">
        <v>10</v>
      </c>
      <c r="F2501" s="16">
        <v>15</v>
      </c>
      <c r="G2501" s="16">
        <v>25</v>
      </c>
      <c r="H2501" s="18">
        <f t="shared" si="644"/>
        <v>0</v>
      </c>
      <c r="I2501" s="18">
        <f t="shared" si="644"/>
        <v>0</v>
      </c>
      <c r="J2501" s="18">
        <f t="shared" si="644"/>
        <v>0</v>
      </c>
      <c r="K2501" s="18">
        <f t="shared" si="644"/>
        <v>0.4</v>
      </c>
      <c r="L2501" s="18">
        <f t="shared" si="644"/>
        <v>0.6</v>
      </c>
      <c r="M2501" s="20"/>
    </row>
    <row r="2502" spans="1:13" ht="15" customHeight="1" thickTop="1" thickBot="1" x14ac:dyDescent="0.25">
      <c r="A2502" s="21" t="s">
        <v>32</v>
      </c>
      <c r="B2502" s="22"/>
      <c r="C2502" s="22"/>
      <c r="D2502" s="22"/>
      <c r="E2502" s="22"/>
      <c r="F2502" s="22"/>
      <c r="G2502" s="22"/>
      <c r="H2502" s="24">
        <f>AVERAGE(H2497:H2501)*0.2</f>
        <v>0</v>
      </c>
      <c r="I2502" s="24">
        <f>AVERAGE(I2497:I2501)*0.4</f>
        <v>0</v>
      </c>
      <c r="J2502" s="24">
        <f>AVERAGE(J2497:J2501)*0.6</f>
        <v>0</v>
      </c>
      <c r="K2502" s="24">
        <f>AVERAGE(K2497:K2501)*0.8</f>
        <v>0.19200000000000006</v>
      </c>
      <c r="L2502" s="29">
        <f>AVERAGE(L2497:L2501)*1</f>
        <v>0.76</v>
      </c>
      <c r="M2502" s="24">
        <f>SUM(H2502:L2502)</f>
        <v>0.95200000000000007</v>
      </c>
    </row>
    <row r="2503" spans="1:13" ht="15" customHeight="1" thickTop="1" thickBot="1" x14ac:dyDescent="0.25">
      <c r="A2503" s="27" t="s">
        <v>33</v>
      </c>
      <c r="B2503" s="11" t="s">
        <v>15</v>
      </c>
      <c r="C2503" s="11" t="s">
        <v>16</v>
      </c>
      <c r="D2503" s="11" t="s">
        <v>17</v>
      </c>
      <c r="E2503" s="11" t="s">
        <v>18</v>
      </c>
      <c r="F2503" s="11" t="s">
        <v>19</v>
      </c>
      <c r="G2503" s="12" t="s">
        <v>20</v>
      </c>
      <c r="H2503" s="11" t="s">
        <v>15</v>
      </c>
      <c r="I2503" s="11" t="s">
        <v>16</v>
      </c>
      <c r="J2503" s="11" t="s">
        <v>17</v>
      </c>
      <c r="K2503" s="11" t="s">
        <v>18</v>
      </c>
      <c r="L2503" s="28" t="s">
        <v>19</v>
      </c>
      <c r="M2503" s="12" t="s">
        <v>20</v>
      </c>
    </row>
    <row r="2504" spans="1:13" ht="15" customHeight="1" thickTop="1" thickBot="1" x14ac:dyDescent="0.25">
      <c r="A2504" s="15" t="s">
        <v>34</v>
      </c>
      <c r="B2504" s="16"/>
      <c r="C2504" s="16"/>
      <c r="D2504" s="16"/>
      <c r="E2504" s="16">
        <v>5</v>
      </c>
      <c r="F2504" s="16">
        <v>20</v>
      </c>
      <c r="G2504" s="16">
        <v>25</v>
      </c>
      <c r="H2504" s="18">
        <f t="shared" ref="H2504:L2506" si="645">IFERROR(B2504/$G$2504,0)</f>
        <v>0</v>
      </c>
      <c r="I2504" s="18">
        <f t="shared" si="645"/>
        <v>0</v>
      </c>
      <c r="J2504" s="18">
        <f t="shared" si="645"/>
        <v>0</v>
      </c>
      <c r="K2504" s="18">
        <f t="shared" si="645"/>
        <v>0.2</v>
      </c>
      <c r="L2504" s="18">
        <f t="shared" si="645"/>
        <v>0.8</v>
      </c>
      <c r="M2504" s="20" t="s">
        <v>22</v>
      </c>
    </row>
    <row r="2505" spans="1:13" ht="15" customHeight="1" thickTop="1" thickBot="1" x14ac:dyDescent="0.25">
      <c r="A2505" s="15" t="s">
        <v>35</v>
      </c>
      <c r="B2505" s="16"/>
      <c r="C2505" s="16"/>
      <c r="D2505" s="16">
        <v>5</v>
      </c>
      <c r="E2505" s="16">
        <v>10</v>
      </c>
      <c r="F2505" s="16">
        <v>10</v>
      </c>
      <c r="G2505" s="16">
        <v>25</v>
      </c>
      <c r="H2505" s="18">
        <f t="shared" si="645"/>
        <v>0</v>
      </c>
      <c r="I2505" s="18">
        <f t="shared" si="645"/>
        <v>0</v>
      </c>
      <c r="J2505" s="18">
        <f t="shared" si="645"/>
        <v>0.2</v>
      </c>
      <c r="K2505" s="18">
        <f t="shared" si="645"/>
        <v>0.4</v>
      </c>
      <c r="L2505" s="18">
        <f t="shared" si="645"/>
        <v>0.4</v>
      </c>
      <c r="M2505" s="20" t="s">
        <v>22</v>
      </c>
    </row>
    <row r="2506" spans="1:13" ht="15" customHeight="1" thickTop="1" thickBot="1" x14ac:dyDescent="0.25">
      <c r="A2506" s="15" t="s">
        <v>36</v>
      </c>
      <c r="B2506" s="16"/>
      <c r="C2506" s="16"/>
      <c r="D2506" s="16"/>
      <c r="E2506" s="16">
        <v>10</v>
      </c>
      <c r="F2506" s="16">
        <v>15</v>
      </c>
      <c r="G2506" s="16">
        <v>25</v>
      </c>
      <c r="H2506" s="18">
        <f t="shared" si="645"/>
        <v>0</v>
      </c>
      <c r="I2506" s="18">
        <f t="shared" si="645"/>
        <v>0</v>
      </c>
      <c r="J2506" s="18">
        <f t="shared" si="645"/>
        <v>0</v>
      </c>
      <c r="K2506" s="18">
        <f>IFERROR(E2506/$G$2504,0)</f>
        <v>0.4</v>
      </c>
      <c r="L2506" s="18">
        <f>IFERROR(F2506/$G$2504,0)</f>
        <v>0.6</v>
      </c>
      <c r="M2506" s="20" t="s">
        <v>22</v>
      </c>
    </row>
    <row r="2507" spans="1:13" ht="15" customHeight="1" thickTop="1" thickBot="1" x14ac:dyDescent="0.25">
      <c r="A2507" s="21" t="s">
        <v>32</v>
      </c>
      <c r="B2507" s="22"/>
      <c r="C2507" s="22"/>
      <c r="D2507" s="30"/>
      <c r="E2507" s="30"/>
      <c r="F2507" s="30"/>
      <c r="G2507" s="17"/>
      <c r="H2507" s="24">
        <f>AVERAGE(H2504:H2506)*0.2</f>
        <v>0</v>
      </c>
      <c r="I2507" s="24">
        <f>AVERAGE(I2504:I2506)*0.4</f>
        <v>0</v>
      </c>
      <c r="J2507" s="24">
        <f>AVERAGE(J2504:J2506)*0.6</f>
        <v>0.04</v>
      </c>
      <c r="K2507" s="24">
        <f>AVERAGE(K2504:K2506)*0.8</f>
        <v>0.26666666666666666</v>
      </c>
      <c r="L2507" s="29">
        <f>AVERAGE(L2504:L2506)*1</f>
        <v>0.60000000000000009</v>
      </c>
      <c r="M2507" s="31">
        <f>SUM(H2507:L2507)</f>
        <v>0.90666666666666673</v>
      </c>
    </row>
    <row r="2508" spans="1:13" ht="15" customHeight="1" thickTop="1" thickBot="1" x14ac:dyDescent="0.25">
      <c r="A2508" s="10" t="s">
        <v>37</v>
      </c>
      <c r="B2508" s="11" t="s">
        <v>15</v>
      </c>
      <c r="C2508" s="11" t="s">
        <v>16</v>
      </c>
      <c r="D2508" s="11" t="s">
        <v>17</v>
      </c>
      <c r="E2508" s="11" t="s">
        <v>18</v>
      </c>
      <c r="F2508" s="11" t="s">
        <v>19</v>
      </c>
      <c r="G2508" s="12" t="s">
        <v>20</v>
      </c>
      <c r="H2508" s="11" t="s">
        <v>15</v>
      </c>
      <c r="I2508" s="11" t="s">
        <v>16</v>
      </c>
      <c r="J2508" s="11" t="s">
        <v>17</v>
      </c>
      <c r="K2508" s="11" t="s">
        <v>18</v>
      </c>
      <c r="L2508" s="28" t="s">
        <v>19</v>
      </c>
      <c r="M2508" s="12" t="s">
        <v>20</v>
      </c>
    </row>
    <row r="2509" spans="1:13" ht="15" customHeight="1" thickTop="1" thickBot="1" x14ac:dyDescent="0.25">
      <c r="A2509" s="34" t="s">
        <v>38</v>
      </c>
      <c r="B2509" s="35"/>
      <c r="C2509" s="35"/>
      <c r="D2509" s="35">
        <v>2</v>
      </c>
      <c r="E2509" s="16">
        <v>11</v>
      </c>
      <c r="F2509" s="16">
        <v>12</v>
      </c>
      <c r="G2509" s="16">
        <v>25</v>
      </c>
      <c r="H2509" s="37">
        <f t="shared" ref="H2509:L2512" si="646">IFERROR(B2509/$G$2509,0)</f>
        <v>0</v>
      </c>
      <c r="I2509" s="37">
        <f t="shared" si="646"/>
        <v>0</v>
      </c>
      <c r="J2509" s="37">
        <f t="shared" si="646"/>
        <v>0.08</v>
      </c>
      <c r="K2509" s="37">
        <f t="shared" si="646"/>
        <v>0.44</v>
      </c>
      <c r="L2509" s="37">
        <f>IFERROR(F2509/$G$2509,0)</f>
        <v>0.48</v>
      </c>
      <c r="M2509" s="20" t="s">
        <v>22</v>
      </c>
    </row>
    <row r="2510" spans="1:13" ht="15" customHeight="1" thickTop="1" thickBot="1" x14ac:dyDescent="0.25">
      <c r="A2510" s="34" t="s">
        <v>39</v>
      </c>
      <c r="B2510" s="35"/>
      <c r="C2510" s="35"/>
      <c r="D2510" s="35">
        <v>2</v>
      </c>
      <c r="E2510" s="16">
        <v>8</v>
      </c>
      <c r="F2510" s="16">
        <v>15</v>
      </c>
      <c r="G2510" s="16">
        <v>25</v>
      </c>
      <c r="H2510" s="37">
        <f t="shared" si="646"/>
        <v>0</v>
      </c>
      <c r="I2510" s="37">
        <f t="shared" si="646"/>
        <v>0</v>
      </c>
      <c r="J2510" s="37">
        <f t="shared" si="646"/>
        <v>0.08</v>
      </c>
      <c r="K2510" s="37">
        <f t="shared" si="646"/>
        <v>0.32</v>
      </c>
      <c r="L2510" s="37">
        <f t="shared" si="646"/>
        <v>0.6</v>
      </c>
      <c r="M2510" s="20" t="s">
        <v>22</v>
      </c>
    </row>
    <row r="2511" spans="1:13" ht="15" customHeight="1" thickTop="1" thickBot="1" x14ac:dyDescent="0.25">
      <c r="A2511" s="34" t="s">
        <v>40</v>
      </c>
      <c r="B2511" s="35"/>
      <c r="C2511" s="35"/>
      <c r="D2511" s="35"/>
      <c r="E2511" s="16">
        <v>9</v>
      </c>
      <c r="F2511" s="16">
        <v>16</v>
      </c>
      <c r="G2511" s="16">
        <v>25</v>
      </c>
      <c r="H2511" s="37">
        <f t="shared" si="646"/>
        <v>0</v>
      </c>
      <c r="I2511" s="37">
        <f t="shared" si="646"/>
        <v>0</v>
      </c>
      <c r="J2511" s="37">
        <f t="shared" si="646"/>
        <v>0</v>
      </c>
      <c r="K2511" s="37">
        <f t="shared" si="646"/>
        <v>0.36</v>
      </c>
      <c r="L2511" s="37">
        <f t="shared" si="646"/>
        <v>0.64</v>
      </c>
      <c r="M2511" s="20" t="s">
        <v>22</v>
      </c>
    </row>
    <row r="2512" spans="1:13" ht="15" customHeight="1" thickTop="1" thickBot="1" x14ac:dyDescent="0.25">
      <c r="A2512" s="34" t="s">
        <v>41</v>
      </c>
      <c r="B2512" s="35"/>
      <c r="C2512" s="35"/>
      <c r="D2512" s="35"/>
      <c r="E2512" s="16">
        <v>8</v>
      </c>
      <c r="F2512" s="16">
        <v>17</v>
      </c>
      <c r="G2512" s="16">
        <v>25</v>
      </c>
      <c r="H2512" s="37">
        <f t="shared" si="646"/>
        <v>0</v>
      </c>
      <c r="I2512" s="37">
        <f t="shared" si="646"/>
        <v>0</v>
      </c>
      <c r="J2512" s="37">
        <f t="shared" si="646"/>
        <v>0</v>
      </c>
      <c r="K2512" s="37">
        <f t="shared" si="646"/>
        <v>0.32</v>
      </c>
      <c r="L2512" s="37">
        <f t="shared" si="646"/>
        <v>0.68</v>
      </c>
      <c r="M2512" s="20" t="s">
        <v>22</v>
      </c>
    </row>
    <row r="2513" spans="1:13" ht="15" customHeight="1" thickTop="1" thickBot="1" x14ac:dyDescent="0.25">
      <c r="A2513" s="38" t="s">
        <v>32</v>
      </c>
      <c r="B2513" s="39"/>
      <c r="C2513" s="39"/>
      <c r="D2513" s="39"/>
      <c r="E2513" s="39"/>
      <c r="F2513" s="16"/>
      <c r="G2513" s="16"/>
      <c r="H2513" s="31">
        <f>AVERAGE(H2509:H2512)*0.2</f>
        <v>0</v>
      </c>
      <c r="I2513" s="31">
        <f>AVERAGE(I2509:I2512)*0.4</f>
        <v>0</v>
      </c>
      <c r="J2513" s="31">
        <f>AVERAGE(J2509:J2512)*0.6</f>
        <v>2.4E-2</v>
      </c>
      <c r="K2513" s="31">
        <f>AVERAGE(K2509:K2512)*0.8</f>
        <v>0.28800000000000003</v>
      </c>
      <c r="L2513" s="40">
        <f>AVERAGE(L2509:L2512)*1</f>
        <v>0.60000000000000009</v>
      </c>
      <c r="M2513" s="31">
        <f>SUM(H2513:L2513)</f>
        <v>0.91200000000000014</v>
      </c>
    </row>
    <row r="2514" spans="1:13" ht="15" customHeight="1" thickTop="1" thickBot="1" x14ac:dyDescent="0.25">
      <c r="A2514" s="41" t="s">
        <v>42</v>
      </c>
      <c r="B2514" s="42"/>
      <c r="C2514" s="42"/>
      <c r="D2514" s="42"/>
      <c r="E2514" s="42"/>
      <c r="F2514" s="42"/>
      <c r="G2514" s="43"/>
      <c r="H2514" s="44">
        <f t="shared" ref="H2514:L2514" si="647">IFERROR(B2514/$G$2514,0)</f>
        <v>0</v>
      </c>
      <c r="I2514" s="44">
        <f t="shared" si="647"/>
        <v>0</v>
      </c>
      <c r="J2514" s="44">
        <f t="shared" si="647"/>
        <v>0</v>
      </c>
      <c r="K2514" s="44">
        <f t="shared" si="647"/>
        <v>0</v>
      </c>
      <c r="L2514" s="44">
        <f t="shared" si="647"/>
        <v>0</v>
      </c>
      <c r="M2514" s="20" t="s">
        <v>22</v>
      </c>
    </row>
    <row r="2515" spans="1:13" ht="15" customHeight="1" thickTop="1" thickBot="1" x14ac:dyDescent="0.25">
      <c r="A2515" s="82" t="s">
        <v>43</v>
      </c>
      <c r="B2515" s="83"/>
      <c r="C2515" s="83"/>
      <c r="D2515" s="83"/>
      <c r="E2515" s="83"/>
      <c r="F2515" s="84"/>
      <c r="G2515" s="45">
        <v>25</v>
      </c>
      <c r="H2515" s="31" t="s">
        <v>22</v>
      </c>
      <c r="I2515" s="31" t="s">
        <v>22</v>
      </c>
      <c r="J2515" s="31" t="s">
        <v>22</v>
      </c>
      <c r="K2515" s="31" t="s">
        <v>22</v>
      </c>
      <c r="L2515" s="31" t="s">
        <v>22</v>
      </c>
      <c r="M2515" s="31">
        <f>(M2495+M2502+M2507+M2513)/4</f>
        <v>0.92622222222222228</v>
      </c>
    </row>
    <row r="2516" spans="1:13" ht="15" customHeight="1" thickTop="1" x14ac:dyDescent="0.2"/>
    <row r="2517" spans="1:13" ht="15" customHeight="1" thickBot="1" x14ac:dyDescent="0.25"/>
    <row r="2518" spans="1:13" ht="15" customHeight="1" thickTop="1" thickBot="1" x14ac:dyDescent="0.25">
      <c r="A2518" s="3" t="s">
        <v>0</v>
      </c>
      <c r="B2518" s="85" t="s">
        <v>800</v>
      </c>
      <c r="C2518" s="86"/>
      <c r="D2518" s="86"/>
      <c r="E2518" s="86"/>
      <c r="F2518" s="86"/>
      <c r="G2518" s="87"/>
      <c r="H2518" s="88"/>
      <c r="I2518" s="89"/>
      <c r="J2518" s="90"/>
      <c r="K2518" s="74" t="s">
        <v>1</v>
      </c>
      <c r="L2518" s="91">
        <v>46038</v>
      </c>
      <c r="M2518" s="92"/>
    </row>
    <row r="2519" spans="1:13" ht="15" customHeight="1" thickBot="1" x14ac:dyDescent="0.25">
      <c r="A2519" s="93" t="s">
        <v>9</v>
      </c>
      <c r="B2519" s="94"/>
      <c r="C2519" s="94"/>
      <c r="D2519" s="94"/>
      <c r="E2519" s="94"/>
      <c r="F2519" s="94"/>
      <c r="G2519" s="95"/>
      <c r="H2519" s="4" t="s">
        <v>10</v>
      </c>
      <c r="I2519" s="99">
        <v>25</v>
      </c>
      <c r="J2519" s="87"/>
      <c r="K2519" s="5"/>
      <c r="L2519" s="4"/>
      <c r="M2519" s="4"/>
    </row>
    <row r="2520" spans="1:13" ht="15" customHeight="1" thickBot="1" x14ac:dyDescent="0.25">
      <c r="A2520" s="96"/>
      <c r="B2520" s="97"/>
      <c r="C2520" s="97"/>
      <c r="D2520" s="97"/>
      <c r="E2520" s="97"/>
      <c r="F2520" s="97"/>
      <c r="G2520" s="98"/>
      <c r="H2520" s="4" t="s">
        <v>11</v>
      </c>
      <c r="I2520" s="99">
        <v>0</v>
      </c>
      <c r="J2520" s="87"/>
      <c r="K2520" s="4"/>
      <c r="L2520" s="4"/>
      <c r="M2520" s="4"/>
    </row>
    <row r="2521" spans="1:13" ht="15" customHeight="1" thickBot="1" x14ac:dyDescent="0.25">
      <c r="A2521" s="9" t="s">
        <v>12</v>
      </c>
      <c r="B2521" s="79" t="s">
        <v>13</v>
      </c>
      <c r="C2521" s="80"/>
      <c r="D2521" s="80"/>
      <c r="E2521" s="80"/>
      <c r="F2521" s="80"/>
      <c r="G2521" s="81"/>
      <c r="H2521" s="99" t="s">
        <v>13</v>
      </c>
      <c r="I2521" s="86"/>
      <c r="J2521" s="86"/>
      <c r="K2521" s="86"/>
      <c r="L2521" s="86"/>
      <c r="M2521" s="87"/>
    </row>
    <row r="2522" spans="1:13" ht="15" customHeight="1" thickTop="1" thickBot="1" x14ac:dyDescent="0.25">
      <c r="A2522" s="10" t="s">
        <v>14</v>
      </c>
      <c r="B2522" s="11" t="s">
        <v>15</v>
      </c>
      <c r="C2522" s="11" t="s">
        <v>16</v>
      </c>
      <c r="D2522" s="11" t="s">
        <v>17</v>
      </c>
      <c r="E2522" s="11" t="s">
        <v>18</v>
      </c>
      <c r="F2522" s="11" t="s">
        <v>19</v>
      </c>
      <c r="G2522" s="12" t="s">
        <v>20</v>
      </c>
      <c r="H2522" s="13" t="s">
        <v>15</v>
      </c>
      <c r="I2522" s="13" t="s">
        <v>16</v>
      </c>
      <c r="J2522" s="13" t="s">
        <v>17</v>
      </c>
      <c r="K2522" s="13" t="s">
        <v>18</v>
      </c>
      <c r="L2522" s="13" t="s">
        <v>19</v>
      </c>
      <c r="M2522" s="14" t="s">
        <v>20</v>
      </c>
    </row>
    <row r="2523" spans="1:13" ht="15" customHeight="1" thickTop="1" thickBot="1" x14ac:dyDescent="0.25">
      <c r="A2523" s="15" t="s">
        <v>21</v>
      </c>
      <c r="B2523" s="16"/>
      <c r="C2523" s="16"/>
      <c r="D2523" s="16">
        <v>2</v>
      </c>
      <c r="E2523" s="16">
        <v>8</v>
      </c>
      <c r="F2523" s="16">
        <v>15</v>
      </c>
      <c r="G2523" s="16">
        <v>25</v>
      </c>
      <c r="H2523" s="18">
        <f>IFERROR(B2523/$G$2523,0)</f>
        <v>0</v>
      </c>
      <c r="I2523" s="18">
        <f t="shared" ref="I2523:L2524" si="648">IFERROR(C2523/$G$2523,0)</f>
        <v>0</v>
      </c>
      <c r="J2523" s="18">
        <f t="shared" si="648"/>
        <v>0.08</v>
      </c>
      <c r="K2523" s="18">
        <f t="shared" si="648"/>
        <v>0.32</v>
      </c>
      <c r="L2523" s="18">
        <f t="shared" si="648"/>
        <v>0.6</v>
      </c>
      <c r="M2523" s="19" t="s">
        <v>22</v>
      </c>
    </row>
    <row r="2524" spans="1:13" ht="15" customHeight="1" thickTop="1" thickBot="1" x14ac:dyDescent="0.25">
      <c r="A2524" s="15" t="s">
        <v>23</v>
      </c>
      <c r="B2524" s="16"/>
      <c r="C2524" s="16"/>
      <c r="D2524" s="16"/>
      <c r="E2524" s="16">
        <v>12</v>
      </c>
      <c r="F2524" s="16">
        <v>13</v>
      </c>
      <c r="G2524" s="16">
        <v>25</v>
      </c>
      <c r="H2524" s="18">
        <v>0</v>
      </c>
      <c r="I2524" s="18">
        <f t="shared" si="648"/>
        <v>0</v>
      </c>
      <c r="J2524" s="18">
        <f t="shared" si="648"/>
        <v>0</v>
      </c>
      <c r="K2524" s="18">
        <f t="shared" si="648"/>
        <v>0.48</v>
      </c>
      <c r="L2524" s="18">
        <f>IFERROR(F2525/$G$2523,0)</f>
        <v>0.64</v>
      </c>
      <c r="M2524" s="20" t="s">
        <v>22</v>
      </c>
    </row>
    <row r="2525" spans="1:13" ht="15" customHeight="1" thickTop="1" thickBot="1" x14ac:dyDescent="0.25">
      <c r="A2525" s="15" t="s">
        <v>24</v>
      </c>
      <c r="B2525" s="16"/>
      <c r="C2525" s="16"/>
      <c r="D2525" s="16"/>
      <c r="E2525" s="16">
        <v>9</v>
      </c>
      <c r="F2525" s="16">
        <v>16</v>
      </c>
      <c r="G2525" s="16">
        <v>25</v>
      </c>
      <c r="H2525" s="18">
        <f t="shared" ref="H2525:K2525" si="649">IFERROR(B2525/$G$2523,0)</f>
        <v>0</v>
      </c>
      <c r="I2525" s="18">
        <f t="shared" si="649"/>
        <v>0</v>
      </c>
      <c r="J2525" s="18">
        <f t="shared" si="649"/>
        <v>0</v>
      </c>
      <c r="K2525" s="18">
        <f t="shared" si="649"/>
        <v>0.36</v>
      </c>
      <c r="L2525" s="18">
        <f>IFERROR(F2526/$G$2523,0)</f>
        <v>0.58666666666666667</v>
      </c>
      <c r="M2525" s="20" t="s">
        <v>22</v>
      </c>
    </row>
    <row r="2526" spans="1:13" ht="15" customHeight="1" thickTop="1" thickBot="1" x14ac:dyDescent="0.25">
      <c r="A2526" s="21" t="s">
        <v>25</v>
      </c>
      <c r="B2526" s="22">
        <f>IFERROR(AVERAGE(B2523:B2525),0)</f>
        <v>0</v>
      </c>
      <c r="C2526" s="22">
        <f t="shared" ref="C2526:F2526" si="650">IFERROR(AVERAGE(C2523:C2525),0)</f>
        <v>0</v>
      </c>
      <c r="D2526" s="22">
        <f t="shared" si="650"/>
        <v>2</v>
      </c>
      <c r="E2526" s="30">
        <f t="shared" si="650"/>
        <v>9.6666666666666661</v>
      </c>
      <c r="F2526" s="30">
        <f t="shared" si="650"/>
        <v>14.666666666666666</v>
      </c>
      <c r="G2526" s="22"/>
      <c r="H2526" s="23">
        <f>AVERAGE(H2523:H2525)*0.2</f>
        <v>0</v>
      </c>
      <c r="I2526" s="23">
        <f>AVERAGE(I2523:I2525)*0.4</f>
        <v>0</v>
      </c>
      <c r="J2526" s="23">
        <f>AVERAGE(J2523:J2525)*0.6</f>
        <v>1.6E-2</v>
      </c>
      <c r="K2526" s="23">
        <f>AVERAGE(K2523:K2525)*0.8</f>
        <v>0.3093333333333334</v>
      </c>
      <c r="L2526" s="23">
        <f>AVERAGE(L2523:L2525)*1</f>
        <v>0.60888888888888892</v>
      </c>
      <c r="M2526" s="24">
        <f>SUM(H2526:L2526)</f>
        <v>0.93422222222222229</v>
      </c>
    </row>
    <row r="2527" spans="1:13" ht="15" customHeight="1" thickTop="1" thickBot="1" x14ac:dyDescent="0.25">
      <c r="A2527" s="27" t="s">
        <v>26</v>
      </c>
      <c r="B2527" s="11" t="s">
        <v>15</v>
      </c>
      <c r="C2527" s="11" t="s">
        <v>16</v>
      </c>
      <c r="D2527" s="11" t="s">
        <v>17</v>
      </c>
      <c r="E2527" s="11" t="s">
        <v>18</v>
      </c>
      <c r="F2527" s="11" t="s">
        <v>19</v>
      </c>
      <c r="G2527" s="12" t="s">
        <v>20</v>
      </c>
      <c r="H2527" s="11" t="s">
        <v>15</v>
      </c>
      <c r="I2527" s="11" t="s">
        <v>16</v>
      </c>
      <c r="J2527" s="11" t="s">
        <v>17</v>
      </c>
      <c r="K2527" s="11" t="s">
        <v>18</v>
      </c>
      <c r="L2527" s="28" t="s">
        <v>19</v>
      </c>
      <c r="M2527" s="12" t="s">
        <v>20</v>
      </c>
    </row>
    <row r="2528" spans="1:13" ht="15" customHeight="1" thickTop="1" thickBot="1" x14ac:dyDescent="0.25">
      <c r="A2528" s="15" t="s">
        <v>27</v>
      </c>
      <c r="B2528" s="16"/>
      <c r="C2528" s="16"/>
      <c r="D2528" s="16"/>
      <c r="E2528" s="16">
        <v>10</v>
      </c>
      <c r="F2528" s="16">
        <v>15</v>
      </c>
      <c r="G2528" s="16">
        <v>25</v>
      </c>
      <c r="H2528" s="18" t="s">
        <v>672</v>
      </c>
      <c r="I2528" s="18">
        <f t="shared" ref="I2528:L2528" si="651">IFERROR(C2528/$G$2528,0)</f>
        <v>0</v>
      </c>
      <c r="J2528" s="18">
        <f t="shared" si="651"/>
        <v>0</v>
      </c>
      <c r="K2528" s="18">
        <f t="shared" si="651"/>
        <v>0.4</v>
      </c>
      <c r="L2528" s="18">
        <f t="shared" si="651"/>
        <v>0.6</v>
      </c>
      <c r="M2528" s="20" t="s">
        <v>22</v>
      </c>
    </row>
    <row r="2529" spans="1:13" ht="15" customHeight="1" thickTop="1" thickBot="1" x14ac:dyDescent="0.25">
      <c r="A2529" s="15" t="s">
        <v>28</v>
      </c>
      <c r="B2529" s="16"/>
      <c r="C2529" s="16"/>
      <c r="D2529" s="16"/>
      <c r="E2529" s="16">
        <v>5</v>
      </c>
      <c r="F2529" s="16">
        <v>20</v>
      </c>
      <c r="G2529" s="16">
        <v>25</v>
      </c>
      <c r="H2529" s="18">
        <f t="shared" ref="H2529:L2532" si="652">IFERROR(B2529/$G$2528,0)</f>
        <v>0</v>
      </c>
      <c r="I2529" s="18">
        <f t="shared" si="652"/>
        <v>0</v>
      </c>
      <c r="J2529" s="18">
        <f t="shared" si="652"/>
        <v>0</v>
      </c>
      <c r="K2529" s="18">
        <f t="shared" si="652"/>
        <v>0.2</v>
      </c>
      <c r="L2529" s="18">
        <f>IFERROR(F2529/$G$2528,0)</f>
        <v>0.8</v>
      </c>
      <c r="M2529" s="20" t="s">
        <v>22</v>
      </c>
    </row>
    <row r="2530" spans="1:13" ht="15" customHeight="1" thickTop="1" thickBot="1" x14ac:dyDescent="0.25">
      <c r="A2530" s="15" t="s">
        <v>29</v>
      </c>
      <c r="B2530" s="16"/>
      <c r="C2530" s="16"/>
      <c r="D2530" s="16"/>
      <c r="E2530" s="16"/>
      <c r="F2530" s="16">
        <v>25</v>
      </c>
      <c r="G2530" s="16">
        <v>25</v>
      </c>
      <c r="H2530" s="18">
        <f t="shared" si="652"/>
        <v>0</v>
      </c>
      <c r="I2530" s="18">
        <f t="shared" si="652"/>
        <v>0</v>
      </c>
      <c r="J2530" s="18">
        <f t="shared" si="652"/>
        <v>0</v>
      </c>
      <c r="K2530" s="18">
        <f t="shared" si="652"/>
        <v>0</v>
      </c>
      <c r="L2530" s="18">
        <f>IFERROR(F2530/$G$2528,0)</f>
        <v>1</v>
      </c>
      <c r="M2530" s="20" t="s">
        <v>22</v>
      </c>
    </row>
    <row r="2531" spans="1:13" ht="15" customHeight="1" thickTop="1" thickBot="1" x14ac:dyDescent="0.25">
      <c r="A2531" s="15" t="s">
        <v>30</v>
      </c>
      <c r="B2531" s="16"/>
      <c r="C2531" s="16"/>
      <c r="D2531" s="16"/>
      <c r="E2531" s="16">
        <v>5</v>
      </c>
      <c r="F2531" s="16">
        <v>20</v>
      </c>
      <c r="G2531" s="16">
        <v>25</v>
      </c>
      <c r="H2531" s="18">
        <f t="shared" si="652"/>
        <v>0</v>
      </c>
      <c r="I2531" s="18">
        <f t="shared" si="652"/>
        <v>0</v>
      </c>
      <c r="J2531" s="18">
        <f t="shared" si="652"/>
        <v>0</v>
      </c>
      <c r="K2531" s="18">
        <f t="shared" si="652"/>
        <v>0.2</v>
      </c>
      <c r="L2531" s="18">
        <f t="shared" si="652"/>
        <v>0.8</v>
      </c>
      <c r="M2531" s="20" t="s">
        <v>22</v>
      </c>
    </row>
    <row r="2532" spans="1:13" ht="15" customHeight="1" thickTop="1" thickBot="1" x14ac:dyDescent="0.25">
      <c r="A2532" s="15" t="s">
        <v>31</v>
      </c>
      <c r="B2532" s="16"/>
      <c r="C2532" s="16"/>
      <c r="D2532" s="16"/>
      <c r="E2532" s="16">
        <v>10</v>
      </c>
      <c r="F2532" s="16">
        <v>15</v>
      </c>
      <c r="G2532" s="16">
        <v>25</v>
      </c>
      <c r="H2532" s="18">
        <f t="shared" si="652"/>
        <v>0</v>
      </c>
      <c r="I2532" s="18">
        <f t="shared" si="652"/>
        <v>0</v>
      </c>
      <c r="J2532" s="18">
        <f t="shared" si="652"/>
        <v>0</v>
      </c>
      <c r="K2532" s="18">
        <f t="shared" si="652"/>
        <v>0.4</v>
      </c>
      <c r="L2532" s="18">
        <f t="shared" si="652"/>
        <v>0.6</v>
      </c>
      <c r="M2532" s="20"/>
    </row>
    <row r="2533" spans="1:13" ht="15" customHeight="1" thickTop="1" thickBot="1" x14ac:dyDescent="0.25">
      <c r="A2533" s="21" t="s">
        <v>32</v>
      </c>
      <c r="B2533" s="22"/>
      <c r="C2533" s="22"/>
      <c r="D2533" s="22"/>
      <c r="E2533" s="22"/>
      <c r="F2533" s="22"/>
      <c r="G2533" s="22"/>
      <c r="H2533" s="24">
        <f>AVERAGE(H2528:H2532)*0.2</f>
        <v>0</v>
      </c>
      <c r="I2533" s="24">
        <f>AVERAGE(I2528:I2532)*0.4</f>
        <v>0</v>
      </c>
      <c r="J2533" s="24">
        <f>AVERAGE(J2528:J2532)*0.6</f>
        <v>0</v>
      </c>
      <c r="K2533" s="24">
        <f>AVERAGE(K2528:K2532)*0.8</f>
        <v>0.19200000000000006</v>
      </c>
      <c r="L2533" s="29">
        <f>AVERAGE(L2528:L2532)*1</f>
        <v>0.76</v>
      </c>
      <c r="M2533" s="24">
        <f>SUM(H2533:L2533)</f>
        <v>0.95200000000000007</v>
      </c>
    </row>
    <row r="2534" spans="1:13" ht="15" customHeight="1" thickTop="1" thickBot="1" x14ac:dyDescent="0.25">
      <c r="A2534" s="27" t="s">
        <v>33</v>
      </c>
      <c r="B2534" s="11" t="s">
        <v>15</v>
      </c>
      <c r="C2534" s="11" t="s">
        <v>16</v>
      </c>
      <c r="D2534" s="11" t="s">
        <v>17</v>
      </c>
      <c r="E2534" s="11" t="s">
        <v>18</v>
      </c>
      <c r="F2534" s="11" t="s">
        <v>19</v>
      </c>
      <c r="G2534" s="12" t="s">
        <v>20</v>
      </c>
      <c r="H2534" s="11" t="s">
        <v>15</v>
      </c>
      <c r="I2534" s="11" t="s">
        <v>16</v>
      </c>
      <c r="J2534" s="11" t="s">
        <v>17</v>
      </c>
      <c r="K2534" s="11" t="s">
        <v>18</v>
      </c>
      <c r="L2534" s="28" t="s">
        <v>19</v>
      </c>
      <c r="M2534" s="12" t="s">
        <v>20</v>
      </c>
    </row>
    <row r="2535" spans="1:13" ht="15" customHeight="1" thickTop="1" thickBot="1" x14ac:dyDescent="0.25">
      <c r="A2535" s="15" t="s">
        <v>34</v>
      </c>
      <c r="B2535" s="16"/>
      <c r="C2535" s="16"/>
      <c r="D2535" s="16"/>
      <c r="E2535" s="16">
        <v>5</v>
      </c>
      <c r="F2535" s="16">
        <v>20</v>
      </c>
      <c r="G2535" s="16">
        <v>25</v>
      </c>
      <c r="H2535" s="18">
        <f t="shared" ref="H2535:L2537" si="653">IFERROR(B2535/$G$2535,0)</f>
        <v>0</v>
      </c>
      <c r="I2535" s="18">
        <f t="shared" si="653"/>
        <v>0</v>
      </c>
      <c r="J2535" s="18">
        <f t="shared" si="653"/>
        <v>0</v>
      </c>
      <c r="K2535" s="18">
        <f t="shared" si="653"/>
        <v>0.2</v>
      </c>
      <c r="L2535" s="18">
        <f t="shared" si="653"/>
        <v>0.8</v>
      </c>
      <c r="M2535" s="20" t="s">
        <v>22</v>
      </c>
    </row>
    <row r="2536" spans="1:13" ht="15" customHeight="1" thickTop="1" thickBot="1" x14ac:dyDescent="0.25">
      <c r="A2536" s="15" t="s">
        <v>35</v>
      </c>
      <c r="B2536" s="16"/>
      <c r="C2536" s="16"/>
      <c r="D2536" s="16">
        <v>5</v>
      </c>
      <c r="E2536" s="16">
        <v>10</v>
      </c>
      <c r="F2536" s="16">
        <v>10</v>
      </c>
      <c r="G2536" s="16">
        <v>25</v>
      </c>
      <c r="H2536" s="18">
        <f t="shared" si="653"/>
        <v>0</v>
      </c>
      <c r="I2536" s="18">
        <f t="shared" si="653"/>
        <v>0</v>
      </c>
      <c r="J2536" s="18">
        <f t="shared" si="653"/>
        <v>0.2</v>
      </c>
      <c r="K2536" s="18">
        <f t="shared" si="653"/>
        <v>0.4</v>
      </c>
      <c r="L2536" s="18">
        <f t="shared" si="653"/>
        <v>0.4</v>
      </c>
      <c r="M2536" s="20" t="s">
        <v>22</v>
      </c>
    </row>
    <row r="2537" spans="1:13" ht="15" customHeight="1" thickTop="1" thickBot="1" x14ac:dyDescent="0.25">
      <c r="A2537" s="15" t="s">
        <v>36</v>
      </c>
      <c r="B2537" s="16"/>
      <c r="C2537" s="16"/>
      <c r="D2537" s="16"/>
      <c r="E2537" s="16">
        <v>10</v>
      </c>
      <c r="F2537" s="16">
        <v>15</v>
      </c>
      <c r="G2537" s="16">
        <v>25</v>
      </c>
      <c r="H2537" s="18">
        <f t="shared" si="653"/>
        <v>0</v>
      </c>
      <c r="I2537" s="18">
        <f t="shared" si="653"/>
        <v>0</v>
      </c>
      <c r="J2537" s="18">
        <f t="shared" si="653"/>
        <v>0</v>
      </c>
      <c r="K2537" s="18">
        <f>IFERROR(E2537/$G$2535,0)</f>
        <v>0.4</v>
      </c>
      <c r="L2537" s="18">
        <f>IFERROR(F2537/$G$2535,0)</f>
        <v>0.6</v>
      </c>
      <c r="M2537" s="20" t="s">
        <v>22</v>
      </c>
    </row>
    <row r="2538" spans="1:13" ht="15" customHeight="1" thickTop="1" thickBot="1" x14ac:dyDescent="0.25">
      <c r="A2538" s="21" t="s">
        <v>32</v>
      </c>
      <c r="B2538" s="22"/>
      <c r="C2538" s="22"/>
      <c r="D2538" s="30"/>
      <c r="E2538" s="30"/>
      <c r="F2538" s="30"/>
      <c r="G2538" s="17"/>
      <c r="H2538" s="24">
        <f>AVERAGE(H2535:H2537)*0.2</f>
        <v>0</v>
      </c>
      <c r="I2538" s="24">
        <f>AVERAGE(I2535:I2537)*0.4</f>
        <v>0</v>
      </c>
      <c r="J2538" s="24">
        <f>AVERAGE(J2535:J2537)*0.6</f>
        <v>0.04</v>
      </c>
      <c r="K2538" s="24">
        <f>AVERAGE(K2535:K2537)*0.8</f>
        <v>0.26666666666666666</v>
      </c>
      <c r="L2538" s="29">
        <f>AVERAGE(L2535:L2537)*1</f>
        <v>0.60000000000000009</v>
      </c>
      <c r="M2538" s="31">
        <f>SUM(H2538:L2538)</f>
        <v>0.90666666666666673</v>
      </c>
    </row>
    <row r="2539" spans="1:13" ht="15" customHeight="1" thickTop="1" thickBot="1" x14ac:dyDescent="0.25">
      <c r="A2539" s="10" t="s">
        <v>37</v>
      </c>
      <c r="B2539" s="11" t="s">
        <v>15</v>
      </c>
      <c r="C2539" s="11" t="s">
        <v>16</v>
      </c>
      <c r="D2539" s="11" t="s">
        <v>17</v>
      </c>
      <c r="E2539" s="11" t="s">
        <v>18</v>
      </c>
      <c r="F2539" s="11" t="s">
        <v>19</v>
      </c>
      <c r="G2539" s="12" t="s">
        <v>20</v>
      </c>
      <c r="H2539" s="11" t="s">
        <v>15</v>
      </c>
      <c r="I2539" s="11" t="s">
        <v>16</v>
      </c>
      <c r="J2539" s="11" t="s">
        <v>17</v>
      </c>
      <c r="K2539" s="11" t="s">
        <v>18</v>
      </c>
      <c r="L2539" s="28" t="s">
        <v>19</v>
      </c>
      <c r="M2539" s="12" t="s">
        <v>20</v>
      </c>
    </row>
    <row r="2540" spans="1:13" ht="15" customHeight="1" thickTop="1" thickBot="1" x14ac:dyDescent="0.25">
      <c r="A2540" s="34" t="s">
        <v>38</v>
      </c>
      <c r="B2540" s="35"/>
      <c r="C2540" s="35"/>
      <c r="D2540" s="35">
        <v>2</v>
      </c>
      <c r="E2540" s="16">
        <v>11</v>
      </c>
      <c r="F2540" s="16">
        <v>12</v>
      </c>
      <c r="G2540" s="16">
        <v>25</v>
      </c>
      <c r="H2540" s="37">
        <f t="shared" ref="H2540:L2543" si="654">IFERROR(B2540/$G$2540,0)</f>
        <v>0</v>
      </c>
      <c r="I2540" s="37">
        <f t="shared" si="654"/>
        <v>0</v>
      </c>
      <c r="J2540" s="37">
        <f t="shared" si="654"/>
        <v>0.08</v>
      </c>
      <c r="K2540" s="37">
        <f t="shared" si="654"/>
        <v>0.44</v>
      </c>
      <c r="L2540" s="37">
        <f>IFERROR(F2540/$G$2540,0)</f>
        <v>0.48</v>
      </c>
      <c r="M2540" s="20" t="s">
        <v>22</v>
      </c>
    </row>
    <row r="2541" spans="1:13" ht="15" customHeight="1" thickTop="1" thickBot="1" x14ac:dyDescent="0.25">
      <c r="A2541" s="34" t="s">
        <v>39</v>
      </c>
      <c r="B2541" s="35"/>
      <c r="C2541" s="35"/>
      <c r="D2541" s="35">
        <v>2</v>
      </c>
      <c r="E2541" s="16">
        <v>8</v>
      </c>
      <c r="F2541" s="16">
        <v>15</v>
      </c>
      <c r="G2541" s="16">
        <v>25</v>
      </c>
      <c r="H2541" s="37">
        <f t="shared" si="654"/>
        <v>0</v>
      </c>
      <c r="I2541" s="37">
        <f t="shared" si="654"/>
        <v>0</v>
      </c>
      <c r="J2541" s="37">
        <f t="shared" si="654"/>
        <v>0.08</v>
      </c>
      <c r="K2541" s="37">
        <f t="shared" si="654"/>
        <v>0.32</v>
      </c>
      <c r="L2541" s="37">
        <f t="shared" si="654"/>
        <v>0.6</v>
      </c>
      <c r="M2541" s="20" t="s">
        <v>22</v>
      </c>
    </row>
    <row r="2542" spans="1:13" ht="15" customHeight="1" thickTop="1" thickBot="1" x14ac:dyDescent="0.25">
      <c r="A2542" s="34" t="s">
        <v>40</v>
      </c>
      <c r="B2542" s="35"/>
      <c r="C2542" s="35"/>
      <c r="D2542" s="35"/>
      <c r="E2542" s="16">
        <v>9</v>
      </c>
      <c r="F2542" s="16">
        <v>16</v>
      </c>
      <c r="G2542" s="16">
        <v>25</v>
      </c>
      <c r="H2542" s="37">
        <f t="shared" si="654"/>
        <v>0</v>
      </c>
      <c r="I2542" s="37">
        <f t="shared" si="654"/>
        <v>0</v>
      </c>
      <c r="J2542" s="37">
        <f t="shared" si="654"/>
        <v>0</v>
      </c>
      <c r="K2542" s="37">
        <f t="shared" si="654"/>
        <v>0.36</v>
      </c>
      <c r="L2542" s="37">
        <f t="shared" si="654"/>
        <v>0.64</v>
      </c>
      <c r="M2542" s="20" t="s">
        <v>22</v>
      </c>
    </row>
    <row r="2543" spans="1:13" ht="15" customHeight="1" thickTop="1" thickBot="1" x14ac:dyDescent="0.25">
      <c r="A2543" s="34" t="s">
        <v>41</v>
      </c>
      <c r="B2543" s="35"/>
      <c r="C2543" s="35"/>
      <c r="D2543" s="35"/>
      <c r="E2543" s="16">
        <v>8</v>
      </c>
      <c r="F2543" s="16">
        <v>17</v>
      </c>
      <c r="G2543" s="16">
        <v>25</v>
      </c>
      <c r="H2543" s="37">
        <f t="shared" si="654"/>
        <v>0</v>
      </c>
      <c r="I2543" s="37">
        <f t="shared" si="654"/>
        <v>0</v>
      </c>
      <c r="J2543" s="37">
        <f t="shared" si="654"/>
        <v>0</v>
      </c>
      <c r="K2543" s="37">
        <f t="shared" si="654"/>
        <v>0.32</v>
      </c>
      <c r="L2543" s="37">
        <f t="shared" si="654"/>
        <v>0.68</v>
      </c>
      <c r="M2543" s="20" t="s">
        <v>22</v>
      </c>
    </row>
    <row r="2544" spans="1:13" ht="15" customHeight="1" thickTop="1" thickBot="1" x14ac:dyDescent="0.25">
      <c r="A2544" s="38" t="s">
        <v>32</v>
      </c>
      <c r="B2544" s="39"/>
      <c r="C2544" s="39"/>
      <c r="D2544" s="39"/>
      <c r="E2544" s="39"/>
      <c r="F2544" s="16"/>
      <c r="G2544" s="16"/>
      <c r="H2544" s="31">
        <f>AVERAGE(H2540:H2543)*0.2</f>
        <v>0</v>
      </c>
      <c r="I2544" s="31">
        <f>AVERAGE(I2540:I2543)*0.4</f>
        <v>0</v>
      </c>
      <c r="J2544" s="31">
        <f>AVERAGE(J2540:J2543)*0.6</f>
        <v>2.4E-2</v>
      </c>
      <c r="K2544" s="31">
        <f>AVERAGE(K2540:K2543)*0.8</f>
        <v>0.28800000000000003</v>
      </c>
      <c r="L2544" s="40">
        <f>AVERAGE(L2540:L2543)*1</f>
        <v>0.60000000000000009</v>
      </c>
      <c r="M2544" s="31">
        <f>SUM(H2544:L2544)</f>
        <v>0.91200000000000014</v>
      </c>
    </row>
    <row r="2545" spans="1:13" ht="15" customHeight="1" thickTop="1" thickBot="1" x14ac:dyDescent="0.25">
      <c r="A2545" s="41" t="s">
        <v>42</v>
      </c>
      <c r="B2545" s="42"/>
      <c r="C2545" s="42"/>
      <c r="D2545" s="42"/>
      <c r="E2545" s="42"/>
      <c r="F2545" s="42"/>
      <c r="G2545" s="43"/>
      <c r="H2545" s="44">
        <f t="shared" ref="H2545:L2545" si="655">IFERROR(B2545/$G$2545,0)</f>
        <v>0</v>
      </c>
      <c r="I2545" s="44">
        <f t="shared" si="655"/>
        <v>0</v>
      </c>
      <c r="J2545" s="44">
        <f t="shared" si="655"/>
        <v>0</v>
      </c>
      <c r="K2545" s="44">
        <f t="shared" si="655"/>
        <v>0</v>
      </c>
      <c r="L2545" s="44">
        <f t="shared" si="655"/>
        <v>0</v>
      </c>
      <c r="M2545" s="20" t="s">
        <v>22</v>
      </c>
    </row>
    <row r="2546" spans="1:13" ht="15" customHeight="1" thickTop="1" thickBot="1" x14ac:dyDescent="0.25">
      <c r="A2546" s="82" t="s">
        <v>43</v>
      </c>
      <c r="B2546" s="83"/>
      <c r="C2546" s="83"/>
      <c r="D2546" s="83"/>
      <c r="E2546" s="83"/>
      <c r="F2546" s="84"/>
      <c r="G2546" s="45">
        <v>25</v>
      </c>
      <c r="H2546" s="31" t="s">
        <v>22</v>
      </c>
      <c r="I2546" s="31" t="s">
        <v>22</v>
      </c>
      <c r="J2546" s="31" t="s">
        <v>22</v>
      </c>
      <c r="K2546" s="31" t="s">
        <v>22</v>
      </c>
      <c r="L2546" s="31" t="s">
        <v>22</v>
      </c>
      <c r="M2546" s="31">
        <f>(M2526+M2533+M2538+M2544)/4</f>
        <v>0.92622222222222228</v>
      </c>
    </row>
    <row r="2547" spans="1:13" ht="15" customHeight="1" thickTop="1" x14ac:dyDescent="0.2"/>
    <row r="2579" spans="1:13" ht="15" customHeight="1" thickBot="1" x14ac:dyDescent="0.25"/>
    <row r="2580" spans="1:13" ht="15" customHeight="1" thickTop="1" thickBot="1" x14ac:dyDescent="0.25">
      <c r="A2580" s="3" t="s">
        <v>0</v>
      </c>
      <c r="B2580" s="85" t="s">
        <v>799</v>
      </c>
      <c r="C2580" s="86"/>
      <c r="D2580" s="86"/>
      <c r="E2580" s="86"/>
      <c r="F2580" s="86"/>
      <c r="G2580" s="87"/>
      <c r="H2580" s="88"/>
      <c r="I2580" s="89"/>
      <c r="J2580" s="90"/>
      <c r="K2580" s="74" t="s">
        <v>1</v>
      </c>
      <c r="L2580" s="91">
        <v>46031</v>
      </c>
      <c r="M2580" s="92"/>
    </row>
    <row r="2581" spans="1:13" ht="15" customHeight="1" thickBot="1" x14ac:dyDescent="0.25">
      <c r="A2581" s="93" t="s">
        <v>9</v>
      </c>
      <c r="B2581" s="94"/>
      <c r="C2581" s="94"/>
      <c r="D2581" s="94"/>
      <c r="E2581" s="94"/>
      <c r="F2581" s="94"/>
      <c r="G2581" s="95"/>
      <c r="H2581" s="4" t="s">
        <v>10</v>
      </c>
      <c r="I2581" s="99">
        <v>25</v>
      </c>
      <c r="J2581" s="87"/>
      <c r="K2581" s="5"/>
      <c r="L2581" s="4"/>
      <c r="M2581" s="4"/>
    </row>
    <row r="2582" spans="1:13" ht="15" customHeight="1" thickBot="1" x14ac:dyDescent="0.25">
      <c r="A2582" s="96"/>
      <c r="B2582" s="97"/>
      <c r="C2582" s="97"/>
      <c r="D2582" s="97"/>
      <c r="E2582" s="97"/>
      <c r="F2582" s="97"/>
      <c r="G2582" s="98"/>
      <c r="H2582" s="4" t="s">
        <v>11</v>
      </c>
      <c r="I2582" s="99">
        <v>0</v>
      </c>
      <c r="J2582" s="87"/>
      <c r="K2582" s="4"/>
      <c r="L2582" s="4"/>
      <c r="M2582" s="4"/>
    </row>
    <row r="2583" spans="1:13" ht="15" customHeight="1" thickBot="1" x14ac:dyDescent="0.25">
      <c r="A2583" s="9" t="s">
        <v>12</v>
      </c>
      <c r="B2583" s="79" t="s">
        <v>13</v>
      </c>
      <c r="C2583" s="80"/>
      <c r="D2583" s="80"/>
      <c r="E2583" s="80"/>
      <c r="F2583" s="80"/>
      <c r="G2583" s="81"/>
      <c r="H2583" s="99" t="s">
        <v>13</v>
      </c>
      <c r="I2583" s="86"/>
      <c r="J2583" s="86"/>
      <c r="K2583" s="86"/>
      <c r="L2583" s="86"/>
      <c r="M2583" s="87"/>
    </row>
    <row r="2584" spans="1:13" ht="15" customHeight="1" thickTop="1" thickBot="1" x14ac:dyDescent="0.25">
      <c r="A2584" s="10" t="s">
        <v>14</v>
      </c>
      <c r="B2584" s="11" t="s">
        <v>15</v>
      </c>
      <c r="C2584" s="11" t="s">
        <v>16</v>
      </c>
      <c r="D2584" s="11" t="s">
        <v>17</v>
      </c>
      <c r="E2584" s="11" t="s">
        <v>18</v>
      </c>
      <c r="F2584" s="11" t="s">
        <v>19</v>
      </c>
      <c r="G2584" s="12" t="s">
        <v>20</v>
      </c>
      <c r="H2584" s="13" t="s">
        <v>15</v>
      </c>
      <c r="I2584" s="13" t="s">
        <v>16</v>
      </c>
      <c r="J2584" s="13" t="s">
        <v>17</v>
      </c>
      <c r="K2584" s="13" t="s">
        <v>18</v>
      </c>
      <c r="L2584" s="13" t="s">
        <v>19</v>
      </c>
      <c r="M2584" s="14" t="s">
        <v>20</v>
      </c>
    </row>
    <row r="2585" spans="1:13" ht="15" customHeight="1" thickTop="1" thickBot="1" x14ac:dyDescent="0.25">
      <c r="A2585" s="15" t="s">
        <v>21</v>
      </c>
      <c r="B2585" s="16"/>
      <c r="C2585" s="16"/>
      <c r="D2585" s="16">
        <v>2</v>
      </c>
      <c r="E2585" s="16">
        <v>8</v>
      </c>
      <c r="F2585" s="16">
        <v>15</v>
      </c>
      <c r="G2585" s="16">
        <v>25</v>
      </c>
      <c r="H2585" s="18">
        <f>IFERROR(B2585/$G$2585,0)</f>
        <v>0</v>
      </c>
      <c r="I2585" s="18">
        <f t="shared" ref="I2585:L2586" si="656">IFERROR(C2585/$G$2585,0)</f>
        <v>0</v>
      </c>
      <c r="J2585" s="18">
        <f t="shared" si="656"/>
        <v>0.08</v>
      </c>
      <c r="K2585" s="18">
        <f t="shared" si="656"/>
        <v>0.32</v>
      </c>
      <c r="L2585" s="18">
        <f t="shared" si="656"/>
        <v>0.6</v>
      </c>
      <c r="M2585" s="19" t="s">
        <v>22</v>
      </c>
    </row>
    <row r="2586" spans="1:13" ht="15" customHeight="1" thickTop="1" thickBot="1" x14ac:dyDescent="0.25">
      <c r="A2586" s="15" t="s">
        <v>23</v>
      </c>
      <c r="B2586" s="16"/>
      <c r="C2586" s="16"/>
      <c r="D2586" s="16"/>
      <c r="E2586" s="16">
        <v>12</v>
      </c>
      <c r="F2586" s="16">
        <v>13</v>
      </c>
      <c r="G2586" s="16">
        <v>25</v>
      </c>
      <c r="H2586" s="18">
        <v>0</v>
      </c>
      <c r="I2586" s="18">
        <f t="shared" si="656"/>
        <v>0</v>
      </c>
      <c r="J2586" s="18">
        <f t="shared" si="656"/>
        <v>0</v>
      </c>
      <c r="K2586" s="18">
        <f t="shared" si="656"/>
        <v>0.48</v>
      </c>
      <c r="L2586" s="18">
        <f>IFERROR(F2587/$G$2585,0)</f>
        <v>0.64</v>
      </c>
      <c r="M2586" s="20" t="s">
        <v>22</v>
      </c>
    </row>
    <row r="2587" spans="1:13" ht="15" customHeight="1" thickTop="1" thickBot="1" x14ac:dyDescent="0.25">
      <c r="A2587" s="15" t="s">
        <v>24</v>
      </c>
      <c r="B2587" s="16"/>
      <c r="C2587" s="16"/>
      <c r="D2587" s="16"/>
      <c r="E2587" s="16">
        <v>9</v>
      </c>
      <c r="F2587" s="16">
        <v>16</v>
      </c>
      <c r="G2587" s="16">
        <v>25</v>
      </c>
      <c r="H2587" s="18">
        <f t="shared" ref="H2587:K2587" si="657">IFERROR(B2587/$G$2585,0)</f>
        <v>0</v>
      </c>
      <c r="I2587" s="18">
        <f t="shared" si="657"/>
        <v>0</v>
      </c>
      <c r="J2587" s="18">
        <f t="shared" si="657"/>
        <v>0</v>
      </c>
      <c r="K2587" s="18">
        <f t="shared" si="657"/>
        <v>0.36</v>
      </c>
      <c r="L2587" s="18">
        <f>IFERROR(F2588/$G$2585,0)</f>
        <v>0.58666666666666667</v>
      </c>
      <c r="M2587" s="20" t="s">
        <v>22</v>
      </c>
    </row>
    <row r="2588" spans="1:13" ht="15" customHeight="1" thickTop="1" thickBot="1" x14ac:dyDescent="0.25">
      <c r="A2588" s="21" t="s">
        <v>25</v>
      </c>
      <c r="B2588" s="22">
        <f>IFERROR(AVERAGE(B2585:B2587),0)</f>
        <v>0</v>
      </c>
      <c r="C2588" s="22">
        <f>IFERROR(AVERAGE(C2585:C2587),0)</f>
        <v>0</v>
      </c>
      <c r="D2588" s="22">
        <f>IFERROR(AVERAGE(D2585:D2587),0)</f>
        <v>2</v>
      </c>
      <c r="E2588" s="22">
        <f t="shared" ref="E2588:F2588" si="658">IFERROR(AVERAGE(E2585:E2587),0)</f>
        <v>9.6666666666666661</v>
      </c>
      <c r="F2588" s="22">
        <f t="shared" si="658"/>
        <v>14.666666666666666</v>
      </c>
      <c r="G2588" s="22"/>
      <c r="H2588" s="23">
        <f>AVERAGE(H2585:H2587)*0.2</f>
        <v>0</v>
      </c>
      <c r="I2588" s="23">
        <f>AVERAGE(I2585:I2587)*0.4</f>
        <v>0</v>
      </c>
      <c r="J2588" s="23">
        <f>AVERAGE(J2585:J2587)*0.6</f>
        <v>1.6E-2</v>
      </c>
      <c r="K2588" s="23">
        <f>AVERAGE(K2585:K2587)*0.8</f>
        <v>0.3093333333333334</v>
      </c>
      <c r="L2588" s="23">
        <f>AVERAGE(L2585:L2587)*1</f>
        <v>0.60888888888888892</v>
      </c>
      <c r="M2588" s="24">
        <f>SUM(H2588:L2588)</f>
        <v>0.93422222222222229</v>
      </c>
    </row>
    <row r="2589" spans="1:13" ht="15" customHeight="1" thickTop="1" thickBot="1" x14ac:dyDescent="0.25">
      <c r="A2589" s="27" t="s">
        <v>26</v>
      </c>
      <c r="B2589" s="11" t="s">
        <v>15</v>
      </c>
      <c r="C2589" s="11" t="s">
        <v>16</v>
      </c>
      <c r="D2589" s="11" t="s">
        <v>17</v>
      </c>
      <c r="E2589" s="11" t="s">
        <v>18</v>
      </c>
      <c r="F2589" s="11" t="s">
        <v>19</v>
      </c>
      <c r="G2589" s="12" t="s">
        <v>20</v>
      </c>
      <c r="H2589" s="11" t="s">
        <v>15</v>
      </c>
      <c r="I2589" s="11" t="s">
        <v>16</v>
      </c>
      <c r="J2589" s="11" t="s">
        <v>17</v>
      </c>
      <c r="K2589" s="11" t="s">
        <v>18</v>
      </c>
      <c r="L2589" s="28" t="s">
        <v>19</v>
      </c>
      <c r="M2589" s="12" t="s">
        <v>20</v>
      </c>
    </row>
    <row r="2590" spans="1:13" ht="15" customHeight="1" thickTop="1" thickBot="1" x14ac:dyDescent="0.25">
      <c r="A2590" s="15" t="s">
        <v>27</v>
      </c>
      <c r="B2590" s="16"/>
      <c r="C2590" s="16"/>
      <c r="D2590" s="16"/>
      <c r="E2590" s="16">
        <v>10</v>
      </c>
      <c r="F2590" s="16">
        <v>15</v>
      </c>
      <c r="G2590" s="16">
        <v>25</v>
      </c>
      <c r="H2590" s="18" t="s">
        <v>672</v>
      </c>
      <c r="I2590" s="18">
        <f t="shared" ref="I2590:L2590" si="659">IFERROR(C2590/$G$2590,0)</f>
        <v>0</v>
      </c>
      <c r="J2590" s="18">
        <f t="shared" si="659"/>
        <v>0</v>
      </c>
      <c r="K2590" s="18">
        <f t="shared" si="659"/>
        <v>0.4</v>
      </c>
      <c r="L2590" s="18">
        <f t="shared" si="659"/>
        <v>0.6</v>
      </c>
      <c r="M2590" s="20" t="s">
        <v>22</v>
      </c>
    </row>
    <row r="2591" spans="1:13" ht="15" customHeight="1" thickTop="1" thickBot="1" x14ac:dyDescent="0.25">
      <c r="A2591" s="15" t="s">
        <v>28</v>
      </c>
      <c r="B2591" s="16"/>
      <c r="C2591" s="16"/>
      <c r="D2591" s="16"/>
      <c r="E2591" s="16">
        <v>5</v>
      </c>
      <c r="F2591" s="16">
        <v>20</v>
      </c>
      <c r="G2591" s="16">
        <v>25</v>
      </c>
      <c r="H2591" s="18">
        <f t="shared" ref="H2591:L2594" si="660">IFERROR(B2591/$G$2590,0)</f>
        <v>0</v>
      </c>
      <c r="I2591" s="18">
        <f t="shared" si="660"/>
        <v>0</v>
      </c>
      <c r="J2591" s="18">
        <f t="shared" si="660"/>
        <v>0</v>
      </c>
      <c r="K2591" s="18">
        <f t="shared" si="660"/>
        <v>0.2</v>
      </c>
      <c r="L2591" s="18">
        <f>IFERROR(F2591/$G$2590,0)</f>
        <v>0.8</v>
      </c>
      <c r="M2591" s="20" t="s">
        <v>22</v>
      </c>
    </row>
    <row r="2592" spans="1:13" ht="15" customHeight="1" thickTop="1" thickBot="1" x14ac:dyDescent="0.25">
      <c r="A2592" s="15" t="s">
        <v>29</v>
      </c>
      <c r="B2592" s="16"/>
      <c r="C2592" s="16"/>
      <c r="D2592" s="16"/>
      <c r="E2592" s="16"/>
      <c r="F2592" s="16">
        <v>25</v>
      </c>
      <c r="G2592" s="16">
        <v>25</v>
      </c>
      <c r="H2592" s="18">
        <f t="shared" si="660"/>
        <v>0</v>
      </c>
      <c r="I2592" s="18">
        <f t="shared" si="660"/>
        <v>0</v>
      </c>
      <c r="J2592" s="18">
        <f t="shared" si="660"/>
        <v>0</v>
      </c>
      <c r="K2592" s="18">
        <f t="shared" si="660"/>
        <v>0</v>
      </c>
      <c r="L2592" s="18">
        <f>IFERROR(F2592/$G$2590,0)</f>
        <v>1</v>
      </c>
      <c r="M2592" s="20" t="s">
        <v>22</v>
      </c>
    </row>
    <row r="2593" spans="1:13" ht="15" customHeight="1" thickTop="1" thickBot="1" x14ac:dyDescent="0.25">
      <c r="A2593" s="15" t="s">
        <v>30</v>
      </c>
      <c r="B2593" s="16"/>
      <c r="C2593" s="16"/>
      <c r="D2593" s="16"/>
      <c r="E2593" s="16">
        <v>5</v>
      </c>
      <c r="F2593" s="16">
        <v>20</v>
      </c>
      <c r="G2593" s="16">
        <v>25</v>
      </c>
      <c r="H2593" s="18">
        <f t="shared" si="660"/>
        <v>0</v>
      </c>
      <c r="I2593" s="18">
        <f t="shared" si="660"/>
        <v>0</v>
      </c>
      <c r="J2593" s="18">
        <f t="shared" si="660"/>
        <v>0</v>
      </c>
      <c r="K2593" s="18">
        <f t="shared" si="660"/>
        <v>0.2</v>
      </c>
      <c r="L2593" s="18">
        <f t="shared" si="660"/>
        <v>0.8</v>
      </c>
      <c r="M2593" s="20" t="s">
        <v>22</v>
      </c>
    </row>
    <row r="2594" spans="1:13" ht="15" customHeight="1" thickTop="1" thickBot="1" x14ac:dyDescent="0.25">
      <c r="A2594" s="15" t="s">
        <v>31</v>
      </c>
      <c r="B2594" s="16"/>
      <c r="C2594" s="16"/>
      <c r="D2594" s="16"/>
      <c r="E2594" s="16">
        <v>10</v>
      </c>
      <c r="F2594" s="16">
        <v>15</v>
      </c>
      <c r="G2594" s="16">
        <v>25</v>
      </c>
      <c r="H2594" s="18">
        <f t="shared" si="660"/>
        <v>0</v>
      </c>
      <c r="I2594" s="18">
        <f t="shared" si="660"/>
        <v>0</v>
      </c>
      <c r="J2594" s="18">
        <f t="shared" si="660"/>
        <v>0</v>
      </c>
      <c r="K2594" s="18">
        <f t="shared" si="660"/>
        <v>0.4</v>
      </c>
      <c r="L2594" s="18">
        <f t="shared" si="660"/>
        <v>0.6</v>
      </c>
      <c r="M2594" s="20"/>
    </row>
    <row r="2595" spans="1:13" ht="15" customHeight="1" thickTop="1" thickBot="1" x14ac:dyDescent="0.25">
      <c r="A2595" s="21" t="s">
        <v>32</v>
      </c>
      <c r="B2595" s="22"/>
      <c r="C2595" s="22"/>
      <c r="D2595" s="22"/>
      <c r="E2595" s="22"/>
      <c r="F2595" s="22"/>
      <c r="G2595" s="22"/>
      <c r="H2595" s="24">
        <f>AVERAGE(H2590:H2594)*0.2</f>
        <v>0</v>
      </c>
      <c r="I2595" s="24">
        <f>AVERAGE(I2590:I2594)*0.4</f>
        <v>0</v>
      </c>
      <c r="J2595" s="24">
        <f>AVERAGE(J2590:J2594)*0.6</f>
        <v>0</v>
      </c>
      <c r="K2595" s="24">
        <f>AVERAGE(K2590:K2594)*0.8</f>
        <v>0.19200000000000006</v>
      </c>
      <c r="L2595" s="29">
        <f>AVERAGE(L2590:L2594)*1</f>
        <v>0.76</v>
      </c>
      <c r="M2595" s="24">
        <f>SUM(H2595:L2595)</f>
        <v>0.95200000000000007</v>
      </c>
    </row>
    <row r="2596" spans="1:13" ht="15" customHeight="1" thickTop="1" thickBot="1" x14ac:dyDescent="0.25">
      <c r="A2596" s="27" t="s">
        <v>33</v>
      </c>
      <c r="B2596" s="11" t="s">
        <v>15</v>
      </c>
      <c r="C2596" s="11" t="s">
        <v>16</v>
      </c>
      <c r="D2596" s="11" t="s">
        <v>17</v>
      </c>
      <c r="E2596" s="11" t="s">
        <v>18</v>
      </c>
      <c r="F2596" s="11" t="s">
        <v>19</v>
      </c>
      <c r="G2596" s="12" t="s">
        <v>20</v>
      </c>
      <c r="H2596" s="11" t="s">
        <v>15</v>
      </c>
      <c r="I2596" s="11" t="s">
        <v>16</v>
      </c>
      <c r="J2596" s="11" t="s">
        <v>17</v>
      </c>
      <c r="K2596" s="11" t="s">
        <v>18</v>
      </c>
      <c r="L2596" s="28" t="s">
        <v>19</v>
      </c>
      <c r="M2596" s="12" t="s">
        <v>20</v>
      </c>
    </row>
    <row r="2597" spans="1:13" ht="15" customHeight="1" thickTop="1" thickBot="1" x14ac:dyDescent="0.25">
      <c r="A2597" s="15" t="s">
        <v>34</v>
      </c>
      <c r="B2597" s="16"/>
      <c r="C2597" s="16"/>
      <c r="D2597" s="16"/>
      <c r="E2597" s="16">
        <v>5</v>
      </c>
      <c r="F2597" s="16">
        <v>20</v>
      </c>
      <c r="G2597" s="16">
        <v>25</v>
      </c>
      <c r="H2597" s="18">
        <f t="shared" ref="H2597:L2599" si="661">IFERROR(B2597/$G$2597,0)</f>
        <v>0</v>
      </c>
      <c r="I2597" s="18">
        <f t="shared" si="661"/>
        <v>0</v>
      </c>
      <c r="J2597" s="18">
        <f t="shared" si="661"/>
        <v>0</v>
      </c>
      <c r="K2597" s="18">
        <f t="shared" si="661"/>
        <v>0.2</v>
      </c>
      <c r="L2597" s="18">
        <f t="shared" si="661"/>
        <v>0.8</v>
      </c>
      <c r="M2597" s="20" t="s">
        <v>22</v>
      </c>
    </row>
    <row r="2598" spans="1:13" ht="15" customHeight="1" thickTop="1" thickBot="1" x14ac:dyDescent="0.25">
      <c r="A2598" s="15" t="s">
        <v>35</v>
      </c>
      <c r="B2598" s="16"/>
      <c r="C2598" s="16"/>
      <c r="D2598" s="16">
        <v>5</v>
      </c>
      <c r="E2598" s="16">
        <v>10</v>
      </c>
      <c r="F2598" s="16">
        <v>10</v>
      </c>
      <c r="G2598" s="16">
        <v>25</v>
      </c>
      <c r="H2598" s="18">
        <f t="shared" si="661"/>
        <v>0</v>
      </c>
      <c r="I2598" s="18">
        <f t="shared" si="661"/>
        <v>0</v>
      </c>
      <c r="J2598" s="18">
        <f t="shared" si="661"/>
        <v>0.2</v>
      </c>
      <c r="K2598" s="18">
        <f t="shared" si="661"/>
        <v>0.4</v>
      </c>
      <c r="L2598" s="18">
        <f t="shared" si="661"/>
        <v>0.4</v>
      </c>
      <c r="M2598" s="20" t="s">
        <v>22</v>
      </c>
    </row>
    <row r="2599" spans="1:13" ht="15" customHeight="1" thickTop="1" thickBot="1" x14ac:dyDescent="0.25">
      <c r="A2599" s="15" t="s">
        <v>36</v>
      </c>
      <c r="B2599" s="16"/>
      <c r="C2599" s="16"/>
      <c r="D2599" s="16"/>
      <c r="E2599" s="16">
        <v>10</v>
      </c>
      <c r="F2599" s="16">
        <v>15</v>
      </c>
      <c r="G2599" s="16">
        <v>25</v>
      </c>
      <c r="H2599" s="18">
        <f t="shared" si="661"/>
        <v>0</v>
      </c>
      <c r="I2599" s="18">
        <f t="shared" si="661"/>
        <v>0</v>
      </c>
      <c r="J2599" s="18">
        <f t="shared" si="661"/>
        <v>0</v>
      </c>
      <c r="K2599" s="18">
        <f>IFERROR(E2599/$G$2597,0)</f>
        <v>0.4</v>
      </c>
      <c r="L2599" s="18">
        <f>IFERROR(F2599/$G$2597,0)</f>
        <v>0.6</v>
      </c>
      <c r="M2599" s="20" t="s">
        <v>22</v>
      </c>
    </row>
    <row r="2600" spans="1:13" ht="15" customHeight="1" thickTop="1" thickBot="1" x14ac:dyDescent="0.25">
      <c r="A2600" s="21" t="s">
        <v>32</v>
      </c>
      <c r="B2600" s="22"/>
      <c r="C2600" s="22"/>
      <c r="D2600" s="30"/>
      <c r="E2600" s="30"/>
      <c r="F2600" s="30"/>
      <c r="G2600" s="17"/>
      <c r="H2600" s="24">
        <f>AVERAGE(H2597:H2599)*0.2</f>
        <v>0</v>
      </c>
      <c r="I2600" s="24">
        <f>AVERAGE(I2597:I2599)*0.4</f>
        <v>0</v>
      </c>
      <c r="J2600" s="24">
        <f>AVERAGE(J2597:J2599)*0.6</f>
        <v>0.04</v>
      </c>
      <c r="K2600" s="24">
        <f>AVERAGE(K2597:K2599)*0.8</f>
        <v>0.26666666666666666</v>
      </c>
      <c r="L2600" s="29">
        <f>AVERAGE(L2597:L2599)*1</f>
        <v>0.60000000000000009</v>
      </c>
      <c r="M2600" s="31">
        <f>SUM(H2600:L2600)</f>
        <v>0.90666666666666673</v>
      </c>
    </row>
    <row r="2601" spans="1:13" ht="15" customHeight="1" thickTop="1" thickBot="1" x14ac:dyDescent="0.25">
      <c r="A2601" s="10" t="s">
        <v>37</v>
      </c>
      <c r="B2601" s="11" t="s">
        <v>15</v>
      </c>
      <c r="C2601" s="11" t="s">
        <v>16</v>
      </c>
      <c r="D2601" s="11" t="s">
        <v>17</v>
      </c>
      <c r="E2601" s="11" t="s">
        <v>18</v>
      </c>
      <c r="F2601" s="11" t="s">
        <v>19</v>
      </c>
      <c r="G2601" s="12" t="s">
        <v>20</v>
      </c>
      <c r="H2601" s="11" t="s">
        <v>15</v>
      </c>
      <c r="I2601" s="11" t="s">
        <v>16</v>
      </c>
      <c r="J2601" s="11" t="s">
        <v>17</v>
      </c>
      <c r="K2601" s="11" t="s">
        <v>18</v>
      </c>
      <c r="L2601" s="28" t="s">
        <v>19</v>
      </c>
      <c r="M2601" s="12" t="s">
        <v>20</v>
      </c>
    </row>
    <row r="2602" spans="1:13" ht="15" customHeight="1" thickTop="1" thickBot="1" x14ac:dyDescent="0.25">
      <c r="A2602" s="34" t="s">
        <v>38</v>
      </c>
      <c r="B2602" s="35"/>
      <c r="C2602" s="35"/>
      <c r="D2602" s="35">
        <v>2</v>
      </c>
      <c r="E2602" s="16">
        <v>11</v>
      </c>
      <c r="F2602" s="16">
        <v>12</v>
      </c>
      <c r="G2602" s="16">
        <v>25</v>
      </c>
      <c r="H2602" s="37">
        <f t="shared" ref="H2602:L2605" si="662">IFERROR(B2602/$G$2602,0)</f>
        <v>0</v>
      </c>
      <c r="I2602" s="37">
        <f t="shared" si="662"/>
        <v>0</v>
      </c>
      <c r="J2602" s="37">
        <f t="shared" si="662"/>
        <v>0.08</v>
      </c>
      <c r="K2602" s="37">
        <f t="shared" si="662"/>
        <v>0.44</v>
      </c>
      <c r="L2602" s="37">
        <f>IFERROR(F2602/$G$2602,0)</f>
        <v>0.48</v>
      </c>
      <c r="M2602" s="20" t="s">
        <v>22</v>
      </c>
    </row>
    <row r="2603" spans="1:13" ht="15" customHeight="1" thickTop="1" thickBot="1" x14ac:dyDescent="0.25">
      <c r="A2603" s="34" t="s">
        <v>39</v>
      </c>
      <c r="B2603" s="35"/>
      <c r="C2603" s="35"/>
      <c r="D2603" s="35">
        <v>2</v>
      </c>
      <c r="E2603" s="16">
        <v>8</v>
      </c>
      <c r="F2603" s="16">
        <v>15</v>
      </c>
      <c r="G2603" s="16">
        <v>25</v>
      </c>
      <c r="H2603" s="37">
        <f t="shared" si="662"/>
        <v>0</v>
      </c>
      <c r="I2603" s="37">
        <f t="shared" si="662"/>
        <v>0</v>
      </c>
      <c r="J2603" s="37">
        <f t="shared" si="662"/>
        <v>0.08</v>
      </c>
      <c r="K2603" s="37">
        <f t="shared" si="662"/>
        <v>0.32</v>
      </c>
      <c r="L2603" s="37">
        <f t="shared" si="662"/>
        <v>0.6</v>
      </c>
      <c r="M2603" s="20" t="s">
        <v>22</v>
      </c>
    </row>
    <row r="2604" spans="1:13" ht="15" customHeight="1" thickTop="1" thickBot="1" x14ac:dyDescent="0.25">
      <c r="A2604" s="34" t="s">
        <v>40</v>
      </c>
      <c r="B2604" s="35"/>
      <c r="C2604" s="35"/>
      <c r="D2604" s="35"/>
      <c r="E2604" s="16">
        <v>9</v>
      </c>
      <c r="F2604" s="16">
        <v>16</v>
      </c>
      <c r="G2604" s="16">
        <v>25</v>
      </c>
      <c r="H2604" s="37">
        <f t="shared" si="662"/>
        <v>0</v>
      </c>
      <c r="I2604" s="37">
        <f t="shared" si="662"/>
        <v>0</v>
      </c>
      <c r="J2604" s="37">
        <f t="shared" si="662"/>
        <v>0</v>
      </c>
      <c r="K2604" s="37">
        <f t="shared" si="662"/>
        <v>0.36</v>
      </c>
      <c r="L2604" s="37">
        <f t="shared" si="662"/>
        <v>0.64</v>
      </c>
      <c r="M2604" s="20" t="s">
        <v>22</v>
      </c>
    </row>
    <row r="2605" spans="1:13" ht="15" customHeight="1" thickTop="1" thickBot="1" x14ac:dyDescent="0.25">
      <c r="A2605" s="34" t="s">
        <v>41</v>
      </c>
      <c r="B2605" s="35"/>
      <c r="C2605" s="35"/>
      <c r="D2605" s="35"/>
      <c r="E2605" s="16">
        <v>8</v>
      </c>
      <c r="F2605" s="16">
        <v>17</v>
      </c>
      <c r="G2605" s="16">
        <v>25</v>
      </c>
      <c r="H2605" s="37">
        <f t="shared" si="662"/>
        <v>0</v>
      </c>
      <c r="I2605" s="37">
        <f t="shared" si="662"/>
        <v>0</v>
      </c>
      <c r="J2605" s="37">
        <f t="shared" si="662"/>
        <v>0</v>
      </c>
      <c r="K2605" s="37">
        <f t="shared" si="662"/>
        <v>0.32</v>
      </c>
      <c r="L2605" s="37">
        <f t="shared" si="662"/>
        <v>0.68</v>
      </c>
      <c r="M2605" s="20" t="s">
        <v>22</v>
      </c>
    </row>
    <row r="2606" spans="1:13" ht="15" customHeight="1" thickTop="1" thickBot="1" x14ac:dyDescent="0.25">
      <c r="A2606" s="38" t="s">
        <v>32</v>
      </c>
      <c r="B2606" s="39"/>
      <c r="C2606" s="39"/>
      <c r="D2606" s="39"/>
      <c r="E2606" s="39"/>
      <c r="F2606" s="16"/>
      <c r="G2606" s="16"/>
      <c r="H2606" s="31">
        <f>AVERAGE(H2602:H2605)*0.2</f>
        <v>0</v>
      </c>
      <c r="I2606" s="31">
        <f>AVERAGE(I2602:I2605)*0.4</f>
        <v>0</v>
      </c>
      <c r="J2606" s="31">
        <f>AVERAGE(J2602:J2605)*0.6</f>
        <v>2.4E-2</v>
      </c>
      <c r="K2606" s="31">
        <f>AVERAGE(K2602:K2605)*0.8</f>
        <v>0.28800000000000003</v>
      </c>
      <c r="L2606" s="40">
        <f>AVERAGE(L2602:L2605)*1</f>
        <v>0.60000000000000009</v>
      </c>
      <c r="M2606" s="31">
        <f>SUM(H2606:L2606)</f>
        <v>0.91200000000000014</v>
      </c>
    </row>
    <row r="2607" spans="1:13" ht="15" customHeight="1" thickTop="1" thickBot="1" x14ac:dyDescent="0.25">
      <c r="A2607" s="41" t="s">
        <v>42</v>
      </c>
      <c r="B2607" s="42"/>
      <c r="C2607" s="42"/>
      <c r="D2607" s="42"/>
      <c r="E2607" s="42"/>
      <c r="F2607" s="42"/>
      <c r="G2607" s="43"/>
      <c r="H2607" s="44">
        <f t="shared" ref="H2607:L2607" si="663">IFERROR(B2607/$G$2607,0)</f>
        <v>0</v>
      </c>
      <c r="I2607" s="44">
        <f t="shared" si="663"/>
        <v>0</v>
      </c>
      <c r="J2607" s="44">
        <f t="shared" si="663"/>
        <v>0</v>
      </c>
      <c r="K2607" s="44">
        <f t="shared" si="663"/>
        <v>0</v>
      </c>
      <c r="L2607" s="44">
        <f t="shared" si="663"/>
        <v>0</v>
      </c>
      <c r="M2607" s="20" t="s">
        <v>22</v>
      </c>
    </row>
    <row r="2608" spans="1:13" ht="15" customHeight="1" thickTop="1" thickBot="1" x14ac:dyDescent="0.25">
      <c r="A2608" s="82" t="s">
        <v>43</v>
      </c>
      <c r="B2608" s="83"/>
      <c r="C2608" s="83"/>
      <c r="D2608" s="83"/>
      <c r="E2608" s="83"/>
      <c r="F2608" s="84"/>
      <c r="G2608" s="45">
        <v>25</v>
      </c>
      <c r="H2608" s="31" t="s">
        <v>22</v>
      </c>
      <c r="I2608" s="31" t="s">
        <v>22</v>
      </c>
      <c r="J2608" s="31" t="s">
        <v>22</v>
      </c>
      <c r="K2608" s="31" t="s">
        <v>22</v>
      </c>
      <c r="L2608" s="31" t="s">
        <v>22</v>
      </c>
      <c r="M2608" s="31">
        <f>(M2588+M2595+M2600+M2606)/4</f>
        <v>0.92622222222222228</v>
      </c>
    </row>
    <row r="2609" spans="1:13" ht="15" customHeight="1" thickTop="1" x14ac:dyDescent="0.2"/>
    <row r="2610" spans="1:13" ht="15" customHeight="1" thickBot="1" x14ac:dyDescent="0.25"/>
    <row r="2611" spans="1:13" ht="15" customHeight="1" thickTop="1" thickBot="1" x14ac:dyDescent="0.25">
      <c r="A2611" s="3" t="s">
        <v>0</v>
      </c>
      <c r="B2611" s="85" t="s">
        <v>798</v>
      </c>
      <c r="C2611" s="86"/>
      <c r="D2611" s="86"/>
      <c r="E2611" s="86"/>
      <c r="F2611" s="86"/>
      <c r="G2611" s="87"/>
      <c r="H2611" s="88"/>
      <c r="I2611" s="89"/>
      <c r="J2611" s="90"/>
      <c r="K2611" s="74" t="s">
        <v>1</v>
      </c>
      <c r="L2611" s="91">
        <v>46112</v>
      </c>
      <c r="M2611" s="92"/>
    </row>
    <row r="2612" spans="1:13" ht="15" customHeight="1" thickBot="1" x14ac:dyDescent="0.25">
      <c r="A2612" s="93" t="s">
        <v>9</v>
      </c>
      <c r="B2612" s="94"/>
      <c r="C2612" s="94"/>
      <c r="D2612" s="94"/>
      <c r="E2612" s="94"/>
      <c r="F2612" s="94"/>
      <c r="G2612" s="95"/>
      <c r="H2612" s="4" t="s">
        <v>10</v>
      </c>
      <c r="I2612" s="99">
        <v>26</v>
      </c>
      <c r="J2612" s="87"/>
      <c r="K2612" s="5"/>
      <c r="L2612" s="4"/>
      <c r="M2612" s="4"/>
    </row>
    <row r="2613" spans="1:13" ht="15" customHeight="1" thickBot="1" x14ac:dyDescent="0.25">
      <c r="A2613" s="96"/>
      <c r="B2613" s="97"/>
      <c r="C2613" s="97"/>
      <c r="D2613" s="97"/>
      <c r="E2613" s="97"/>
      <c r="F2613" s="97"/>
      <c r="G2613" s="98"/>
      <c r="H2613" s="4" t="s">
        <v>11</v>
      </c>
      <c r="I2613" s="99">
        <v>0</v>
      </c>
      <c r="J2613" s="87"/>
      <c r="K2613" s="4"/>
      <c r="L2613" s="4"/>
      <c r="M2613" s="4"/>
    </row>
    <row r="2614" spans="1:13" ht="15" customHeight="1" thickBot="1" x14ac:dyDescent="0.25">
      <c r="A2614" s="9" t="s">
        <v>12</v>
      </c>
      <c r="B2614" s="79" t="s">
        <v>13</v>
      </c>
      <c r="C2614" s="80"/>
      <c r="D2614" s="80"/>
      <c r="E2614" s="80"/>
      <c r="F2614" s="80"/>
      <c r="G2614" s="81"/>
      <c r="H2614" s="99" t="s">
        <v>13</v>
      </c>
      <c r="I2614" s="86"/>
      <c r="J2614" s="86"/>
      <c r="K2614" s="86"/>
      <c r="L2614" s="86"/>
      <c r="M2614" s="87"/>
    </row>
    <row r="2615" spans="1:13" ht="15" customHeight="1" thickTop="1" thickBot="1" x14ac:dyDescent="0.25">
      <c r="A2615" s="10" t="s">
        <v>14</v>
      </c>
      <c r="B2615" s="11" t="s">
        <v>15</v>
      </c>
      <c r="C2615" s="11" t="s">
        <v>16</v>
      </c>
      <c r="D2615" s="11" t="s">
        <v>17</v>
      </c>
      <c r="E2615" s="11" t="s">
        <v>18</v>
      </c>
      <c r="F2615" s="11" t="s">
        <v>19</v>
      </c>
      <c r="G2615" s="12" t="s">
        <v>20</v>
      </c>
      <c r="H2615" s="13" t="s">
        <v>15</v>
      </c>
      <c r="I2615" s="13" t="s">
        <v>16</v>
      </c>
      <c r="J2615" s="13" t="s">
        <v>17</v>
      </c>
      <c r="K2615" s="13" t="s">
        <v>18</v>
      </c>
      <c r="L2615" s="13" t="s">
        <v>19</v>
      </c>
      <c r="M2615" s="14" t="s">
        <v>20</v>
      </c>
    </row>
    <row r="2616" spans="1:13" ht="15" customHeight="1" thickTop="1" thickBot="1" x14ac:dyDescent="0.25">
      <c r="A2616" s="15" t="s">
        <v>21</v>
      </c>
      <c r="B2616" s="16"/>
      <c r="C2616" s="16"/>
      <c r="D2616" s="16">
        <v>6</v>
      </c>
      <c r="E2616" s="16">
        <v>10</v>
      </c>
      <c r="F2616" s="16">
        <v>10</v>
      </c>
      <c r="G2616" s="16">
        <v>26</v>
      </c>
      <c r="H2616" s="18">
        <f>IFERROR(B2616/$G$2616,0)</f>
        <v>0</v>
      </c>
      <c r="I2616" s="18">
        <f t="shared" ref="I2616:L2617" si="664">IFERROR(C2616/$G$2616,0)</f>
        <v>0</v>
      </c>
      <c r="J2616" s="18">
        <f t="shared" si="664"/>
        <v>0.23076923076923078</v>
      </c>
      <c r="K2616" s="18">
        <f t="shared" si="664"/>
        <v>0.38461538461538464</v>
      </c>
      <c r="L2616" s="18">
        <f t="shared" si="664"/>
        <v>0.38461538461538464</v>
      </c>
      <c r="M2616" s="19" t="s">
        <v>22</v>
      </c>
    </row>
    <row r="2617" spans="1:13" ht="15" customHeight="1" thickTop="1" thickBot="1" x14ac:dyDescent="0.25">
      <c r="A2617" s="15" t="s">
        <v>23</v>
      </c>
      <c r="B2617" s="16"/>
      <c r="C2617" s="16"/>
      <c r="D2617" s="16">
        <v>6</v>
      </c>
      <c r="E2617" s="16">
        <v>10</v>
      </c>
      <c r="F2617" s="16">
        <v>10</v>
      </c>
      <c r="G2617" s="16">
        <v>26</v>
      </c>
      <c r="H2617" s="18">
        <v>0</v>
      </c>
      <c r="I2617" s="18">
        <f t="shared" si="664"/>
        <v>0</v>
      </c>
      <c r="J2617" s="18">
        <f t="shared" si="664"/>
        <v>0.23076923076923078</v>
      </c>
      <c r="K2617" s="18">
        <f t="shared" si="664"/>
        <v>0.38461538461538464</v>
      </c>
      <c r="L2617" s="18">
        <f>IFERROR(F2618/$G$2616,0)</f>
        <v>0.61538461538461542</v>
      </c>
      <c r="M2617" s="20" t="s">
        <v>22</v>
      </c>
    </row>
    <row r="2618" spans="1:13" ht="15" customHeight="1" thickTop="1" thickBot="1" x14ac:dyDescent="0.25">
      <c r="A2618" s="15" t="s">
        <v>24</v>
      </c>
      <c r="B2618" s="16"/>
      <c r="C2618" s="16"/>
      <c r="D2618" s="16"/>
      <c r="E2618" s="16">
        <v>10</v>
      </c>
      <c r="F2618" s="16">
        <v>16</v>
      </c>
      <c r="G2618" s="16">
        <v>26</v>
      </c>
      <c r="H2618" s="18">
        <f t="shared" ref="H2618:K2618" si="665">IFERROR(B2618/$G$2616,0)</f>
        <v>0</v>
      </c>
      <c r="I2618" s="18">
        <f t="shared" si="665"/>
        <v>0</v>
      </c>
      <c r="J2618" s="18">
        <f t="shared" si="665"/>
        <v>0</v>
      </c>
      <c r="K2618" s="18">
        <f t="shared" si="665"/>
        <v>0.38461538461538464</v>
      </c>
      <c r="L2618" s="18">
        <v>0.56999999999999995</v>
      </c>
      <c r="M2618" s="20" t="s">
        <v>22</v>
      </c>
    </row>
    <row r="2619" spans="1:13" ht="15" customHeight="1" thickTop="1" thickBot="1" x14ac:dyDescent="0.25">
      <c r="A2619" s="21" t="s">
        <v>25</v>
      </c>
      <c r="B2619" s="22">
        <f>IFERROR(AVERAGE(B2616:B2618),0)</f>
        <v>0</v>
      </c>
      <c r="C2619" s="22">
        <f>IFERROR(AVERAGE(C2616:C2618),0)</f>
        <v>0</v>
      </c>
      <c r="D2619" s="22">
        <f>IFERROR(AVERAGE(D2616:D2618),0)</f>
        <v>6</v>
      </c>
      <c r="E2619" s="22"/>
      <c r="F2619" s="22"/>
      <c r="G2619" s="22"/>
      <c r="H2619" s="23">
        <f>AVERAGE(H2616:H2618)*0.2</f>
        <v>0</v>
      </c>
      <c r="I2619" s="23">
        <f>AVERAGE(I2616:I2618)*0.4</f>
        <v>0</v>
      </c>
      <c r="J2619" s="23">
        <f>AVERAGE(J2616:J2618)*0.6</f>
        <v>9.2307692307692313E-2</v>
      </c>
      <c r="K2619" s="23">
        <f>AVERAGE(K2616:K2618)*0.8</f>
        <v>0.30769230769230771</v>
      </c>
      <c r="L2619" s="23">
        <f>AVERAGE(L2616:L2618)*1</f>
        <v>0.52333333333333332</v>
      </c>
      <c r="M2619" s="24">
        <f>SUM(H2619:L2619)</f>
        <v>0.92333333333333334</v>
      </c>
    </row>
    <row r="2620" spans="1:13" ht="15" customHeight="1" thickTop="1" thickBot="1" x14ac:dyDescent="0.25">
      <c r="A2620" s="27" t="s">
        <v>26</v>
      </c>
      <c r="B2620" s="11" t="s">
        <v>15</v>
      </c>
      <c r="C2620" s="11" t="s">
        <v>16</v>
      </c>
      <c r="D2620" s="11" t="s">
        <v>17</v>
      </c>
      <c r="E2620" s="11" t="s">
        <v>18</v>
      </c>
      <c r="F2620" s="11" t="s">
        <v>19</v>
      </c>
      <c r="G2620" s="12" t="s">
        <v>20</v>
      </c>
      <c r="H2620" s="11" t="s">
        <v>15</v>
      </c>
      <c r="I2620" s="11" t="s">
        <v>16</v>
      </c>
      <c r="J2620" s="11" t="s">
        <v>17</v>
      </c>
      <c r="K2620" s="11" t="s">
        <v>18</v>
      </c>
      <c r="L2620" s="28" t="s">
        <v>19</v>
      </c>
      <c r="M2620" s="12" t="s">
        <v>20</v>
      </c>
    </row>
    <row r="2621" spans="1:13" ht="15" customHeight="1" thickTop="1" thickBot="1" x14ac:dyDescent="0.25">
      <c r="A2621" s="15" t="s">
        <v>27</v>
      </c>
      <c r="B2621" s="16"/>
      <c r="C2621" s="16"/>
      <c r="D2621" s="16"/>
      <c r="E2621" s="16">
        <v>13</v>
      </c>
      <c r="F2621" s="16">
        <v>13</v>
      </c>
      <c r="G2621" s="16">
        <v>26</v>
      </c>
      <c r="H2621" s="18" t="s">
        <v>672</v>
      </c>
      <c r="I2621" s="18">
        <f t="shared" ref="I2621:L2621" si="666">IFERROR(C2621/$G$2621,0)</f>
        <v>0</v>
      </c>
      <c r="J2621" s="18">
        <f t="shared" si="666"/>
        <v>0</v>
      </c>
      <c r="K2621" s="18">
        <f t="shared" si="666"/>
        <v>0.5</v>
      </c>
      <c r="L2621" s="18">
        <f t="shared" si="666"/>
        <v>0.5</v>
      </c>
      <c r="M2621" s="20" t="s">
        <v>22</v>
      </c>
    </row>
    <row r="2622" spans="1:13" ht="15" customHeight="1" thickTop="1" thickBot="1" x14ac:dyDescent="0.25">
      <c r="A2622" s="15" t="s">
        <v>28</v>
      </c>
      <c r="B2622" s="16"/>
      <c r="C2622" s="16"/>
      <c r="D2622" s="16">
        <v>2</v>
      </c>
      <c r="E2622" s="16">
        <v>5</v>
      </c>
      <c r="F2622" s="16">
        <v>19</v>
      </c>
      <c r="G2622" s="16">
        <v>26</v>
      </c>
      <c r="H2622" s="18">
        <f t="shared" ref="H2622:L2625" si="667">IFERROR(B2622/$G$2621,0)</f>
        <v>0</v>
      </c>
      <c r="I2622" s="18">
        <f t="shared" si="667"/>
        <v>0</v>
      </c>
      <c r="J2622" s="18">
        <f t="shared" si="667"/>
        <v>7.6923076923076927E-2</v>
      </c>
      <c r="K2622" s="18">
        <f t="shared" si="667"/>
        <v>0.19230769230769232</v>
      </c>
      <c r="L2622" s="18">
        <f>IFERROR(F2622/$G$2621,0)</f>
        <v>0.73076923076923073</v>
      </c>
      <c r="M2622" s="20" t="s">
        <v>22</v>
      </c>
    </row>
    <row r="2623" spans="1:13" ht="15" customHeight="1" thickTop="1" thickBot="1" x14ac:dyDescent="0.25">
      <c r="A2623" s="15" t="s">
        <v>29</v>
      </c>
      <c r="B2623" s="16"/>
      <c r="C2623" s="16"/>
      <c r="D2623" s="16">
        <v>6</v>
      </c>
      <c r="E2623" s="16">
        <v>10</v>
      </c>
      <c r="F2623" s="16">
        <v>10</v>
      </c>
      <c r="G2623" s="16">
        <v>26</v>
      </c>
      <c r="H2623" s="18">
        <f t="shared" si="667"/>
        <v>0</v>
      </c>
      <c r="I2623" s="18">
        <f t="shared" si="667"/>
        <v>0</v>
      </c>
      <c r="J2623" s="18">
        <f t="shared" si="667"/>
        <v>0.23076923076923078</v>
      </c>
      <c r="K2623" s="18">
        <f t="shared" si="667"/>
        <v>0.38461538461538464</v>
      </c>
      <c r="L2623" s="18">
        <f>IFERROR(F2623/$G$2621,0)</f>
        <v>0.38461538461538464</v>
      </c>
      <c r="M2623" s="20" t="s">
        <v>22</v>
      </c>
    </row>
    <row r="2624" spans="1:13" ht="15" customHeight="1" thickTop="1" thickBot="1" x14ac:dyDescent="0.25">
      <c r="A2624" s="15" t="s">
        <v>30</v>
      </c>
      <c r="B2624" s="16"/>
      <c r="C2624" s="16"/>
      <c r="D2624" s="16"/>
      <c r="E2624" s="16">
        <v>7</v>
      </c>
      <c r="F2624" s="16">
        <v>19</v>
      </c>
      <c r="G2624" s="16">
        <v>26</v>
      </c>
      <c r="H2624" s="18">
        <f t="shared" si="667"/>
        <v>0</v>
      </c>
      <c r="I2624" s="18">
        <f t="shared" si="667"/>
        <v>0</v>
      </c>
      <c r="J2624" s="18">
        <f t="shared" si="667"/>
        <v>0</v>
      </c>
      <c r="K2624" s="18">
        <f t="shared" si="667"/>
        <v>0.26923076923076922</v>
      </c>
      <c r="L2624" s="18">
        <f t="shared" si="667"/>
        <v>0.73076923076923073</v>
      </c>
      <c r="M2624" s="20" t="s">
        <v>22</v>
      </c>
    </row>
    <row r="2625" spans="1:13" ht="15" customHeight="1" thickTop="1" thickBot="1" x14ac:dyDescent="0.25">
      <c r="A2625" s="15" t="s">
        <v>31</v>
      </c>
      <c r="B2625" s="16"/>
      <c r="C2625" s="16"/>
      <c r="D2625" s="16">
        <v>2</v>
      </c>
      <c r="E2625" s="16">
        <v>7</v>
      </c>
      <c r="F2625" s="16">
        <v>17</v>
      </c>
      <c r="G2625" s="16">
        <v>26</v>
      </c>
      <c r="H2625" s="18">
        <f t="shared" si="667"/>
        <v>0</v>
      </c>
      <c r="I2625" s="18">
        <f t="shared" si="667"/>
        <v>0</v>
      </c>
      <c r="J2625" s="18">
        <f t="shared" si="667"/>
        <v>7.6923076923076927E-2</v>
      </c>
      <c r="K2625" s="18">
        <f t="shared" si="667"/>
        <v>0.26923076923076922</v>
      </c>
      <c r="L2625" s="18">
        <f t="shared" si="667"/>
        <v>0.65384615384615385</v>
      </c>
      <c r="M2625" s="20"/>
    </row>
    <row r="2626" spans="1:13" ht="15" customHeight="1" thickTop="1" thickBot="1" x14ac:dyDescent="0.25">
      <c r="A2626" s="21" t="s">
        <v>32</v>
      </c>
      <c r="B2626" s="22">
        <f t="shared" ref="B2626:C2626" si="668">IFERROR(AVERAGE(B2621:B2625),0)</f>
        <v>0</v>
      </c>
      <c r="C2626" s="22">
        <f t="shared" si="668"/>
        <v>0</v>
      </c>
      <c r="D2626" s="22"/>
      <c r="E2626" s="22"/>
      <c r="F2626" s="22">
        <v>0</v>
      </c>
      <c r="G2626" s="22"/>
      <c r="H2626" s="24">
        <f>AVERAGE(H2621:H2625)*0.2</f>
        <v>0</v>
      </c>
      <c r="I2626" s="24">
        <f>AVERAGE(I2621:I2625)*0.4</f>
        <v>0</v>
      </c>
      <c r="J2626" s="24">
        <f>AVERAGE(J2621:J2625)*0.6</f>
        <v>4.6153846153846156E-2</v>
      </c>
      <c r="K2626" s="24">
        <f>AVERAGE(K2621:K2625)*0.8</f>
        <v>0.25846153846153846</v>
      </c>
      <c r="L2626" s="29">
        <f>AVERAGE(L2621:L2625)*1</f>
        <v>0.6</v>
      </c>
      <c r="M2626" s="24">
        <f>SUM(H2626:L2626)</f>
        <v>0.9046153846153846</v>
      </c>
    </row>
    <row r="2627" spans="1:13" ht="15" customHeight="1" thickTop="1" thickBot="1" x14ac:dyDescent="0.25">
      <c r="A2627" s="27" t="s">
        <v>33</v>
      </c>
      <c r="B2627" s="11" t="s">
        <v>15</v>
      </c>
      <c r="C2627" s="11" t="s">
        <v>16</v>
      </c>
      <c r="D2627" s="11" t="s">
        <v>17</v>
      </c>
      <c r="E2627" s="11" t="s">
        <v>18</v>
      </c>
      <c r="F2627" s="11" t="s">
        <v>19</v>
      </c>
      <c r="G2627" s="12" t="s">
        <v>20</v>
      </c>
      <c r="H2627" s="11" t="s">
        <v>15</v>
      </c>
      <c r="I2627" s="11" t="s">
        <v>16</v>
      </c>
      <c r="J2627" s="11" t="s">
        <v>17</v>
      </c>
      <c r="K2627" s="11" t="s">
        <v>18</v>
      </c>
      <c r="L2627" s="28" t="s">
        <v>19</v>
      </c>
      <c r="M2627" s="12" t="s">
        <v>20</v>
      </c>
    </row>
    <row r="2628" spans="1:13" ht="15" customHeight="1" thickTop="1" thickBot="1" x14ac:dyDescent="0.25">
      <c r="A2628" s="15" t="s">
        <v>34</v>
      </c>
      <c r="B2628" s="16"/>
      <c r="C2628" s="16"/>
      <c r="D2628" s="16"/>
      <c r="E2628" s="16">
        <v>12</v>
      </c>
      <c r="F2628" s="16">
        <v>14</v>
      </c>
      <c r="G2628" s="16">
        <v>26</v>
      </c>
      <c r="H2628" s="18">
        <f t="shared" ref="H2628:L2630" si="669">IFERROR(B2628/$G$2628,0)</f>
        <v>0</v>
      </c>
      <c r="I2628" s="18">
        <f t="shared" si="669"/>
        <v>0</v>
      </c>
      <c r="J2628" s="18">
        <f t="shared" si="669"/>
        <v>0</v>
      </c>
      <c r="K2628" s="18">
        <f t="shared" si="669"/>
        <v>0.46153846153846156</v>
      </c>
      <c r="L2628" s="18">
        <f t="shared" si="669"/>
        <v>0.53846153846153844</v>
      </c>
      <c r="M2628" s="20" t="s">
        <v>22</v>
      </c>
    </row>
    <row r="2629" spans="1:13" ht="15" customHeight="1" thickTop="1" thickBot="1" x14ac:dyDescent="0.25">
      <c r="A2629" s="15" t="s">
        <v>35</v>
      </c>
      <c r="B2629" s="16"/>
      <c r="C2629" s="16"/>
      <c r="D2629" s="16"/>
      <c r="E2629" s="16"/>
      <c r="F2629" s="16">
        <v>26</v>
      </c>
      <c r="G2629" s="16">
        <v>26</v>
      </c>
      <c r="H2629" s="18">
        <f t="shared" si="669"/>
        <v>0</v>
      </c>
      <c r="I2629" s="18">
        <f t="shared" si="669"/>
        <v>0</v>
      </c>
      <c r="J2629" s="18">
        <f t="shared" si="669"/>
        <v>0</v>
      </c>
      <c r="K2629" s="18">
        <f t="shared" si="669"/>
        <v>0</v>
      </c>
      <c r="L2629" s="18">
        <f t="shared" si="669"/>
        <v>1</v>
      </c>
      <c r="M2629" s="20" t="s">
        <v>22</v>
      </c>
    </row>
    <row r="2630" spans="1:13" ht="15" customHeight="1" thickTop="1" thickBot="1" x14ac:dyDescent="0.25">
      <c r="A2630" s="15" t="s">
        <v>36</v>
      </c>
      <c r="B2630" s="16"/>
      <c r="C2630" s="16"/>
      <c r="D2630" s="16"/>
      <c r="E2630" s="16"/>
      <c r="F2630" s="16">
        <v>26</v>
      </c>
      <c r="G2630" s="16">
        <v>26</v>
      </c>
      <c r="H2630" s="18">
        <f t="shared" si="669"/>
        <v>0</v>
      </c>
      <c r="I2630" s="18">
        <f t="shared" si="669"/>
        <v>0</v>
      </c>
      <c r="J2630" s="18">
        <f t="shared" si="669"/>
        <v>0</v>
      </c>
      <c r="K2630" s="18">
        <f>IFERROR(E2630/$G$2628,0)</f>
        <v>0</v>
      </c>
      <c r="L2630" s="18">
        <f>IFERROR(F2630/$G$2628,0)</f>
        <v>1</v>
      </c>
      <c r="M2630" s="20" t="s">
        <v>22</v>
      </c>
    </row>
    <row r="2631" spans="1:13" ht="15" customHeight="1" thickTop="1" thickBot="1" x14ac:dyDescent="0.25">
      <c r="A2631" s="21" t="s">
        <v>32</v>
      </c>
      <c r="B2631" s="22">
        <f t="shared" ref="B2631:D2631" si="670">IFERROR(AVERAGE(B2628:B2630),0)</f>
        <v>0</v>
      </c>
      <c r="C2631" s="22">
        <f t="shared" si="670"/>
        <v>0</v>
      </c>
      <c r="D2631" s="30">
        <f t="shared" si="670"/>
        <v>0</v>
      </c>
      <c r="E2631" s="30"/>
      <c r="F2631" s="30"/>
      <c r="G2631" s="17"/>
      <c r="H2631" s="24">
        <f>AVERAGE(H2628:H2630)*0.2</f>
        <v>0</v>
      </c>
      <c r="I2631" s="24">
        <f>AVERAGE(I2628:I2630)*0.4</f>
        <v>0</v>
      </c>
      <c r="J2631" s="24">
        <f>AVERAGE(J2628:J2630)*0.6</f>
        <v>0</v>
      </c>
      <c r="K2631" s="24">
        <f>AVERAGE(K2628:K2630)*0.8</f>
        <v>0.12307692307692308</v>
      </c>
      <c r="L2631" s="29">
        <f>AVERAGE(L2628:L2630)*1</f>
        <v>0.84615384615384615</v>
      </c>
      <c r="M2631" s="31">
        <f>SUM(H2631:L2631)</f>
        <v>0.96923076923076923</v>
      </c>
    </row>
    <row r="2632" spans="1:13" ht="15" customHeight="1" thickTop="1" thickBot="1" x14ac:dyDescent="0.25">
      <c r="A2632" s="10" t="s">
        <v>37</v>
      </c>
      <c r="B2632" s="11" t="s">
        <v>15</v>
      </c>
      <c r="C2632" s="11" t="s">
        <v>16</v>
      </c>
      <c r="D2632" s="11" t="s">
        <v>17</v>
      </c>
      <c r="E2632" s="11" t="s">
        <v>18</v>
      </c>
      <c r="F2632" s="11" t="s">
        <v>19</v>
      </c>
      <c r="G2632" s="12" t="s">
        <v>20</v>
      </c>
      <c r="H2632" s="11" t="s">
        <v>15</v>
      </c>
      <c r="I2632" s="11" t="s">
        <v>16</v>
      </c>
      <c r="J2632" s="11" t="s">
        <v>17</v>
      </c>
      <c r="K2632" s="11" t="s">
        <v>18</v>
      </c>
      <c r="L2632" s="28" t="s">
        <v>19</v>
      </c>
      <c r="M2632" s="12" t="s">
        <v>20</v>
      </c>
    </row>
    <row r="2633" spans="1:13" ht="15" customHeight="1" thickTop="1" thickBot="1" x14ac:dyDescent="0.25">
      <c r="A2633" s="34" t="s">
        <v>38</v>
      </c>
      <c r="B2633" s="35"/>
      <c r="C2633" s="35"/>
      <c r="D2633" s="35">
        <v>2</v>
      </c>
      <c r="E2633" s="16">
        <v>11</v>
      </c>
      <c r="F2633" s="16">
        <v>13</v>
      </c>
      <c r="G2633" s="16">
        <v>26</v>
      </c>
      <c r="H2633" s="37">
        <f t="shared" ref="H2633:L2636" si="671">IFERROR(B2633/$G$2633,0)</f>
        <v>0</v>
      </c>
      <c r="I2633" s="37">
        <f t="shared" si="671"/>
        <v>0</v>
      </c>
      <c r="J2633" s="37">
        <f t="shared" si="671"/>
        <v>7.6923076923076927E-2</v>
      </c>
      <c r="K2633" s="37">
        <f t="shared" si="671"/>
        <v>0.42307692307692307</v>
      </c>
      <c r="L2633" s="37">
        <f>IFERROR(F2633/$G$2633,0)</f>
        <v>0.5</v>
      </c>
      <c r="M2633" s="20" t="s">
        <v>22</v>
      </c>
    </row>
    <row r="2634" spans="1:13" ht="15" customHeight="1" thickTop="1" thickBot="1" x14ac:dyDescent="0.25">
      <c r="A2634" s="34" t="s">
        <v>39</v>
      </c>
      <c r="B2634" s="35"/>
      <c r="C2634" s="35"/>
      <c r="D2634" s="35"/>
      <c r="E2634" s="16"/>
      <c r="F2634" s="16">
        <v>26</v>
      </c>
      <c r="G2634" s="16">
        <v>26</v>
      </c>
      <c r="H2634" s="37">
        <f t="shared" si="671"/>
        <v>0</v>
      </c>
      <c r="I2634" s="37">
        <f t="shared" si="671"/>
        <v>0</v>
      </c>
      <c r="J2634" s="37">
        <f t="shared" si="671"/>
        <v>0</v>
      </c>
      <c r="K2634" s="37">
        <f t="shared" si="671"/>
        <v>0</v>
      </c>
      <c r="L2634" s="37">
        <f t="shared" si="671"/>
        <v>1</v>
      </c>
      <c r="M2634" s="20" t="s">
        <v>22</v>
      </c>
    </row>
    <row r="2635" spans="1:13" ht="15" customHeight="1" thickTop="1" thickBot="1" x14ac:dyDescent="0.25">
      <c r="A2635" s="34" t="s">
        <v>40</v>
      </c>
      <c r="B2635" s="35"/>
      <c r="C2635" s="35"/>
      <c r="D2635" s="35"/>
      <c r="E2635" s="16"/>
      <c r="F2635" s="16">
        <v>26</v>
      </c>
      <c r="G2635" s="16">
        <v>26</v>
      </c>
      <c r="H2635" s="37">
        <f t="shared" si="671"/>
        <v>0</v>
      </c>
      <c r="I2635" s="37">
        <f t="shared" si="671"/>
        <v>0</v>
      </c>
      <c r="J2635" s="37">
        <f t="shared" si="671"/>
        <v>0</v>
      </c>
      <c r="K2635" s="37">
        <f t="shared" si="671"/>
        <v>0</v>
      </c>
      <c r="L2635" s="37">
        <f t="shared" si="671"/>
        <v>1</v>
      </c>
      <c r="M2635" s="20" t="s">
        <v>22</v>
      </c>
    </row>
    <row r="2636" spans="1:13" ht="15" customHeight="1" thickTop="1" thickBot="1" x14ac:dyDescent="0.25">
      <c r="A2636" s="34" t="s">
        <v>41</v>
      </c>
      <c r="B2636" s="35"/>
      <c r="C2636" s="35"/>
      <c r="D2636" s="35"/>
      <c r="E2636" s="16"/>
      <c r="F2636" s="16">
        <v>26</v>
      </c>
      <c r="G2636" s="16">
        <v>26</v>
      </c>
      <c r="H2636" s="37">
        <f t="shared" si="671"/>
        <v>0</v>
      </c>
      <c r="I2636" s="37">
        <f t="shared" si="671"/>
        <v>0</v>
      </c>
      <c r="J2636" s="37">
        <f t="shared" si="671"/>
        <v>0</v>
      </c>
      <c r="K2636" s="37">
        <f t="shared" si="671"/>
        <v>0</v>
      </c>
      <c r="L2636" s="37">
        <f t="shared" si="671"/>
        <v>1</v>
      </c>
      <c r="M2636" s="20" t="s">
        <v>22</v>
      </c>
    </row>
    <row r="2637" spans="1:13" ht="15" customHeight="1" thickTop="1" thickBot="1" x14ac:dyDescent="0.25">
      <c r="A2637" s="38" t="s">
        <v>32</v>
      </c>
      <c r="B2637" s="39"/>
      <c r="C2637" s="39"/>
      <c r="D2637" s="39"/>
      <c r="E2637" s="39"/>
      <c r="F2637" s="16"/>
      <c r="G2637" s="16"/>
      <c r="H2637" s="31">
        <f>AVERAGE(H2633:H2636)*0.2</f>
        <v>0</v>
      </c>
      <c r="I2637" s="31">
        <f>AVERAGE(I2633:I2636)*0.4</f>
        <v>0</v>
      </c>
      <c r="J2637" s="31">
        <f>AVERAGE(J2633:J2636)*0.6</f>
        <v>1.1538461538461539E-2</v>
      </c>
      <c r="K2637" s="31">
        <f>AVERAGE(K2633:K2636)*0.8</f>
        <v>8.461538461538462E-2</v>
      </c>
      <c r="L2637" s="40">
        <f>AVERAGE(L2633:L2636)*1</f>
        <v>0.875</v>
      </c>
      <c r="M2637" s="31">
        <f>SUM(H2637:L2637)</f>
        <v>0.97115384615384615</v>
      </c>
    </row>
    <row r="2638" spans="1:13" ht="15" customHeight="1" thickTop="1" thickBot="1" x14ac:dyDescent="0.25">
      <c r="A2638" s="41" t="s">
        <v>42</v>
      </c>
      <c r="B2638" s="42"/>
      <c r="C2638" s="42"/>
      <c r="D2638" s="42"/>
      <c r="E2638" s="42"/>
      <c r="F2638" s="42"/>
      <c r="G2638" s="43"/>
      <c r="H2638" s="44">
        <f t="shared" ref="H2638:L2638" si="672">IFERROR(B2638/$G$2638,0)</f>
        <v>0</v>
      </c>
      <c r="I2638" s="44">
        <f t="shared" si="672"/>
        <v>0</v>
      </c>
      <c r="J2638" s="44">
        <f t="shared" si="672"/>
        <v>0</v>
      </c>
      <c r="K2638" s="44">
        <f t="shared" si="672"/>
        <v>0</v>
      </c>
      <c r="L2638" s="44">
        <f t="shared" si="672"/>
        <v>0</v>
      </c>
      <c r="M2638" s="20" t="s">
        <v>22</v>
      </c>
    </row>
    <row r="2639" spans="1:13" ht="15" customHeight="1" thickTop="1" thickBot="1" x14ac:dyDescent="0.25">
      <c r="A2639" s="82" t="s">
        <v>43</v>
      </c>
      <c r="B2639" s="83"/>
      <c r="C2639" s="83"/>
      <c r="D2639" s="83"/>
      <c r="E2639" s="83"/>
      <c r="F2639" s="84"/>
      <c r="G2639" s="45">
        <v>26</v>
      </c>
      <c r="H2639" s="31" t="s">
        <v>22</v>
      </c>
      <c r="I2639" s="31" t="s">
        <v>22</v>
      </c>
      <c r="J2639" s="31" t="s">
        <v>22</v>
      </c>
      <c r="K2639" s="31" t="s">
        <v>22</v>
      </c>
      <c r="L2639" s="31" t="s">
        <v>22</v>
      </c>
      <c r="M2639" s="31">
        <f>(M2619+M2626+M2631+M2637)/4</f>
        <v>0.94208333333333338</v>
      </c>
    </row>
    <row r="2640" spans="1:13" ht="15" customHeight="1" thickTop="1" x14ac:dyDescent="0.2"/>
    <row r="2641" spans="1:13" ht="15" customHeight="1" thickBot="1" x14ac:dyDescent="0.25"/>
    <row r="2642" spans="1:13" ht="15" customHeight="1" thickTop="1" thickBot="1" x14ac:dyDescent="0.25">
      <c r="A2642" s="3" t="s">
        <v>0</v>
      </c>
      <c r="B2642" s="85" t="s">
        <v>797</v>
      </c>
      <c r="C2642" s="86"/>
      <c r="D2642" s="86"/>
      <c r="E2642" s="86"/>
      <c r="F2642" s="86"/>
      <c r="G2642" s="87"/>
      <c r="H2642" s="88"/>
      <c r="I2642" s="89"/>
      <c r="J2642" s="90"/>
      <c r="K2642" s="74" t="s">
        <v>1</v>
      </c>
      <c r="L2642" s="91">
        <v>46094</v>
      </c>
      <c r="M2642" s="92"/>
    </row>
    <row r="2643" spans="1:13" ht="15" customHeight="1" thickBot="1" x14ac:dyDescent="0.25">
      <c r="A2643" s="93" t="s">
        <v>9</v>
      </c>
      <c r="B2643" s="94"/>
      <c r="C2643" s="94"/>
      <c r="D2643" s="94"/>
      <c r="E2643" s="94"/>
      <c r="F2643" s="94"/>
      <c r="G2643" s="95"/>
      <c r="H2643" s="4" t="s">
        <v>10</v>
      </c>
      <c r="I2643" s="99">
        <v>26</v>
      </c>
      <c r="J2643" s="87"/>
      <c r="K2643" s="5"/>
      <c r="L2643" s="4"/>
      <c r="M2643" s="4"/>
    </row>
    <row r="2644" spans="1:13" ht="15" customHeight="1" thickBot="1" x14ac:dyDescent="0.25">
      <c r="A2644" s="96"/>
      <c r="B2644" s="97"/>
      <c r="C2644" s="97"/>
      <c r="D2644" s="97"/>
      <c r="E2644" s="97"/>
      <c r="F2644" s="97"/>
      <c r="G2644" s="98"/>
      <c r="H2644" s="4" t="s">
        <v>11</v>
      </c>
      <c r="I2644" s="99">
        <v>0</v>
      </c>
      <c r="J2644" s="87"/>
      <c r="K2644" s="4"/>
      <c r="L2644" s="4"/>
      <c r="M2644" s="4"/>
    </row>
    <row r="2645" spans="1:13" ht="15" customHeight="1" thickBot="1" x14ac:dyDescent="0.25">
      <c r="A2645" s="9" t="s">
        <v>12</v>
      </c>
      <c r="B2645" s="79" t="s">
        <v>13</v>
      </c>
      <c r="C2645" s="80"/>
      <c r="D2645" s="80"/>
      <c r="E2645" s="80"/>
      <c r="F2645" s="80"/>
      <c r="G2645" s="81"/>
      <c r="H2645" s="99" t="s">
        <v>13</v>
      </c>
      <c r="I2645" s="86"/>
      <c r="J2645" s="86"/>
      <c r="K2645" s="86"/>
      <c r="L2645" s="86"/>
      <c r="M2645" s="87"/>
    </row>
    <row r="2646" spans="1:13" ht="15" customHeight="1" thickTop="1" thickBot="1" x14ac:dyDescent="0.25">
      <c r="A2646" s="10" t="s">
        <v>14</v>
      </c>
      <c r="B2646" s="11" t="s">
        <v>15</v>
      </c>
      <c r="C2646" s="11" t="s">
        <v>16</v>
      </c>
      <c r="D2646" s="11" t="s">
        <v>17</v>
      </c>
      <c r="E2646" s="11" t="s">
        <v>18</v>
      </c>
      <c r="F2646" s="11" t="s">
        <v>19</v>
      </c>
      <c r="G2646" s="12" t="s">
        <v>20</v>
      </c>
      <c r="H2646" s="13" t="s">
        <v>15</v>
      </c>
      <c r="I2646" s="13" t="s">
        <v>16</v>
      </c>
      <c r="J2646" s="13" t="s">
        <v>17</v>
      </c>
      <c r="K2646" s="13" t="s">
        <v>18</v>
      </c>
      <c r="L2646" s="13" t="s">
        <v>19</v>
      </c>
      <c r="M2646" s="14" t="s">
        <v>20</v>
      </c>
    </row>
    <row r="2647" spans="1:13" ht="15" customHeight="1" thickTop="1" thickBot="1" x14ac:dyDescent="0.25">
      <c r="A2647" s="15" t="s">
        <v>21</v>
      </c>
      <c r="B2647" s="16"/>
      <c r="C2647" s="16"/>
      <c r="D2647" s="16">
        <v>6</v>
      </c>
      <c r="E2647" s="16">
        <v>10</v>
      </c>
      <c r="F2647" s="16">
        <v>10</v>
      </c>
      <c r="G2647" s="16">
        <v>26</v>
      </c>
      <c r="H2647" s="18">
        <f>IFERROR(B2647/$G$2647,0)</f>
        <v>0</v>
      </c>
      <c r="I2647" s="18">
        <f t="shared" ref="I2647:L2648" si="673">IFERROR(C2647/$G$2647,0)</f>
        <v>0</v>
      </c>
      <c r="J2647" s="18">
        <f t="shared" si="673"/>
        <v>0.23076923076923078</v>
      </c>
      <c r="K2647" s="18">
        <f t="shared" si="673"/>
        <v>0.38461538461538464</v>
      </c>
      <c r="L2647" s="18">
        <f t="shared" si="673"/>
        <v>0.38461538461538464</v>
      </c>
      <c r="M2647" s="19" t="s">
        <v>22</v>
      </c>
    </row>
    <row r="2648" spans="1:13" ht="15" customHeight="1" thickTop="1" thickBot="1" x14ac:dyDescent="0.25">
      <c r="A2648" s="15" t="s">
        <v>23</v>
      </c>
      <c r="B2648" s="16"/>
      <c r="C2648" s="16"/>
      <c r="D2648" s="16">
        <v>6</v>
      </c>
      <c r="E2648" s="16">
        <v>10</v>
      </c>
      <c r="F2648" s="16">
        <v>10</v>
      </c>
      <c r="G2648" s="16">
        <v>26</v>
      </c>
      <c r="H2648" s="18">
        <v>0</v>
      </c>
      <c r="I2648" s="18">
        <f t="shared" si="673"/>
        <v>0</v>
      </c>
      <c r="J2648" s="18">
        <f t="shared" si="673"/>
        <v>0.23076923076923078</v>
      </c>
      <c r="K2648" s="18">
        <f t="shared" si="673"/>
        <v>0.38461538461538464</v>
      </c>
      <c r="L2648" s="18">
        <f>IFERROR(F2649/$G$2647,0)</f>
        <v>0.61538461538461542</v>
      </c>
      <c r="M2648" s="20" t="s">
        <v>22</v>
      </c>
    </row>
    <row r="2649" spans="1:13" ht="15" customHeight="1" thickTop="1" thickBot="1" x14ac:dyDescent="0.25">
      <c r="A2649" s="15" t="s">
        <v>24</v>
      </c>
      <c r="B2649" s="16"/>
      <c r="C2649" s="16"/>
      <c r="D2649" s="16"/>
      <c r="E2649" s="16">
        <v>10</v>
      </c>
      <c r="F2649" s="16">
        <v>16</v>
      </c>
      <c r="G2649" s="16">
        <v>26</v>
      </c>
      <c r="H2649" s="18">
        <f t="shared" ref="H2649:K2649" si="674">IFERROR(B2649/$G$2647,0)</f>
        <v>0</v>
      </c>
      <c r="I2649" s="18">
        <f t="shared" si="674"/>
        <v>0</v>
      </c>
      <c r="J2649" s="18">
        <f t="shared" si="674"/>
        <v>0</v>
      </c>
      <c r="K2649" s="18">
        <f t="shared" si="674"/>
        <v>0.38461538461538464</v>
      </c>
      <c r="L2649" s="18">
        <v>0.56999999999999995</v>
      </c>
      <c r="M2649" s="20" t="s">
        <v>22</v>
      </c>
    </row>
    <row r="2650" spans="1:13" ht="15" customHeight="1" thickTop="1" thickBot="1" x14ac:dyDescent="0.25">
      <c r="A2650" s="21" t="s">
        <v>25</v>
      </c>
      <c r="B2650" s="22">
        <f>IFERROR(AVERAGE(B2647:B2649),0)</f>
        <v>0</v>
      </c>
      <c r="C2650" s="22">
        <f>IFERROR(AVERAGE(C2647:C2649),0)</f>
        <v>0</v>
      </c>
      <c r="D2650" s="22">
        <f>IFERROR(AVERAGE(D2647:D2649),0)</f>
        <v>6</v>
      </c>
      <c r="E2650" s="22"/>
      <c r="F2650" s="22"/>
      <c r="G2650" s="22"/>
      <c r="H2650" s="23">
        <f>AVERAGE(H2647:H2649)*0.2</f>
        <v>0</v>
      </c>
      <c r="I2650" s="23">
        <f>AVERAGE(I2647:I2649)*0.4</f>
        <v>0</v>
      </c>
      <c r="J2650" s="23">
        <f>AVERAGE(J2647:J2649)*0.6</f>
        <v>9.2307692307692313E-2</v>
      </c>
      <c r="K2650" s="23">
        <f>AVERAGE(K2647:K2649)*0.8</f>
        <v>0.30769230769230771</v>
      </c>
      <c r="L2650" s="23">
        <f>AVERAGE(L2647:L2649)*1</f>
        <v>0.52333333333333332</v>
      </c>
      <c r="M2650" s="24">
        <f>SUM(H2650:L2650)</f>
        <v>0.92333333333333334</v>
      </c>
    </row>
    <row r="2651" spans="1:13" ht="15" customHeight="1" thickTop="1" thickBot="1" x14ac:dyDescent="0.25">
      <c r="A2651" s="27" t="s">
        <v>26</v>
      </c>
      <c r="B2651" s="11" t="s">
        <v>15</v>
      </c>
      <c r="C2651" s="11" t="s">
        <v>16</v>
      </c>
      <c r="D2651" s="11" t="s">
        <v>17</v>
      </c>
      <c r="E2651" s="11" t="s">
        <v>18</v>
      </c>
      <c r="F2651" s="11" t="s">
        <v>19</v>
      </c>
      <c r="G2651" s="12" t="s">
        <v>20</v>
      </c>
      <c r="H2651" s="11" t="s">
        <v>15</v>
      </c>
      <c r="I2651" s="11" t="s">
        <v>16</v>
      </c>
      <c r="J2651" s="11" t="s">
        <v>17</v>
      </c>
      <c r="K2651" s="11" t="s">
        <v>18</v>
      </c>
      <c r="L2651" s="28" t="s">
        <v>19</v>
      </c>
      <c r="M2651" s="12" t="s">
        <v>20</v>
      </c>
    </row>
    <row r="2652" spans="1:13" ht="15" customHeight="1" thickTop="1" thickBot="1" x14ac:dyDescent="0.25">
      <c r="A2652" s="15" t="s">
        <v>27</v>
      </c>
      <c r="B2652" s="16"/>
      <c r="C2652" s="16"/>
      <c r="D2652" s="16"/>
      <c r="E2652" s="16">
        <v>13</v>
      </c>
      <c r="F2652" s="16">
        <v>13</v>
      </c>
      <c r="G2652" s="16">
        <v>26</v>
      </c>
      <c r="H2652" s="18" t="s">
        <v>672</v>
      </c>
      <c r="I2652" s="18">
        <f t="shared" ref="I2652:L2652" si="675">IFERROR(C2652/$G$2652,0)</f>
        <v>0</v>
      </c>
      <c r="J2652" s="18">
        <f t="shared" si="675"/>
        <v>0</v>
      </c>
      <c r="K2652" s="18">
        <f t="shared" si="675"/>
        <v>0.5</v>
      </c>
      <c r="L2652" s="18">
        <f t="shared" si="675"/>
        <v>0.5</v>
      </c>
      <c r="M2652" s="20" t="s">
        <v>22</v>
      </c>
    </row>
    <row r="2653" spans="1:13" ht="15" customHeight="1" thickTop="1" thickBot="1" x14ac:dyDescent="0.25">
      <c r="A2653" s="15" t="s">
        <v>28</v>
      </c>
      <c r="B2653" s="16"/>
      <c r="C2653" s="16"/>
      <c r="D2653" s="16">
        <v>2</v>
      </c>
      <c r="E2653" s="16">
        <v>5</v>
      </c>
      <c r="F2653" s="16">
        <v>19</v>
      </c>
      <c r="G2653" s="16">
        <v>26</v>
      </c>
      <c r="H2653" s="18">
        <f t="shared" ref="H2653:L2656" si="676">IFERROR(B2653/$G$2652,0)</f>
        <v>0</v>
      </c>
      <c r="I2653" s="18">
        <f t="shared" si="676"/>
        <v>0</v>
      </c>
      <c r="J2653" s="18">
        <f t="shared" si="676"/>
        <v>7.6923076923076927E-2</v>
      </c>
      <c r="K2653" s="18">
        <f t="shared" si="676"/>
        <v>0.19230769230769232</v>
      </c>
      <c r="L2653" s="18">
        <f>IFERROR(F2653/$G$2652,0)</f>
        <v>0.73076923076923073</v>
      </c>
      <c r="M2653" s="20" t="s">
        <v>22</v>
      </c>
    </row>
    <row r="2654" spans="1:13" ht="15" customHeight="1" thickTop="1" thickBot="1" x14ac:dyDescent="0.25">
      <c r="A2654" s="15" t="s">
        <v>29</v>
      </c>
      <c r="B2654" s="16"/>
      <c r="C2654" s="16"/>
      <c r="D2654" s="16">
        <v>6</v>
      </c>
      <c r="E2654" s="16">
        <v>10</v>
      </c>
      <c r="F2654" s="16">
        <v>10</v>
      </c>
      <c r="G2654" s="16">
        <v>26</v>
      </c>
      <c r="H2654" s="18">
        <f t="shared" si="676"/>
        <v>0</v>
      </c>
      <c r="I2654" s="18">
        <f t="shared" si="676"/>
        <v>0</v>
      </c>
      <c r="J2654" s="18">
        <f t="shared" si="676"/>
        <v>0.23076923076923078</v>
      </c>
      <c r="K2654" s="18">
        <f t="shared" si="676"/>
        <v>0.38461538461538464</v>
      </c>
      <c r="L2654" s="18">
        <f>IFERROR(F2654/$G$2652,0)</f>
        <v>0.38461538461538464</v>
      </c>
      <c r="M2654" s="20" t="s">
        <v>22</v>
      </c>
    </row>
    <row r="2655" spans="1:13" ht="15" customHeight="1" thickTop="1" thickBot="1" x14ac:dyDescent="0.25">
      <c r="A2655" s="15" t="s">
        <v>30</v>
      </c>
      <c r="B2655" s="16"/>
      <c r="C2655" s="16"/>
      <c r="D2655" s="16"/>
      <c r="E2655" s="16">
        <v>7</v>
      </c>
      <c r="F2655" s="16">
        <v>19</v>
      </c>
      <c r="G2655" s="16">
        <v>26</v>
      </c>
      <c r="H2655" s="18">
        <f t="shared" si="676"/>
        <v>0</v>
      </c>
      <c r="I2655" s="18">
        <f t="shared" si="676"/>
        <v>0</v>
      </c>
      <c r="J2655" s="18">
        <f t="shared" si="676"/>
        <v>0</v>
      </c>
      <c r="K2655" s="18">
        <f t="shared" si="676"/>
        <v>0.26923076923076922</v>
      </c>
      <c r="L2655" s="18">
        <f t="shared" si="676"/>
        <v>0.73076923076923073</v>
      </c>
      <c r="M2655" s="20" t="s">
        <v>22</v>
      </c>
    </row>
    <row r="2656" spans="1:13" ht="15" customHeight="1" thickTop="1" thickBot="1" x14ac:dyDescent="0.25">
      <c r="A2656" s="15" t="s">
        <v>31</v>
      </c>
      <c r="B2656" s="16"/>
      <c r="C2656" s="16"/>
      <c r="D2656" s="16">
        <v>2</v>
      </c>
      <c r="E2656" s="16">
        <v>7</v>
      </c>
      <c r="F2656" s="16">
        <v>17</v>
      </c>
      <c r="G2656" s="16">
        <v>26</v>
      </c>
      <c r="H2656" s="18">
        <f t="shared" si="676"/>
        <v>0</v>
      </c>
      <c r="I2656" s="18">
        <f t="shared" si="676"/>
        <v>0</v>
      </c>
      <c r="J2656" s="18">
        <f t="shared" si="676"/>
        <v>7.6923076923076927E-2</v>
      </c>
      <c r="K2656" s="18">
        <f t="shared" si="676"/>
        <v>0.26923076923076922</v>
      </c>
      <c r="L2656" s="18">
        <f t="shared" si="676"/>
        <v>0.65384615384615385</v>
      </c>
      <c r="M2656" s="20"/>
    </row>
    <row r="2657" spans="1:13" ht="15" customHeight="1" thickTop="1" thickBot="1" x14ac:dyDescent="0.25">
      <c r="A2657" s="21" t="s">
        <v>32</v>
      </c>
      <c r="B2657" s="22">
        <f t="shared" ref="B2657:C2657" si="677">IFERROR(AVERAGE(B2652:B2656),0)</f>
        <v>0</v>
      </c>
      <c r="C2657" s="22">
        <f t="shared" si="677"/>
        <v>0</v>
      </c>
      <c r="D2657" s="22"/>
      <c r="E2657" s="22"/>
      <c r="F2657" s="22">
        <v>0</v>
      </c>
      <c r="G2657" s="22"/>
      <c r="H2657" s="24">
        <f>AVERAGE(H2652:H2656)*0.2</f>
        <v>0</v>
      </c>
      <c r="I2657" s="24">
        <f>AVERAGE(I2652:I2656)*0.4</f>
        <v>0</v>
      </c>
      <c r="J2657" s="24">
        <f>AVERAGE(J2652:J2656)*0.6</f>
        <v>4.6153846153846156E-2</v>
      </c>
      <c r="K2657" s="24">
        <f>AVERAGE(K2652:K2656)*0.8</f>
        <v>0.25846153846153846</v>
      </c>
      <c r="L2657" s="29">
        <f>AVERAGE(L2652:L2656)*1</f>
        <v>0.6</v>
      </c>
      <c r="M2657" s="24">
        <f>SUM(H2657:L2657)</f>
        <v>0.9046153846153846</v>
      </c>
    </row>
    <row r="2658" spans="1:13" ht="15" customHeight="1" thickTop="1" thickBot="1" x14ac:dyDescent="0.25">
      <c r="A2658" s="27" t="s">
        <v>33</v>
      </c>
      <c r="B2658" s="11" t="s">
        <v>15</v>
      </c>
      <c r="C2658" s="11" t="s">
        <v>16</v>
      </c>
      <c r="D2658" s="11" t="s">
        <v>17</v>
      </c>
      <c r="E2658" s="11" t="s">
        <v>18</v>
      </c>
      <c r="F2658" s="11" t="s">
        <v>19</v>
      </c>
      <c r="G2658" s="12" t="s">
        <v>20</v>
      </c>
      <c r="H2658" s="11" t="s">
        <v>15</v>
      </c>
      <c r="I2658" s="11" t="s">
        <v>16</v>
      </c>
      <c r="J2658" s="11" t="s">
        <v>17</v>
      </c>
      <c r="K2658" s="11" t="s">
        <v>18</v>
      </c>
      <c r="L2658" s="28" t="s">
        <v>19</v>
      </c>
      <c r="M2658" s="12" t="s">
        <v>20</v>
      </c>
    </row>
    <row r="2659" spans="1:13" ht="15" customHeight="1" thickTop="1" thickBot="1" x14ac:dyDescent="0.25">
      <c r="A2659" s="15" t="s">
        <v>34</v>
      </c>
      <c r="B2659" s="16"/>
      <c r="C2659" s="16"/>
      <c r="D2659" s="16"/>
      <c r="E2659" s="16">
        <v>12</v>
      </c>
      <c r="F2659" s="16">
        <v>14</v>
      </c>
      <c r="G2659" s="16">
        <v>26</v>
      </c>
      <c r="H2659" s="18">
        <f t="shared" ref="H2659:L2661" si="678">IFERROR(B2659/$G$2659,0)</f>
        <v>0</v>
      </c>
      <c r="I2659" s="18">
        <f t="shared" si="678"/>
        <v>0</v>
      </c>
      <c r="J2659" s="18">
        <f t="shared" si="678"/>
        <v>0</v>
      </c>
      <c r="K2659" s="18">
        <f t="shared" si="678"/>
        <v>0.46153846153846156</v>
      </c>
      <c r="L2659" s="18">
        <f t="shared" si="678"/>
        <v>0.53846153846153844</v>
      </c>
      <c r="M2659" s="20" t="s">
        <v>22</v>
      </c>
    </row>
    <row r="2660" spans="1:13" ht="15" customHeight="1" thickTop="1" thickBot="1" x14ac:dyDescent="0.25">
      <c r="A2660" s="15" t="s">
        <v>35</v>
      </c>
      <c r="B2660" s="16"/>
      <c r="C2660" s="16"/>
      <c r="D2660" s="16"/>
      <c r="E2660" s="16"/>
      <c r="F2660" s="16">
        <v>26</v>
      </c>
      <c r="G2660" s="16">
        <v>26</v>
      </c>
      <c r="H2660" s="18">
        <f t="shared" si="678"/>
        <v>0</v>
      </c>
      <c r="I2660" s="18">
        <f t="shared" si="678"/>
        <v>0</v>
      </c>
      <c r="J2660" s="18">
        <f t="shared" si="678"/>
        <v>0</v>
      </c>
      <c r="K2660" s="18">
        <f t="shared" si="678"/>
        <v>0</v>
      </c>
      <c r="L2660" s="18">
        <f t="shared" si="678"/>
        <v>1</v>
      </c>
      <c r="M2660" s="20" t="s">
        <v>22</v>
      </c>
    </row>
    <row r="2661" spans="1:13" ht="15" customHeight="1" thickTop="1" thickBot="1" x14ac:dyDescent="0.25">
      <c r="A2661" s="15" t="s">
        <v>36</v>
      </c>
      <c r="B2661" s="16"/>
      <c r="C2661" s="16"/>
      <c r="D2661" s="16"/>
      <c r="E2661" s="16"/>
      <c r="F2661" s="16">
        <v>26</v>
      </c>
      <c r="G2661" s="16">
        <v>26</v>
      </c>
      <c r="H2661" s="18">
        <f t="shared" si="678"/>
        <v>0</v>
      </c>
      <c r="I2661" s="18">
        <f t="shared" si="678"/>
        <v>0</v>
      </c>
      <c r="J2661" s="18">
        <f t="shared" si="678"/>
        <v>0</v>
      </c>
      <c r="K2661" s="18">
        <f>IFERROR(E2661/$G$2659,0)</f>
        <v>0</v>
      </c>
      <c r="L2661" s="18">
        <f>IFERROR(F2661/$G$2659,0)</f>
        <v>1</v>
      </c>
      <c r="M2661" s="20" t="s">
        <v>22</v>
      </c>
    </row>
    <row r="2662" spans="1:13" ht="15" customHeight="1" thickTop="1" thickBot="1" x14ac:dyDescent="0.25">
      <c r="A2662" s="21" t="s">
        <v>32</v>
      </c>
      <c r="B2662" s="22">
        <f t="shared" ref="B2662:D2662" si="679">IFERROR(AVERAGE(B2659:B2661),0)</f>
        <v>0</v>
      </c>
      <c r="C2662" s="22">
        <f t="shared" si="679"/>
        <v>0</v>
      </c>
      <c r="D2662" s="30">
        <f t="shared" si="679"/>
        <v>0</v>
      </c>
      <c r="E2662" s="30"/>
      <c r="F2662" s="30"/>
      <c r="G2662" s="17"/>
      <c r="H2662" s="24">
        <f>AVERAGE(H2659:H2661)*0.2</f>
        <v>0</v>
      </c>
      <c r="I2662" s="24">
        <f>AVERAGE(I2659:I2661)*0.4</f>
        <v>0</v>
      </c>
      <c r="J2662" s="24">
        <f>AVERAGE(J2659:J2661)*0.6</f>
        <v>0</v>
      </c>
      <c r="K2662" s="24">
        <f>AVERAGE(K2659:K2661)*0.8</f>
        <v>0.12307692307692308</v>
      </c>
      <c r="L2662" s="29">
        <f>AVERAGE(L2659:L2661)*1</f>
        <v>0.84615384615384615</v>
      </c>
      <c r="M2662" s="31">
        <f>SUM(H2662:L2662)</f>
        <v>0.96923076923076923</v>
      </c>
    </row>
    <row r="2663" spans="1:13" ht="15" customHeight="1" thickTop="1" thickBot="1" x14ac:dyDescent="0.25">
      <c r="A2663" s="10" t="s">
        <v>37</v>
      </c>
      <c r="B2663" s="11" t="s">
        <v>15</v>
      </c>
      <c r="C2663" s="11" t="s">
        <v>16</v>
      </c>
      <c r="D2663" s="11" t="s">
        <v>17</v>
      </c>
      <c r="E2663" s="11" t="s">
        <v>18</v>
      </c>
      <c r="F2663" s="11" t="s">
        <v>19</v>
      </c>
      <c r="G2663" s="12" t="s">
        <v>20</v>
      </c>
      <c r="H2663" s="11" t="s">
        <v>15</v>
      </c>
      <c r="I2663" s="11" t="s">
        <v>16</v>
      </c>
      <c r="J2663" s="11" t="s">
        <v>17</v>
      </c>
      <c r="K2663" s="11" t="s">
        <v>18</v>
      </c>
      <c r="L2663" s="28" t="s">
        <v>19</v>
      </c>
      <c r="M2663" s="12" t="s">
        <v>20</v>
      </c>
    </row>
    <row r="2664" spans="1:13" ht="15" customHeight="1" thickTop="1" thickBot="1" x14ac:dyDescent="0.25">
      <c r="A2664" s="34" t="s">
        <v>38</v>
      </c>
      <c r="B2664" s="35"/>
      <c r="C2664" s="35"/>
      <c r="D2664" s="35">
        <v>2</v>
      </c>
      <c r="E2664" s="16">
        <v>11</v>
      </c>
      <c r="F2664" s="16">
        <v>13</v>
      </c>
      <c r="G2664" s="16">
        <v>26</v>
      </c>
      <c r="H2664" s="37">
        <f t="shared" ref="H2664:L2667" si="680">IFERROR(B2664/$G$2664,0)</f>
        <v>0</v>
      </c>
      <c r="I2664" s="37">
        <f t="shared" si="680"/>
        <v>0</v>
      </c>
      <c r="J2664" s="37">
        <f t="shared" si="680"/>
        <v>7.6923076923076927E-2</v>
      </c>
      <c r="K2664" s="37">
        <f t="shared" si="680"/>
        <v>0.42307692307692307</v>
      </c>
      <c r="L2664" s="37">
        <f>IFERROR(F2664/$G$2664,0)</f>
        <v>0.5</v>
      </c>
      <c r="M2664" s="20" t="s">
        <v>22</v>
      </c>
    </row>
    <row r="2665" spans="1:13" ht="15" customHeight="1" thickTop="1" thickBot="1" x14ac:dyDescent="0.25">
      <c r="A2665" s="34" t="s">
        <v>39</v>
      </c>
      <c r="B2665" s="35"/>
      <c r="C2665" s="35"/>
      <c r="D2665" s="35"/>
      <c r="E2665" s="16"/>
      <c r="F2665" s="16">
        <v>26</v>
      </c>
      <c r="G2665" s="16">
        <v>26</v>
      </c>
      <c r="H2665" s="37">
        <f t="shared" si="680"/>
        <v>0</v>
      </c>
      <c r="I2665" s="37">
        <f t="shared" si="680"/>
        <v>0</v>
      </c>
      <c r="J2665" s="37">
        <f t="shared" si="680"/>
        <v>0</v>
      </c>
      <c r="K2665" s="37">
        <f t="shared" si="680"/>
        <v>0</v>
      </c>
      <c r="L2665" s="37">
        <f t="shared" si="680"/>
        <v>1</v>
      </c>
      <c r="M2665" s="20" t="s">
        <v>22</v>
      </c>
    </row>
    <row r="2666" spans="1:13" ht="15" customHeight="1" thickTop="1" thickBot="1" x14ac:dyDescent="0.25">
      <c r="A2666" s="34" t="s">
        <v>40</v>
      </c>
      <c r="B2666" s="35"/>
      <c r="C2666" s="35"/>
      <c r="D2666" s="35"/>
      <c r="E2666" s="16"/>
      <c r="F2666" s="16">
        <v>26</v>
      </c>
      <c r="G2666" s="16">
        <v>26</v>
      </c>
      <c r="H2666" s="37">
        <f t="shared" si="680"/>
        <v>0</v>
      </c>
      <c r="I2666" s="37">
        <f t="shared" si="680"/>
        <v>0</v>
      </c>
      <c r="J2666" s="37">
        <f t="shared" si="680"/>
        <v>0</v>
      </c>
      <c r="K2666" s="37">
        <f t="shared" si="680"/>
        <v>0</v>
      </c>
      <c r="L2666" s="37">
        <f t="shared" si="680"/>
        <v>1</v>
      </c>
      <c r="M2666" s="20" t="s">
        <v>22</v>
      </c>
    </row>
    <row r="2667" spans="1:13" ht="15" customHeight="1" thickTop="1" thickBot="1" x14ac:dyDescent="0.25">
      <c r="A2667" s="34" t="s">
        <v>41</v>
      </c>
      <c r="B2667" s="35"/>
      <c r="C2667" s="35"/>
      <c r="D2667" s="35"/>
      <c r="E2667" s="16"/>
      <c r="F2667" s="16">
        <v>26</v>
      </c>
      <c r="G2667" s="16">
        <v>26</v>
      </c>
      <c r="H2667" s="37">
        <f t="shared" si="680"/>
        <v>0</v>
      </c>
      <c r="I2667" s="37">
        <f t="shared" si="680"/>
        <v>0</v>
      </c>
      <c r="J2667" s="37">
        <f t="shared" si="680"/>
        <v>0</v>
      </c>
      <c r="K2667" s="37">
        <f t="shared" si="680"/>
        <v>0</v>
      </c>
      <c r="L2667" s="37">
        <f t="shared" si="680"/>
        <v>1</v>
      </c>
      <c r="M2667" s="20" t="s">
        <v>22</v>
      </c>
    </row>
    <row r="2668" spans="1:13" ht="15" customHeight="1" thickTop="1" thickBot="1" x14ac:dyDescent="0.25">
      <c r="A2668" s="38" t="s">
        <v>32</v>
      </c>
      <c r="B2668" s="39"/>
      <c r="C2668" s="39"/>
      <c r="D2668" s="39"/>
      <c r="E2668" s="39"/>
      <c r="F2668" s="16"/>
      <c r="G2668" s="16"/>
      <c r="H2668" s="31">
        <f>AVERAGE(H2664:H2667)*0.2</f>
        <v>0</v>
      </c>
      <c r="I2668" s="31">
        <f>AVERAGE(I2664:I2667)*0.4</f>
        <v>0</v>
      </c>
      <c r="J2668" s="31">
        <f>AVERAGE(J2664:J2667)*0.6</f>
        <v>1.1538461538461539E-2</v>
      </c>
      <c r="K2668" s="31">
        <f>AVERAGE(K2664:K2667)*0.8</f>
        <v>8.461538461538462E-2</v>
      </c>
      <c r="L2668" s="40">
        <f>AVERAGE(L2664:L2667)*1</f>
        <v>0.875</v>
      </c>
      <c r="M2668" s="31">
        <f>SUM(H2668:L2668)</f>
        <v>0.97115384615384615</v>
      </c>
    </row>
    <row r="2669" spans="1:13" ht="15" customHeight="1" thickTop="1" thickBot="1" x14ac:dyDescent="0.25">
      <c r="A2669" s="41" t="s">
        <v>42</v>
      </c>
      <c r="B2669" s="42"/>
      <c r="C2669" s="42"/>
      <c r="D2669" s="42"/>
      <c r="E2669" s="42"/>
      <c r="F2669" s="42"/>
      <c r="G2669" s="43"/>
      <c r="H2669" s="44">
        <f t="shared" ref="H2669:L2669" si="681">IFERROR(B2669/$G$2669,0)</f>
        <v>0</v>
      </c>
      <c r="I2669" s="44">
        <f t="shared" si="681"/>
        <v>0</v>
      </c>
      <c r="J2669" s="44">
        <f t="shared" si="681"/>
        <v>0</v>
      </c>
      <c r="K2669" s="44">
        <f t="shared" si="681"/>
        <v>0</v>
      </c>
      <c r="L2669" s="44">
        <f t="shared" si="681"/>
        <v>0</v>
      </c>
      <c r="M2669" s="20" t="s">
        <v>22</v>
      </c>
    </row>
    <row r="2670" spans="1:13" ht="15" customHeight="1" thickTop="1" thickBot="1" x14ac:dyDescent="0.25">
      <c r="A2670" s="82" t="s">
        <v>43</v>
      </c>
      <c r="B2670" s="83"/>
      <c r="C2670" s="83"/>
      <c r="D2670" s="83"/>
      <c r="E2670" s="83"/>
      <c r="F2670" s="84"/>
      <c r="G2670" s="45">
        <v>26</v>
      </c>
      <c r="H2670" s="31" t="s">
        <v>22</v>
      </c>
      <c r="I2670" s="31" t="s">
        <v>22</v>
      </c>
      <c r="J2670" s="31" t="s">
        <v>22</v>
      </c>
      <c r="K2670" s="31" t="s">
        <v>22</v>
      </c>
      <c r="L2670" s="31" t="s">
        <v>22</v>
      </c>
      <c r="M2670" s="31">
        <f>(M2650+M2657+M2662+M2668)/4</f>
        <v>0.94208333333333338</v>
      </c>
    </row>
    <row r="2671" spans="1:13" ht="15" customHeight="1" thickTop="1" x14ac:dyDescent="0.2"/>
    <row r="2672" spans="1:13" ht="15" customHeight="1" thickBot="1" x14ac:dyDescent="0.25"/>
    <row r="2673" spans="1:13" ht="15" customHeight="1" thickTop="1" thickBot="1" x14ac:dyDescent="0.25">
      <c r="A2673" s="3" t="s">
        <v>0</v>
      </c>
      <c r="B2673" s="85" t="s">
        <v>796</v>
      </c>
      <c r="C2673" s="86"/>
      <c r="D2673" s="86"/>
      <c r="E2673" s="86"/>
      <c r="F2673" s="86"/>
      <c r="G2673" s="87"/>
      <c r="H2673" s="88"/>
      <c r="I2673" s="89"/>
      <c r="J2673" s="90"/>
      <c r="K2673" s="74" t="s">
        <v>1</v>
      </c>
      <c r="L2673" s="91">
        <v>46071</v>
      </c>
      <c r="M2673" s="92"/>
    </row>
    <row r="2674" spans="1:13" ht="15" customHeight="1" thickBot="1" x14ac:dyDescent="0.25">
      <c r="A2674" s="93" t="s">
        <v>9</v>
      </c>
      <c r="B2674" s="94"/>
      <c r="C2674" s="94"/>
      <c r="D2674" s="94"/>
      <c r="E2674" s="94"/>
      <c r="F2674" s="94"/>
      <c r="G2674" s="95"/>
      <c r="H2674" s="4" t="s">
        <v>10</v>
      </c>
      <c r="I2674" s="99">
        <v>26</v>
      </c>
      <c r="J2674" s="87"/>
      <c r="K2674" s="5"/>
      <c r="L2674" s="4"/>
      <c r="M2674" s="4"/>
    </row>
    <row r="2675" spans="1:13" ht="15" customHeight="1" thickBot="1" x14ac:dyDescent="0.25">
      <c r="A2675" s="96"/>
      <c r="B2675" s="97"/>
      <c r="C2675" s="97"/>
      <c r="D2675" s="97"/>
      <c r="E2675" s="97"/>
      <c r="F2675" s="97"/>
      <c r="G2675" s="98"/>
      <c r="H2675" s="4" t="s">
        <v>11</v>
      </c>
      <c r="I2675" s="99">
        <v>0</v>
      </c>
      <c r="J2675" s="87"/>
      <c r="K2675" s="4"/>
      <c r="L2675" s="4"/>
      <c r="M2675" s="4"/>
    </row>
    <row r="2676" spans="1:13" ht="15" customHeight="1" thickBot="1" x14ac:dyDescent="0.25">
      <c r="A2676" s="9" t="s">
        <v>12</v>
      </c>
      <c r="B2676" s="79" t="s">
        <v>13</v>
      </c>
      <c r="C2676" s="80"/>
      <c r="D2676" s="80"/>
      <c r="E2676" s="80"/>
      <c r="F2676" s="80"/>
      <c r="G2676" s="81"/>
      <c r="H2676" s="99" t="s">
        <v>13</v>
      </c>
      <c r="I2676" s="86"/>
      <c r="J2676" s="86"/>
      <c r="K2676" s="86"/>
      <c r="L2676" s="86"/>
      <c r="M2676" s="87"/>
    </row>
    <row r="2677" spans="1:13" ht="15" customHeight="1" thickTop="1" thickBot="1" x14ac:dyDescent="0.25">
      <c r="A2677" s="10" t="s">
        <v>14</v>
      </c>
      <c r="B2677" s="11" t="s">
        <v>15</v>
      </c>
      <c r="C2677" s="11" t="s">
        <v>16</v>
      </c>
      <c r="D2677" s="11" t="s">
        <v>17</v>
      </c>
      <c r="E2677" s="11" t="s">
        <v>18</v>
      </c>
      <c r="F2677" s="11" t="s">
        <v>19</v>
      </c>
      <c r="G2677" s="12" t="s">
        <v>20</v>
      </c>
      <c r="H2677" s="13" t="s">
        <v>15</v>
      </c>
      <c r="I2677" s="13" t="s">
        <v>16</v>
      </c>
      <c r="J2677" s="13" t="s">
        <v>17</v>
      </c>
      <c r="K2677" s="13" t="s">
        <v>18</v>
      </c>
      <c r="L2677" s="13" t="s">
        <v>19</v>
      </c>
      <c r="M2677" s="14" t="s">
        <v>20</v>
      </c>
    </row>
    <row r="2678" spans="1:13" ht="15" customHeight="1" thickTop="1" thickBot="1" x14ac:dyDescent="0.25">
      <c r="A2678" s="15" t="s">
        <v>21</v>
      </c>
      <c r="B2678" s="16"/>
      <c r="C2678" s="16"/>
      <c r="D2678" s="16">
        <v>6</v>
      </c>
      <c r="E2678" s="16">
        <v>10</v>
      </c>
      <c r="F2678" s="16">
        <v>10</v>
      </c>
      <c r="G2678" s="16">
        <v>26</v>
      </c>
      <c r="H2678" s="18">
        <f>IFERROR(B2678/$G$2678,0)</f>
        <v>0</v>
      </c>
      <c r="I2678" s="18">
        <f t="shared" ref="I2678:L2679" si="682">IFERROR(C2678/$G$2678,0)</f>
        <v>0</v>
      </c>
      <c r="J2678" s="18">
        <f t="shared" si="682"/>
        <v>0.23076923076923078</v>
      </c>
      <c r="K2678" s="18">
        <f t="shared" si="682"/>
        <v>0.38461538461538464</v>
      </c>
      <c r="L2678" s="18">
        <f t="shared" si="682"/>
        <v>0.38461538461538464</v>
      </c>
      <c r="M2678" s="19" t="s">
        <v>22</v>
      </c>
    </row>
    <row r="2679" spans="1:13" ht="15" customHeight="1" thickTop="1" thickBot="1" x14ac:dyDescent="0.25">
      <c r="A2679" s="15" t="s">
        <v>23</v>
      </c>
      <c r="B2679" s="16"/>
      <c r="C2679" s="16"/>
      <c r="D2679" s="16">
        <v>6</v>
      </c>
      <c r="E2679" s="16">
        <v>10</v>
      </c>
      <c r="F2679" s="16">
        <v>10</v>
      </c>
      <c r="G2679" s="16">
        <v>26</v>
      </c>
      <c r="H2679" s="18">
        <v>0</v>
      </c>
      <c r="I2679" s="18">
        <f t="shared" si="682"/>
        <v>0</v>
      </c>
      <c r="J2679" s="18">
        <f t="shared" si="682"/>
        <v>0.23076923076923078</v>
      </c>
      <c r="K2679" s="18">
        <f t="shared" si="682"/>
        <v>0.38461538461538464</v>
      </c>
      <c r="L2679" s="18">
        <f>IFERROR(F2680/$G$2678,0)</f>
        <v>0.61538461538461542</v>
      </c>
      <c r="M2679" s="20" t="s">
        <v>22</v>
      </c>
    </row>
    <row r="2680" spans="1:13" ht="15" customHeight="1" thickTop="1" thickBot="1" x14ac:dyDescent="0.25">
      <c r="A2680" s="15" t="s">
        <v>24</v>
      </c>
      <c r="B2680" s="16"/>
      <c r="C2680" s="16"/>
      <c r="D2680" s="16"/>
      <c r="E2680" s="16">
        <v>10</v>
      </c>
      <c r="F2680" s="16">
        <v>16</v>
      </c>
      <c r="G2680" s="16">
        <v>26</v>
      </c>
      <c r="H2680" s="18">
        <f t="shared" ref="H2680:K2680" si="683">IFERROR(B2680/$G$2678,0)</f>
        <v>0</v>
      </c>
      <c r="I2680" s="18">
        <f t="shared" si="683"/>
        <v>0</v>
      </c>
      <c r="J2680" s="18">
        <f t="shared" si="683"/>
        <v>0</v>
      </c>
      <c r="K2680" s="18">
        <f t="shared" si="683"/>
        <v>0.38461538461538464</v>
      </c>
      <c r="L2680" s="18">
        <v>0.56999999999999995</v>
      </c>
      <c r="M2680" s="20" t="s">
        <v>22</v>
      </c>
    </row>
    <row r="2681" spans="1:13" ht="15" customHeight="1" thickTop="1" thickBot="1" x14ac:dyDescent="0.25">
      <c r="A2681" s="21" t="s">
        <v>25</v>
      </c>
      <c r="B2681" s="22">
        <f>IFERROR(AVERAGE(B2678:B2680),0)</f>
        <v>0</v>
      </c>
      <c r="C2681" s="22">
        <f>IFERROR(AVERAGE(C2678:C2680),0)</f>
        <v>0</v>
      </c>
      <c r="D2681" s="22">
        <f>IFERROR(AVERAGE(D2678:D2680),0)</f>
        <v>6</v>
      </c>
      <c r="E2681" s="22"/>
      <c r="F2681" s="22"/>
      <c r="G2681" s="22"/>
      <c r="H2681" s="23">
        <f>AVERAGE(H2678:H2680)*0.2</f>
        <v>0</v>
      </c>
      <c r="I2681" s="23">
        <f>AVERAGE(I2678:I2680)*0.4</f>
        <v>0</v>
      </c>
      <c r="J2681" s="23">
        <f>AVERAGE(J2678:J2680)*0.6</f>
        <v>9.2307692307692313E-2</v>
      </c>
      <c r="K2681" s="23">
        <f>AVERAGE(K2678:K2680)*0.8</f>
        <v>0.30769230769230771</v>
      </c>
      <c r="L2681" s="23">
        <f>AVERAGE(L2678:L2680)*1</f>
        <v>0.52333333333333332</v>
      </c>
      <c r="M2681" s="24">
        <f>SUM(H2681:L2681)</f>
        <v>0.92333333333333334</v>
      </c>
    </row>
    <row r="2682" spans="1:13" ht="15" customHeight="1" thickTop="1" thickBot="1" x14ac:dyDescent="0.25">
      <c r="A2682" s="27" t="s">
        <v>26</v>
      </c>
      <c r="B2682" s="11" t="s">
        <v>15</v>
      </c>
      <c r="C2682" s="11" t="s">
        <v>16</v>
      </c>
      <c r="D2682" s="11" t="s">
        <v>17</v>
      </c>
      <c r="E2682" s="11" t="s">
        <v>18</v>
      </c>
      <c r="F2682" s="11" t="s">
        <v>19</v>
      </c>
      <c r="G2682" s="12" t="s">
        <v>20</v>
      </c>
      <c r="H2682" s="11" t="s">
        <v>15</v>
      </c>
      <c r="I2682" s="11" t="s">
        <v>16</v>
      </c>
      <c r="J2682" s="11" t="s">
        <v>17</v>
      </c>
      <c r="K2682" s="11" t="s">
        <v>18</v>
      </c>
      <c r="L2682" s="28" t="s">
        <v>19</v>
      </c>
      <c r="M2682" s="12" t="s">
        <v>20</v>
      </c>
    </row>
    <row r="2683" spans="1:13" ht="15" customHeight="1" thickTop="1" thickBot="1" x14ac:dyDescent="0.25">
      <c r="A2683" s="15" t="s">
        <v>27</v>
      </c>
      <c r="B2683" s="16"/>
      <c r="C2683" s="16"/>
      <c r="D2683" s="16"/>
      <c r="E2683" s="16">
        <v>13</v>
      </c>
      <c r="F2683" s="16">
        <v>13</v>
      </c>
      <c r="G2683" s="16">
        <v>26</v>
      </c>
      <c r="H2683" s="18" t="s">
        <v>672</v>
      </c>
      <c r="I2683" s="18">
        <f t="shared" ref="I2683:L2683" si="684">IFERROR(C2683/$G$2683,0)</f>
        <v>0</v>
      </c>
      <c r="J2683" s="18">
        <f t="shared" si="684"/>
        <v>0</v>
      </c>
      <c r="K2683" s="18">
        <f t="shared" si="684"/>
        <v>0.5</v>
      </c>
      <c r="L2683" s="18">
        <f t="shared" si="684"/>
        <v>0.5</v>
      </c>
      <c r="M2683" s="20" t="s">
        <v>22</v>
      </c>
    </row>
    <row r="2684" spans="1:13" ht="15" customHeight="1" thickTop="1" thickBot="1" x14ac:dyDescent="0.25">
      <c r="A2684" s="15" t="s">
        <v>28</v>
      </c>
      <c r="B2684" s="16"/>
      <c r="C2684" s="16"/>
      <c r="D2684" s="16">
        <v>2</v>
      </c>
      <c r="E2684" s="16">
        <v>5</v>
      </c>
      <c r="F2684" s="16">
        <v>19</v>
      </c>
      <c r="G2684" s="16">
        <v>26</v>
      </c>
      <c r="H2684" s="18">
        <f t="shared" ref="H2684:L2687" si="685">IFERROR(B2684/$G$2683,0)</f>
        <v>0</v>
      </c>
      <c r="I2684" s="18">
        <f t="shared" si="685"/>
        <v>0</v>
      </c>
      <c r="J2684" s="18">
        <f t="shared" si="685"/>
        <v>7.6923076923076927E-2</v>
      </c>
      <c r="K2684" s="18">
        <f t="shared" si="685"/>
        <v>0.19230769230769232</v>
      </c>
      <c r="L2684" s="18">
        <f>IFERROR(F2684/$G$2683,0)</f>
        <v>0.73076923076923073</v>
      </c>
      <c r="M2684" s="20" t="s">
        <v>22</v>
      </c>
    </row>
    <row r="2685" spans="1:13" ht="15" customHeight="1" thickTop="1" thickBot="1" x14ac:dyDescent="0.25">
      <c r="A2685" s="15" t="s">
        <v>29</v>
      </c>
      <c r="B2685" s="16"/>
      <c r="C2685" s="16"/>
      <c r="D2685" s="16">
        <v>6</v>
      </c>
      <c r="E2685" s="16">
        <v>10</v>
      </c>
      <c r="F2685" s="16">
        <v>10</v>
      </c>
      <c r="G2685" s="16">
        <v>26</v>
      </c>
      <c r="H2685" s="18">
        <f t="shared" si="685"/>
        <v>0</v>
      </c>
      <c r="I2685" s="18">
        <f t="shared" si="685"/>
        <v>0</v>
      </c>
      <c r="J2685" s="18">
        <f t="shared" si="685"/>
        <v>0.23076923076923078</v>
      </c>
      <c r="K2685" s="18">
        <f t="shared" si="685"/>
        <v>0.38461538461538464</v>
      </c>
      <c r="L2685" s="18">
        <f>IFERROR(F2685/$G$2683,0)</f>
        <v>0.38461538461538464</v>
      </c>
      <c r="M2685" s="20" t="s">
        <v>22</v>
      </c>
    </row>
    <row r="2686" spans="1:13" ht="15" customHeight="1" thickTop="1" thickBot="1" x14ac:dyDescent="0.25">
      <c r="A2686" s="15" t="s">
        <v>30</v>
      </c>
      <c r="B2686" s="16"/>
      <c r="C2686" s="16"/>
      <c r="D2686" s="16"/>
      <c r="E2686" s="16">
        <v>7</v>
      </c>
      <c r="F2686" s="16">
        <v>19</v>
      </c>
      <c r="G2686" s="16">
        <v>26</v>
      </c>
      <c r="H2686" s="18">
        <f t="shared" si="685"/>
        <v>0</v>
      </c>
      <c r="I2686" s="18">
        <f t="shared" si="685"/>
        <v>0</v>
      </c>
      <c r="J2686" s="18">
        <f t="shared" si="685"/>
        <v>0</v>
      </c>
      <c r="K2686" s="18">
        <f t="shared" si="685"/>
        <v>0.26923076923076922</v>
      </c>
      <c r="L2686" s="18">
        <f t="shared" si="685"/>
        <v>0.73076923076923073</v>
      </c>
      <c r="M2686" s="20" t="s">
        <v>22</v>
      </c>
    </row>
    <row r="2687" spans="1:13" ht="15" customHeight="1" thickTop="1" thickBot="1" x14ac:dyDescent="0.25">
      <c r="A2687" s="15" t="s">
        <v>31</v>
      </c>
      <c r="B2687" s="16"/>
      <c r="C2687" s="16"/>
      <c r="D2687" s="16">
        <v>2</v>
      </c>
      <c r="E2687" s="16">
        <v>7</v>
      </c>
      <c r="F2687" s="16">
        <v>17</v>
      </c>
      <c r="G2687" s="16">
        <v>26</v>
      </c>
      <c r="H2687" s="18">
        <f t="shared" si="685"/>
        <v>0</v>
      </c>
      <c r="I2687" s="18">
        <f t="shared" si="685"/>
        <v>0</v>
      </c>
      <c r="J2687" s="18">
        <f t="shared" si="685"/>
        <v>7.6923076923076927E-2</v>
      </c>
      <c r="K2687" s="18">
        <f t="shared" si="685"/>
        <v>0.26923076923076922</v>
      </c>
      <c r="L2687" s="18">
        <f t="shared" si="685"/>
        <v>0.65384615384615385</v>
      </c>
      <c r="M2687" s="20"/>
    </row>
    <row r="2688" spans="1:13" ht="15" customHeight="1" thickTop="1" thickBot="1" x14ac:dyDescent="0.25">
      <c r="A2688" s="21" t="s">
        <v>32</v>
      </c>
      <c r="B2688" s="22">
        <f t="shared" ref="B2688:C2688" si="686">IFERROR(AVERAGE(B2683:B2687),0)</f>
        <v>0</v>
      </c>
      <c r="C2688" s="22">
        <f t="shared" si="686"/>
        <v>0</v>
      </c>
      <c r="D2688" s="22"/>
      <c r="E2688" s="22"/>
      <c r="F2688" s="22">
        <v>0</v>
      </c>
      <c r="G2688" s="22"/>
      <c r="H2688" s="24">
        <f>AVERAGE(H2683:H2687)*0.2</f>
        <v>0</v>
      </c>
      <c r="I2688" s="24">
        <f>AVERAGE(I2683:I2687)*0.4</f>
        <v>0</v>
      </c>
      <c r="J2688" s="24">
        <f>AVERAGE(J2683:J2687)*0.6</f>
        <v>4.6153846153846156E-2</v>
      </c>
      <c r="K2688" s="24">
        <f>AVERAGE(K2683:K2687)*0.8</f>
        <v>0.25846153846153846</v>
      </c>
      <c r="L2688" s="29">
        <f>AVERAGE(L2683:L2687)*1</f>
        <v>0.6</v>
      </c>
      <c r="M2688" s="24">
        <f>SUM(H2688:L2688)</f>
        <v>0.9046153846153846</v>
      </c>
    </row>
    <row r="2689" spans="1:13" ht="15" customHeight="1" thickTop="1" thickBot="1" x14ac:dyDescent="0.25">
      <c r="A2689" s="27" t="s">
        <v>33</v>
      </c>
      <c r="B2689" s="11" t="s">
        <v>15</v>
      </c>
      <c r="C2689" s="11" t="s">
        <v>16</v>
      </c>
      <c r="D2689" s="11" t="s">
        <v>17</v>
      </c>
      <c r="E2689" s="11" t="s">
        <v>18</v>
      </c>
      <c r="F2689" s="11" t="s">
        <v>19</v>
      </c>
      <c r="G2689" s="12" t="s">
        <v>20</v>
      </c>
      <c r="H2689" s="11" t="s">
        <v>15</v>
      </c>
      <c r="I2689" s="11" t="s">
        <v>16</v>
      </c>
      <c r="J2689" s="11" t="s">
        <v>17</v>
      </c>
      <c r="K2689" s="11" t="s">
        <v>18</v>
      </c>
      <c r="L2689" s="28" t="s">
        <v>19</v>
      </c>
      <c r="M2689" s="12" t="s">
        <v>20</v>
      </c>
    </row>
    <row r="2690" spans="1:13" ht="15" customHeight="1" thickTop="1" thickBot="1" x14ac:dyDescent="0.25">
      <c r="A2690" s="15" t="s">
        <v>34</v>
      </c>
      <c r="B2690" s="16"/>
      <c r="C2690" s="16"/>
      <c r="D2690" s="16"/>
      <c r="E2690" s="16">
        <v>12</v>
      </c>
      <c r="F2690" s="16">
        <v>14</v>
      </c>
      <c r="G2690" s="16">
        <v>26</v>
      </c>
      <c r="H2690" s="18">
        <f t="shared" ref="H2690:L2692" si="687">IFERROR(B2690/$G$2690,0)</f>
        <v>0</v>
      </c>
      <c r="I2690" s="18">
        <f t="shared" si="687"/>
        <v>0</v>
      </c>
      <c r="J2690" s="18">
        <f t="shared" si="687"/>
        <v>0</v>
      </c>
      <c r="K2690" s="18">
        <f t="shared" si="687"/>
        <v>0.46153846153846156</v>
      </c>
      <c r="L2690" s="18">
        <f t="shared" si="687"/>
        <v>0.53846153846153844</v>
      </c>
      <c r="M2690" s="20" t="s">
        <v>22</v>
      </c>
    </row>
    <row r="2691" spans="1:13" ht="15" customHeight="1" thickTop="1" thickBot="1" x14ac:dyDescent="0.25">
      <c r="A2691" s="15" t="s">
        <v>35</v>
      </c>
      <c r="B2691" s="16"/>
      <c r="C2691" s="16"/>
      <c r="D2691" s="16"/>
      <c r="E2691" s="16"/>
      <c r="F2691" s="16">
        <v>26</v>
      </c>
      <c r="G2691" s="16">
        <v>26</v>
      </c>
      <c r="H2691" s="18">
        <f t="shared" si="687"/>
        <v>0</v>
      </c>
      <c r="I2691" s="18">
        <f t="shared" si="687"/>
        <v>0</v>
      </c>
      <c r="J2691" s="18">
        <f t="shared" si="687"/>
        <v>0</v>
      </c>
      <c r="K2691" s="18">
        <f t="shared" si="687"/>
        <v>0</v>
      </c>
      <c r="L2691" s="18">
        <f t="shared" si="687"/>
        <v>1</v>
      </c>
      <c r="M2691" s="20" t="s">
        <v>22</v>
      </c>
    </row>
    <row r="2692" spans="1:13" ht="15" customHeight="1" thickTop="1" thickBot="1" x14ac:dyDescent="0.25">
      <c r="A2692" s="15" t="s">
        <v>36</v>
      </c>
      <c r="B2692" s="16"/>
      <c r="C2692" s="16"/>
      <c r="D2692" s="16"/>
      <c r="E2692" s="16"/>
      <c r="F2692" s="16">
        <v>26</v>
      </c>
      <c r="G2692" s="16">
        <v>26</v>
      </c>
      <c r="H2692" s="18">
        <f t="shared" si="687"/>
        <v>0</v>
      </c>
      <c r="I2692" s="18">
        <f t="shared" si="687"/>
        <v>0</v>
      </c>
      <c r="J2692" s="18">
        <f t="shared" si="687"/>
        <v>0</v>
      </c>
      <c r="K2692" s="18">
        <f>IFERROR(E2692/$G$2690,0)</f>
        <v>0</v>
      </c>
      <c r="L2692" s="18">
        <f>IFERROR(F2692/$G$2690,0)</f>
        <v>1</v>
      </c>
      <c r="M2692" s="20" t="s">
        <v>22</v>
      </c>
    </row>
    <row r="2693" spans="1:13" ht="15" customHeight="1" thickTop="1" thickBot="1" x14ac:dyDescent="0.25">
      <c r="A2693" s="21" t="s">
        <v>32</v>
      </c>
      <c r="B2693" s="22">
        <f t="shared" ref="B2693:D2693" si="688">IFERROR(AVERAGE(B2690:B2692),0)</f>
        <v>0</v>
      </c>
      <c r="C2693" s="22">
        <f t="shared" si="688"/>
        <v>0</v>
      </c>
      <c r="D2693" s="30">
        <f t="shared" si="688"/>
        <v>0</v>
      </c>
      <c r="E2693" s="30"/>
      <c r="F2693" s="30"/>
      <c r="G2693" s="17"/>
      <c r="H2693" s="24">
        <f>AVERAGE(H2690:H2692)*0.2</f>
        <v>0</v>
      </c>
      <c r="I2693" s="24">
        <f>AVERAGE(I2690:I2692)*0.4</f>
        <v>0</v>
      </c>
      <c r="J2693" s="24">
        <f>AVERAGE(J2690:J2692)*0.6</f>
        <v>0</v>
      </c>
      <c r="K2693" s="24">
        <f>AVERAGE(K2690:K2692)*0.8</f>
        <v>0.12307692307692308</v>
      </c>
      <c r="L2693" s="29">
        <f>AVERAGE(L2690:L2692)*1</f>
        <v>0.84615384615384615</v>
      </c>
      <c r="M2693" s="31">
        <f>SUM(H2693:L2693)</f>
        <v>0.96923076923076923</v>
      </c>
    </row>
    <row r="2694" spans="1:13" ht="15" customHeight="1" thickTop="1" thickBot="1" x14ac:dyDescent="0.25">
      <c r="A2694" s="10" t="s">
        <v>37</v>
      </c>
      <c r="B2694" s="11" t="s">
        <v>15</v>
      </c>
      <c r="C2694" s="11" t="s">
        <v>16</v>
      </c>
      <c r="D2694" s="11" t="s">
        <v>17</v>
      </c>
      <c r="E2694" s="11" t="s">
        <v>18</v>
      </c>
      <c r="F2694" s="11" t="s">
        <v>19</v>
      </c>
      <c r="G2694" s="12" t="s">
        <v>20</v>
      </c>
      <c r="H2694" s="11" t="s">
        <v>15</v>
      </c>
      <c r="I2694" s="11" t="s">
        <v>16</v>
      </c>
      <c r="J2694" s="11" t="s">
        <v>17</v>
      </c>
      <c r="K2694" s="11" t="s">
        <v>18</v>
      </c>
      <c r="L2694" s="28" t="s">
        <v>19</v>
      </c>
      <c r="M2694" s="12" t="s">
        <v>20</v>
      </c>
    </row>
    <row r="2695" spans="1:13" ht="15" customHeight="1" thickTop="1" thickBot="1" x14ac:dyDescent="0.25">
      <c r="A2695" s="34" t="s">
        <v>38</v>
      </c>
      <c r="B2695" s="35"/>
      <c r="C2695" s="35"/>
      <c r="D2695" s="35">
        <v>2</v>
      </c>
      <c r="E2695" s="16">
        <v>11</v>
      </c>
      <c r="F2695" s="16">
        <v>13</v>
      </c>
      <c r="G2695" s="16">
        <v>26</v>
      </c>
      <c r="H2695" s="37">
        <f t="shared" ref="H2695:L2698" si="689">IFERROR(B2695/$G$2695,0)</f>
        <v>0</v>
      </c>
      <c r="I2695" s="37">
        <f t="shared" si="689"/>
        <v>0</v>
      </c>
      <c r="J2695" s="37">
        <f t="shared" si="689"/>
        <v>7.6923076923076927E-2</v>
      </c>
      <c r="K2695" s="37">
        <f t="shared" si="689"/>
        <v>0.42307692307692307</v>
      </c>
      <c r="L2695" s="37">
        <f>IFERROR(F2695/$G$2695,0)</f>
        <v>0.5</v>
      </c>
      <c r="M2695" s="20" t="s">
        <v>22</v>
      </c>
    </row>
    <row r="2696" spans="1:13" ht="15" customHeight="1" thickTop="1" thickBot="1" x14ac:dyDescent="0.25">
      <c r="A2696" s="34" t="s">
        <v>39</v>
      </c>
      <c r="B2696" s="35"/>
      <c r="C2696" s="35"/>
      <c r="D2696" s="35"/>
      <c r="E2696" s="16"/>
      <c r="F2696" s="16">
        <v>26</v>
      </c>
      <c r="G2696" s="16">
        <v>26</v>
      </c>
      <c r="H2696" s="37">
        <f t="shared" si="689"/>
        <v>0</v>
      </c>
      <c r="I2696" s="37">
        <f t="shared" si="689"/>
        <v>0</v>
      </c>
      <c r="J2696" s="37">
        <f t="shared" si="689"/>
        <v>0</v>
      </c>
      <c r="K2696" s="37">
        <f t="shared" si="689"/>
        <v>0</v>
      </c>
      <c r="L2696" s="37">
        <f t="shared" si="689"/>
        <v>1</v>
      </c>
      <c r="M2696" s="20" t="s">
        <v>22</v>
      </c>
    </row>
    <row r="2697" spans="1:13" ht="15" customHeight="1" thickTop="1" thickBot="1" x14ac:dyDescent="0.25">
      <c r="A2697" s="34" t="s">
        <v>40</v>
      </c>
      <c r="B2697" s="35"/>
      <c r="C2697" s="35"/>
      <c r="D2697" s="35"/>
      <c r="E2697" s="16"/>
      <c r="F2697" s="16">
        <v>26</v>
      </c>
      <c r="G2697" s="16">
        <v>26</v>
      </c>
      <c r="H2697" s="37">
        <f t="shared" si="689"/>
        <v>0</v>
      </c>
      <c r="I2697" s="37">
        <f t="shared" si="689"/>
        <v>0</v>
      </c>
      <c r="J2697" s="37">
        <f t="shared" si="689"/>
        <v>0</v>
      </c>
      <c r="K2697" s="37">
        <f t="shared" si="689"/>
        <v>0</v>
      </c>
      <c r="L2697" s="37">
        <f t="shared" si="689"/>
        <v>1</v>
      </c>
      <c r="M2697" s="20" t="s">
        <v>22</v>
      </c>
    </row>
    <row r="2698" spans="1:13" ht="15" customHeight="1" thickTop="1" thickBot="1" x14ac:dyDescent="0.25">
      <c r="A2698" s="34" t="s">
        <v>41</v>
      </c>
      <c r="B2698" s="35"/>
      <c r="C2698" s="35"/>
      <c r="D2698" s="35"/>
      <c r="E2698" s="16"/>
      <c r="F2698" s="16">
        <v>26</v>
      </c>
      <c r="G2698" s="16">
        <v>26</v>
      </c>
      <c r="H2698" s="37">
        <f t="shared" si="689"/>
        <v>0</v>
      </c>
      <c r="I2698" s="37">
        <f t="shared" si="689"/>
        <v>0</v>
      </c>
      <c r="J2698" s="37">
        <f t="shared" si="689"/>
        <v>0</v>
      </c>
      <c r="K2698" s="37">
        <f t="shared" si="689"/>
        <v>0</v>
      </c>
      <c r="L2698" s="37">
        <f t="shared" si="689"/>
        <v>1</v>
      </c>
      <c r="M2698" s="20" t="s">
        <v>22</v>
      </c>
    </row>
    <row r="2699" spans="1:13" ht="15" customHeight="1" thickTop="1" thickBot="1" x14ac:dyDescent="0.25">
      <c r="A2699" s="38" t="s">
        <v>32</v>
      </c>
      <c r="B2699" s="39"/>
      <c r="C2699" s="39"/>
      <c r="D2699" s="39"/>
      <c r="E2699" s="39"/>
      <c r="F2699" s="16"/>
      <c r="G2699" s="16"/>
      <c r="H2699" s="31">
        <f>AVERAGE(H2695:H2698)*0.2</f>
        <v>0</v>
      </c>
      <c r="I2699" s="31">
        <f>AVERAGE(I2695:I2698)*0.4</f>
        <v>0</v>
      </c>
      <c r="J2699" s="31">
        <f>AVERAGE(J2695:J2698)*0.6</f>
        <v>1.1538461538461539E-2</v>
      </c>
      <c r="K2699" s="31">
        <f>AVERAGE(K2695:K2698)*0.8</f>
        <v>8.461538461538462E-2</v>
      </c>
      <c r="L2699" s="40">
        <f>AVERAGE(L2695:L2698)*1</f>
        <v>0.875</v>
      </c>
      <c r="M2699" s="31">
        <f>SUM(H2699:L2699)</f>
        <v>0.97115384615384615</v>
      </c>
    </row>
    <row r="2700" spans="1:13" ht="15" customHeight="1" thickTop="1" thickBot="1" x14ac:dyDescent="0.25">
      <c r="A2700" s="41" t="s">
        <v>42</v>
      </c>
      <c r="B2700" s="42"/>
      <c r="C2700" s="42"/>
      <c r="D2700" s="42"/>
      <c r="E2700" s="42"/>
      <c r="F2700" s="42"/>
      <c r="G2700" s="43"/>
      <c r="H2700" s="44">
        <f t="shared" ref="H2700:L2700" si="690">IFERROR(B2700/$G$2700,0)</f>
        <v>0</v>
      </c>
      <c r="I2700" s="44">
        <f t="shared" si="690"/>
        <v>0</v>
      </c>
      <c r="J2700" s="44">
        <f t="shared" si="690"/>
        <v>0</v>
      </c>
      <c r="K2700" s="44">
        <f t="shared" si="690"/>
        <v>0</v>
      </c>
      <c r="L2700" s="44">
        <f t="shared" si="690"/>
        <v>0</v>
      </c>
      <c r="M2700" s="20" t="s">
        <v>22</v>
      </c>
    </row>
    <row r="2701" spans="1:13" ht="15" customHeight="1" thickTop="1" thickBot="1" x14ac:dyDescent="0.25">
      <c r="A2701" s="82" t="s">
        <v>43</v>
      </c>
      <c r="B2701" s="83"/>
      <c r="C2701" s="83"/>
      <c r="D2701" s="83"/>
      <c r="E2701" s="83"/>
      <c r="F2701" s="84"/>
      <c r="G2701" s="45">
        <v>26</v>
      </c>
      <c r="H2701" s="31" t="s">
        <v>22</v>
      </c>
      <c r="I2701" s="31" t="s">
        <v>22</v>
      </c>
      <c r="J2701" s="31" t="s">
        <v>22</v>
      </c>
      <c r="K2701" s="31" t="s">
        <v>22</v>
      </c>
      <c r="L2701" s="31" t="s">
        <v>22</v>
      </c>
      <c r="M2701" s="31">
        <f>(M2681+M2688+M2693+M2699)/4</f>
        <v>0.94208333333333338</v>
      </c>
    </row>
    <row r="2702" spans="1:13" ht="15" customHeight="1" thickTop="1" x14ac:dyDescent="0.2"/>
    <row r="2703" spans="1:13" ht="15" customHeight="1" thickBot="1" x14ac:dyDescent="0.25"/>
    <row r="2704" spans="1:13" ht="15" customHeight="1" thickTop="1" thickBot="1" x14ac:dyDescent="0.25">
      <c r="A2704" s="3" t="s">
        <v>0</v>
      </c>
      <c r="B2704" s="85" t="s">
        <v>795</v>
      </c>
      <c r="C2704" s="86"/>
      <c r="D2704" s="86"/>
      <c r="E2704" s="86"/>
      <c r="F2704" s="86"/>
      <c r="G2704" s="87"/>
      <c r="H2704" s="88"/>
      <c r="I2704" s="89"/>
      <c r="J2704" s="90"/>
      <c r="K2704" s="74" t="s">
        <v>1</v>
      </c>
      <c r="L2704" s="91">
        <v>46045</v>
      </c>
      <c r="M2704" s="92"/>
    </row>
    <row r="2705" spans="1:13" ht="15" customHeight="1" thickBot="1" x14ac:dyDescent="0.25">
      <c r="A2705" s="93" t="s">
        <v>9</v>
      </c>
      <c r="B2705" s="94"/>
      <c r="C2705" s="94"/>
      <c r="D2705" s="94"/>
      <c r="E2705" s="94"/>
      <c r="F2705" s="94"/>
      <c r="G2705" s="95"/>
      <c r="H2705" s="4" t="s">
        <v>10</v>
      </c>
      <c r="I2705" s="99">
        <v>26</v>
      </c>
      <c r="J2705" s="87"/>
      <c r="K2705" s="5"/>
      <c r="L2705" s="4"/>
      <c r="M2705" s="4"/>
    </row>
    <row r="2706" spans="1:13" ht="15" customHeight="1" thickBot="1" x14ac:dyDescent="0.25">
      <c r="A2706" s="96"/>
      <c r="B2706" s="97"/>
      <c r="C2706" s="97"/>
      <c r="D2706" s="97"/>
      <c r="E2706" s="97"/>
      <c r="F2706" s="97"/>
      <c r="G2706" s="98"/>
      <c r="H2706" s="4" t="s">
        <v>11</v>
      </c>
      <c r="I2706" s="99">
        <v>0</v>
      </c>
      <c r="J2706" s="87"/>
      <c r="K2706" s="4"/>
      <c r="L2706" s="4"/>
      <c r="M2706" s="4"/>
    </row>
    <row r="2707" spans="1:13" ht="15" customHeight="1" thickBot="1" x14ac:dyDescent="0.25">
      <c r="A2707" s="9" t="s">
        <v>12</v>
      </c>
      <c r="B2707" s="79" t="s">
        <v>13</v>
      </c>
      <c r="C2707" s="80"/>
      <c r="D2707" s="80"/>
      <c r="E2707" s="80"/>
      <c r="F2707" s="80"/>
      <c r="G2707" s="81"/>
      <c r="H2707" s="99" t="s">
        <v>13</v>
      </c>
      <c r="I2707" s="86"/>
      <c r="J2707" s="86"/>
      <c r="K2707" s="86"/>
      <c r="L2707" s="86"/>
      <c r="M2707" s="87"/>
    </row>
    <row r="2708" spans="1:13" ht="15" customHeight="1" thickTop="1" thickBot="1" x14ac:dyDescent="0.25">
      <c r="A2708" s="10" t="s">
        <v>14</v>
      </c>
      <c r="B2708" s="11" t="s">
        <v>15</v>
      </c>
      <c r="C2708" s="11" t="s">
        <v>16</v>
      </c>
      <c r="D2708" s="11" t="s">
        <v>17</v>
      </c>
      <c r="E2708" s="11" t="s">
        <v>18</v>
      </c>
      <c r="F2708" s="11" t="s">
        <v>19</v>
      </c>
      <c r="G2708" s="12" t="s">
        <v>20</v>
      </c>
      <c r="H2708" s="13" t="s">
        <v>15</v>
      </c>
      <c r="I2708" s="13" t="s">
        <v>16</v>
      </c>
      <c r="J2708" s="13" t="s">
        <v>17</v>
      </c>
      <c r="K2708" s="13" t="s">
        <v>18</v>
      </c>
      <c r="L2708" s="13" t="s">
        <v>19</v>
      </c>
      <c r="M2708" s="14" t="s">
        <v>20</v>
      </c>
    </row>
    <row r="2709" spans="1:13" ht="15" customHeight="1" thickTop="1" thickBot="1" x14ac:dyDescent="0.25">
      <c r="A2709" s="15" t="s">
        <v>21</v>
      </c>
      <c r="B2709" s="16"/>
      <c r="C2709" s="16"/>
      <c r="D2709" s="16">
        <v>6</v>
      </c>
      <c r="E2709" s="16">
        <v>10</v>
      </c>
      <c r="F2709" s="16">
        <v>10</v>
      </c>
      <c r="G2709" s="16">
        <v>26</v>
      </c>
      <c r="H2709" s="18">
        <f>IFERROR(B2709/$G$2709,0)</f>
        <v>0</v>
      </c>
      <c r="I2709" s="18">
        <f t="shared" ref="I2709:L2710" si="691">IFERROR(C2709/$G$2709,0)</f>
        <v>0</v>
      </c>
      <c r="J2709" s="18">
        <f t="shared" si="691"/>
        <v>0.23076923076923078</v>
      </c>
      <c r="K2709" s="18">
        <f t="shared" si="691"/>
        <v>0.38461538461538464</v>
      </c>
      <c r="L2709" s="18">
        <f t="shared" si="691"/>
        <v>0.38461538461538464</v>
      </c>
      <c r="M2709" s="19" t="s">
        <v>22</v>
      </c>
    </row>
    <row r="2710" spans="1:13" ht="15" customHeight="1" thickTop="1" thickBot="1" x14ac:dyDescent="0.25">
      <c r="A2710" s="15" t="s">
        <v>23</v>
      </c>
      <c r="B2710" s="16"/>
      <c r="C2710" s="16"/>
      <c r="D2710" s="16">
        <v>6</v>
      </c>
      <c r="E2710" s="16">
        <v>10</v>
      </c>
      <c r="F2710" s="16">
        <v>10</v>
      </c>
      <c r="G2710" s="16">
        <v>26</v>
      </c>
      <c r="H2710" s="18">
        <v>0</v>
      </c>
      <c r="I2710" s="18">
        <f t="shared" si="691"/>
        <v>0</v>
      </c>
      <c r="J2710" s="18">
        <f t="shared" si="691"/>
        <v>0.23076923076923078</v>
      </c>
      <c r="K2710" s="18">
        <f t="shared" si="691"/>
        <v>0.38461538461538464</v>
      </c>
      <c r="L2710" s="18">
        <f>IFERROR(F2711/$G$2709,0)</f>
        <v>0.61538461538461542</v>
      </c>
      <c r="M2710" s="20" t="s">
        <v>22</v>
      </c>
    </row>
    <row r="2711" spans="1:13" ht="15" customHeight="1" thickTop="1" thickBot="1" x14ac:dyDescent="0.25">
      <c r="A2711" s="15" t="s">
        <v>24</v>
      </c>
      <c r="B2711" s="16"/>
      <c r="C2711" s="16"/>
      <c r="D2711" s="16"/>
      <c r="E2711" s="16">
        <v>10</v>
      </c>
      <c r="F2711" s="16">
        <v>16</v>
      </c>
      <c r="G2711" s="16">
        <v>26</v>
      </c>
      <c r="H2711" s="18">
        <f t="shared" ref="H2711:K2711" si="692">IFERROR(B2711/$G$2709,0)</f>
        <v>0</v>
      </c>
      <c r="I2711" s="18">
        <f t="shared" si="692"/>
        <v>0</v>
      </c>
      <c r="J2711" s="18">
        <f t="shared" si="692"/>
        <v>0</v>
      </c>
      <c r="K2711" s="18">
        <f t="shared" si="692"/>
        <v>0.38461538461538464</v>
      </c>
      <c r="L2711" s="18">
        <v>0.56999999999999995</v>
      </c>
      <c r="M2711" s="20" t="s">
        <v>22</v>
      </c>
    </row>
    <row r="2712" spans="1:13" ht="15" customHeight="1" thickTop="1" thickBot="1" x14ac:dyDescent="0.25">
      <c r="A2712" s="21" t="s">
        <v>25</v>
      </c>
      <c r="B2712" s="22">
        <f>IFERROR(AVERAGE(B2709:B2711),0)</f>
        <v>0</v>
      </c>
      <c r="C2712" s="22">
        <f>IFERROR(AVERAGE(C2709:C2711),0)</f>
        <v>0</v>
      </c>
      <c r="D2712" s="22">
        <f>IFERROR(AVERAGE(D2709:D2711),0)</f>
        <v>6</v>
      </c>
      <c r="E2712" s="22"/>
      <c r="F2712" s="22"/>
      <c r="G2712" s="22"/>
      <c r="H2712" s="23">
        <f>AVERAGE(H2709:H2711)*0.2</f>
        <v>0</v>
      </c>
      <c r="I2712" s="23">
        <f>AVERAGE(I2709:I2711)*0.4</f>
        <v>0</v>
      </c>
      <c r="J2712" s="23">
        <f>AVERAGE(J2709:J2711)*0.6</f>
        <v>9.2307692307692313E-2</v>
      </c>
      <c r="K2712" s="23">
        <f>AVERAGE(K2709:K2711)*0.8</f>
        <v>0.30769230769230771</v>
      </c>
      <c r="L2712" s="23">
        <f>AVERAGE(L2709:L2711)*1</f>
        <v>0.52333333333333332</v>
      </c>
      <c r="M2712" s="24">
        <f>SUM(H2712:L2712)</f>
        <v>0.92333333333333334</v>
      </c>
    </row>
    <row r="2713" spans="1:13" ht="15" customHeight="1" thickTop="1" thickBot="1" x14ac:dyDescent="0.25">
      <c r="A2713" s="27" t="s">
        <v>26</v>
      </c>
      <c r="B2713" s="11" t="s">
        <v>15</v>
      </c>
      <c r="C2713" s="11" t="s">
        <v>16</v>
      </c>
      <c r="D2713" s="11" t="s">
        <v>17</v>
      </c>
      <c r="E2713" s="11" t="s">
        <v>18</v>
      </c>
      <c r="F2713" s="11" t="s">
        <v>19</v>
      </c>
      <c r="G2713" s="12" t="s">
        <v>20</v>
      </c>
      <c r="H2713" s="11" t="s">
        <v>15</v>
      </c>
      <c r="I2713" s="11" t="s">
        <v>16</v>
      </c>
      <c r="J2713" s="11" t="s">
        <v>17</v>
      </c>
      <c r="K2713" s="11" t="s">
        <v>18</v>
      </c>
      <c r="L2713" s="28" t="s">
        <v>19</v>
      </c>
      <c r="M2713" s="12" t="s">
        <v>20</v>
      </c>
    </row>
    <row r="2714" spans="1:13" ht="15" customHeight="1" thickTop="1" thickBot="1" x14ac:dyDescent="0.25">
      <c r="A2714" s="15" t="s">
        <v>27</v>
      </c>
      <c r="B2714" s="16"/>
      <c r="C2714" s="16"/>
      <c r="D2714" s="16"/>
      <c r="E2714" s="16">
        <v>13</v>
      </c>
      <c r="F2714" s="16">
        <v>13</v>
      </c>
      <c r="G2714" s="16">
        <v>26</v>
      </c>
      <c r="H2714" s="18" t="s">
        <v>672</v>
      </c>
      <c r="I2714" s="18">
        <f t="shared" ref="I2714:L2714" si="693">IFERROR(C2714/$G$2714,0)</f>
        <v>0</v>
      </c>
      <c r="J2714" s="18">
        <f t="shared" si="693"/>
        <v>0</v>
      </c>
      <c r="K2714" s="18">
        <f t="shared" si="693"/>
        <v>0.5</v>
      </c>
      <c r="L2714" s="18">
        <f t="shared" si="693"/>
        <v>0.5</v>
      </c>
      <c r="M2714" s="20" t="s">
        <v>22</v>
      </c>
    </row>
    <row r="2715" spans="1:13" ht="15" customHeight="1" thickTop="1" thickBot="1" x14ac:dyDescent="0.25">
      <c r="A2715" s="15" t="s">
        <v>28</v>
      </c>
      <c r="B2715" s="16"/>
      <c r="C2715" s="16"/>
      <c r="D2715" s="16">
        <v>2</v>
      </c>
      <c r="E2715" s="16">
        <v>5</v>
      </c>
      <c r="F2715" s="16">
        <v>19</v>
      </c>
      <c r="G2715" s="16">
        <v>26</v>
      </c>
      <c r="H2715" s="18">
        <f t="shared" ref="H2715:L2718" si="694">IFERROR(B2715/$G$2714,0)</f>
        <v>0</v>
      </c>
      <c r="I2715" s="18">
        <f t="shared" si="694"/>
        <v>0</v>
      </c>
      <c r="J2715" s="18">
        <f t="shared" si="694"/>
        <v>7.6923076923076927E-2</v>
      </c>
      <c r="K2715" s="18">
        <f t="shared" si="694"/>
        <v>0.19230769230769232</v>
      </c>
      <c r="L2715" s="18">
        <f>IFERROR(F2715/$G$2714,0)</f>
        <v>0.73076923076923073</v>
      </c>
      <c r="M2715" s="20" t="s">
        <v>22</v>
      </c>
    </row>
    <row r="2716" spans="1:13" ht="15" customHeight="1" thickTop="1" thickBot="1" x14ac:dyDescent="0.25">
      <c r="A2716" s="15" t="s">
        <v>29</v>
      </c>
      <c r="B2716" s="16"/>
      <c r="C2716" s="16"/>
      <c r="D2716" s="16">
        <v>6</v>
      </c>
      <c r="E2716" s="16">
        <v>10</v>
      </c>
      <c r="F2716" s="16">
        <v>10</v>
      </c>
      <c r="G2716" s="16">
        <v>26</v>
      </c>
      <c r="H2716" s="18">
        <f t="shared" si="694"/>
        <v>0</v>
      </c>
      <c r="I2716" s="18">
        <f t="shared" si="694"/>
        <v>0</v>
      </c>
      <c r="J2716" s="18">
        <f t="shared" si="694"/>
        <v>0.23076923076923078</v>
      </c>
      <c r="K2716" s="18">
        <f t="shared" si="694"/>
        <v>0.38461538461538464</v>
      </c>
      <c r="L2716" s="18">
        <f>IFERROR(F2716/$G$2714,0)</f>
        <v>0.38461538461538464</v>
      </c>
      <c r="M2716" s="20" t="s">
        <v>22</v>
      </c>
    </row>
    <row r="2717" spans="1:13" ht="15" customHeight="1" thickTop="1" thickBot="1" x14ac:dyDescent="0.25">
      <c r="A2717" s="15" t="s">
        <v>30</v>
      </c>
      <c r="B2717" s="16"/>
      <c r="C2717" s="16"/>
      <c r="D2717" s="16"/>
      <c r="E2717" s="16">
        <v>7</v>
      </c>
      <c r="F2717" s="16">
        <v>19</v>
      </c>
      <c r="G2717" s="16">
        <v>26</v>
      </c>
      <c r="H2717" s="18">
        <f t="shared" si="694"/>
        <v>0</v>
      </c>
      <c r="I2717" s="18">
        <f t="shared" si="694"/>
        <v>0</v>
      </c>
      <c r="J2717" s="18">
        <f t="shared" si="694"/>
        <v>0</v>
      </c>
      <c r="K2717" s="18">
        <f t="shared" si="694"/>
        <v>0.26923076923076922</v>
      </c>
      <c r="L2717" s="18">
        <f t="shared" si="694"/>
        <v>0.73076923076923073</v>
      </c>
      <c r="M2717" s="20" t="s">
        <v>22</v>
      </c>
    </row>
    <row r="2718" spans="1:13" ht="15" customHeight="1" thickTop="1" thickBot="1" x14ac:dyDescent="0.25">
      <c r="A2718" s="15" t="s">
        <v>31</v>
      </c>
      <c r="B2718" s="16"/>
      <c r="C2718" s="16"/>
      <c r="D2718" s="16">
        <v>2</v>
      </c>
      <c r="E2718" s="16">
        <v>7</v>
      </c>
      <c r="F2718" s="16">
        <v>17</v>
      </c>
      <c r="G2718" s="16">
        <v>26</v>
      </c>
      <c r="H2718" s="18">
        <f t="shared" si="694"/>
        <v>0</v>
      </c>
      <c r="I2718" s="18">
        <f t="shared" si="694"/>
        <v>0</v>
      </c>
      <c r="J2718" s="18">
        <f t="shared" si="694"/>
        <v>7.6923076923076927E-2</v>
      </c>
      <c r="K2718" s="18">
        <f t="shared" si="694"/>
        <v>0.26923076923076922</v>
      </c>
      <c r="L2718" s="18">
        <f t="shared" si="694"/>
        <v>0.65384615384615385</v>
      </c>
      <c r="M2718" s="20"/>
    </row>
    <row r="2719" spans="1:13" ht="15" customHeight="1" thickTop="1" thickBot="1" x14ac:dyDescent="0.25">
      <c r="A2719" s="21" t="s">
        <v>32</v>
      </c>
      <c r="B2719" s="22">
        <f t="shared" ref="B2719:C2719" si="695">IFERROR(AVERAGE(B2714:B2718),0)</f>
        <v>0</v>
      </c>
      <c r="C2719" s="22">
        <f t="shared" si="695"/>
        <v>0</v>
      </c>
      <c r="D2719" s="22"/>
      <c r="E2719" s="22"/>
      <c r="F2719" s="22">
        <v>0</v>
      </c>
      <c r="G2719" s="22"/>
      <c r="H2719" s="24">
        <f>AVERAGE(H2714:H2718)*0.2</f>
        <v>0</v>
      </c>
      <c r="I2719" s="24">
        <f>AVERAGE(I2714:I2718)*0.4</f>
        <v>0</v>
      </c>
      <c r="J2719" s="24">
        <f>AVERAGE(J2714:J2718)*0.6</f>
        <v>4.6153846153846156E-2</v>
      </c>
      <c r="K2719" s="24">
        <f>AVERAGE(K2714:K2718)*0.8</f>
        <v>0.25846153846153846</v>
      </c>
      <c r="L2719" s="29">
        <f>AVERAGE(L2714:L2718)*1</f>
        <v>0.6</v>
      </c>
      <c r="M2719" s="24">
        <f>SUM(H2719:L2719)</f>
        <v>0.9046153846153846</v>
      </c>
    </row>
    <row r="2720" spans="1:13" ht="15" customHeight="1" thickTop="1" thickBot="1" x14ac:dyDescent="0.25">
      <c r="A2720" s="27" t="s">
        <v>33</v>
      </c>
      <c r="B2720" s="11" t="s">
        <v>15</v>
      </c>
      <c r="C2720" s="11" t="s">
        <v>16</v>
      </c>
      <c r="D2720" s="11" t="s">
        <v>17</v>
      </c>
      <c r="E2720" s="11" t="s">
        <v>18</v>
      </c>
      <c r="F2720" s="11" t="s">
        <v>19</v>
      </c>
      <c r="G2720" s="12" t="s">
        <v>20</v>
      </c>
      <c r="H2720" s="11" t="s">
        <v>15</v>
      </c>
      <c r="I2720" s="11" t="s">
        <v>16</v>
      </c>
      <c r="J2720" s="11" t="s">
        <v>17</v>
      </c>
      <c r="K2720" s="11" t="s">
        <v>18</v>
      </c>
      <c r="L2720" s="28" t="s">
        <v>19</v>
      </c>
      <c r="M2720" s="12" t="s">
        <v>20</v>
      </c>
    </row>
    <row r="2721" spans="1:13" ht="15" customHeight="1" thickTop="1" thickBot="1" x14ac:dyDescent="0.25">
      <c r="A2721" s="15" t="s">
        <v>34</v>
      </c>
      <c r="B2721" s="16"/>
      <c r="C2721" s="16"/>
      <c r="D2721" s="16"/>
      <c r="E2721" s="16">
        <v>12</v>
      </c>
      <c r="F2721" s="16">
        <v>14</v>
      </c>
      <c r="G2721" s="16">
        <v>26</v>
      </c>
      <c r="H2721" s="18">
        <f t="shared" ref="H2721:L2723" si="696">IFERROR(B2721/$G$2721,0)</f>
        <v>0</v>
      </c>
      <c r="I2721" s="18">
        <f t="shared" si="696"/>
        <v>0</v>
      </c>
      <c r="J2721" s="18">
        <f t="shared" si="696"/>
        <v>0</v>
      </c>
      <c r="K2721" s="18">
        <f t="shared" si="696"/>
        <v>0.46153846153846156</v>
      </c>
      <c r="L2721" s="18">
        <f t="shared" si="696"/>
        <v>0.53846153846153844</v>
      </c>
      <c r="M2721" s="20" t="s">
        <v>22</v>
      </c>
    </row>
    <row r="2722" spans="1:13" ht="15" customHeight="1" thickTop="1" thickBot="1" x14ac:dyDescent="0.25">
      <c r="A2722" s="15" t="s">
        <v>35</v>
      </c>
      <c r="B2722" s="16"/>
      <c r="C2722" s="16"/>
      <c r="D2722" s="16"/>
      <c r="E2722" s="16"/>
      <c r="F2722" s="16">
        <v>26</v>
      </c>
      <c r="G2722" s="16">
        <v>26</v>
      </c>
      <c r="H2722" s="18">
        <f t="shared" si="696"/>
        <v>0</v>
      </c>
      <c r="I2722" s="18">
        <f t="shared" si="696"/>
        <v>0</v>
      </c>
      <c r="J2722" s="18">
        <f t="shared" si="696"/>
        <v>0</v>
      </c>
      <c r="K2722" s="18">
        <f t="shared" si="696"/>
        <v>0</v>
      </c>
      <c r="L2722" s="18">
        <f t="shared" si="696"/>
        <v>1</v>
      </c>
      <c r="M2722" s="20" t="s">
        <v>22</v>
      </c>
    </row>
    <row r="2723" spans="1:13" ht="15" customHeight="1" thickTop="1" thickBot="1" x14ac:dyDescent="0.25">
      <c r="A2723" s="15" t="s">
        <v>36</v>
      </c>
      <c r="B2723" s="16"/>
      <c r="C2723" s="16"/>
      <c r="D2723" s="16"/>
      <c r="E2723" s="16"/>
      <c r="F2723" s="16">
        <v>26</v>
      </c>
      <c r="G2723" s="16">
        <v>26</v>
      </c>
      <c r="H2723" s="18">
        <f t="shared" si="696"/>
        <v>0</v>
      </c>
      <c r="I2723" s="18">
        <f t="shared" si="696"/>
        <v>0</v>
      </c>
      <c r="J2723" s="18">
        <f t="shared" si="696"/>
        <v>0</v>
      </c>
      <c r="K2723" s="18">
        <f>IFERROR(E2723/$G$2721,0)</f>
        <v>0</v>
      </c>
      <c r="L2723" s="18">
        <f>IFERROR(F2723/$G$2721,0)</f>
        <v>1</v>
      </c>
      <c r="M2723" s="20" t="s">
        <v>22</v>
      </c>
    </row>
    <row r="2724" spans="1:13" ht="15" customHeight="1" thickTop="1" thickBot="1" x14ac:dyDescent="0.25">
      <c r="A2724" s="21" t="s">
        <v>32</v>
      </c>
      <c r="B2724" s="22">
        <f t="shared" ref="B2724:D2724" si="697">IFERROR(AVERAGE(B2721:B2723),0)</f>
        <v>0</v>
      </c>
      <c r="C2724" s="22">
        <f t="shared" si="697"/>
        <v>0</v>
      </c>
      <c r="D2724" s="30">
        <f t="shared" si="697"/>
        <v>0</v>
      </c>
      <c r="E2724" s="30"/>
      <c r="F2724" s="30"/>
      <c r="G2724" s="17"/>
      <c r="H2724" s="24">
        <f>AVERAGE(H2721:H2723)*0.2</f>
        <v>0</v>
      </c>
      <c r="I2724" s="24">
        <f>AVERAGE(I2721:I2723)*0.4</f>
        <v>0</v>
      </c>
      <c r="J2724" s="24">
        <f>AVERAGE(J2721:J2723)*0.6</f>
        <v>0</v>
      </c>
      <c r="K2724" s="24">
        <f>AVERAGE(K2721:K2723)*0.8</f>
        <v>0.12307692307692308</v>
      </c>
      <c r="L2724" s="29">
        <f>AVERAGE(L2721:L2723)*1</f>
        <v>0.84615384615384615</v>
      </c>
      <c r="M2724" s="31">
        <f>SUM(H2724:L2724)</f>
        <v>0.96923076923076923</v>
      </c>
    </row>
    <row r="2725" spans="1:13" ht="15" customHeight="1" thickTop="1" thickBot="1" x14ac:dyDescent="0.25">
      <c r="A2725" s="10" t="s">
        <v>37</v>
      </c>
      <c r="B2725" s="11" t="s">
        <v>15</v>
      </c>
      <c r="C2725" s="11" t="s">
        <v>16</v>
      </c>
      <c r="D2725" s="11" t="s">
        <v>17</v>
      </c>
      <c r="E2725" s="11" t="s">
        <v>18</v>
      </c>
      <c r="F2725" s="11" t="s">
        <v>19</v>
      </c>
      <c r="G2725" s="12" t="s">
        <v>20</v>
      </c>
      <c r="H2725" s="11" t="s">
        <v>15</v>
      </c>
      <c r="I2725" s="11" t="s">
        <v>16</v>
      </c>
      <c r="J2725" s="11" t="s">
        <v>17</v>
      </c>
      <c r="K2725" s="11" t="s">
        <v>18</v>
      </c>
      <c r="L2725" s="28" t="s">
        <v>19</v>
      </c>
      <c r="M2725" s="12" t="s">
        <v>20</v>
      </c>
    </row>
    <row r="2726" spans="1:13" ht="15" customHeight="1" thickTop="1" thickBot="1" x14ac:dyDescent="0.25">
      <c r="A2726" s="34" t="s">
        <v>38</v>
      </c>
      <c r="B2726" s="35"/>
      <c r="C2726" s="35"/>
      <c r="D2726" s="35">
        <v>2</v>
      </c>
      <c r="E2726" s="16">
        <v>11</v>
      </c>
      <c r="F2726" s="16">
        <v>13</v>
      </c>
      <c r="G2726" s="16">
        <v>26</v>
      </c>
      <c r="H2726" s="37">
        <f t="shared" ref="H2726:L2729" si="698">IFERROR(B2726/$G$2726,0)</f>
        <v>0</v>
      </c>
      <c r="I2726" s="37">
        <f t="shared" si="698"/>
        <v>0</v>
      </c>
      <c r="J2726" s="37">
        <f t="shared" si="698"/>
        <v>7.6923076923076927E-2</v>
      </c>
      <c r="K2726" s="37">
        <f t="shared" si="698"/>
        <v>0.42307692307692307</v>
      </c>
      <c r="L2726" s="37">
        <f>IFERROR(F2726/$G$2726,0)</f>
        <v>0.5</v>
      </c>
      <c r="M2726" s="20" t="s">
        <v>22</v>
      </c>
    </row>
    <row r="2727" spans="1:13" ht="15" customHeight="1" thickTop="1" thickBot="1" x14ac:dyDescent="0.25">
      <c r="A2727" s="34" t="s">
        <v>39</v>
      </c>
      <c r="B2727" s="35"/>
      <c r="C2727" s="35"/>
      <c r="D2727" s="35"/>
      <c r="E2727" s="16"/>
      <c r="F2727" s="16">
        <v>26</v>
      </c>
      <c r="G2727" s="16">
        <v>26</v>
      </c>
      <c r="H2727" s="37">
        <f t="shared" si="698"/>
        <v>0</v>
      </c>
      <c r="I2727" s="37">
        <f t="shared" si="698"/>
        <v>0</v>
      </c>
      <c r="J2727" s="37">
        <f t="shared" si="698"/>
        <v>0</v>
      </c>
      <c r="K2727" s="37">
        <f t="shared" si="698"/>
        <v>0</v>
      </c>
      <c r="L2727" s="37">
        <f t="shared" si="698"/>
        <v>1</v>
      </c>
      <c r="M2727" s="20" t="s">
        <v>22</v>
      </c>
    </row>
    <row r="2728" spans="1:13" ht="15" customHeight="1" thickTop="1" thickBot="1" x14ac:dyDescent="0.25">
      <c r="A2728" s="34" t="s">
        <v>40</v>
      </c>
      <c r="B2728" s="35"/>
      <c r="C2728" s="35"/>
      <c r="D2728" s="35"/>
      <c r="E2728" s="16"/>
      <c r="F2728" s="16">
        <v>26</v>
      </c>
      <c r="G2728" s="16">
        <v>26</v>
      </c>
      <c r="H2728" s="37">
        <f t="shared" si="698"/>
        <v>0</v>
      </c>
      <c r="I2728" s="37">
        <f t="shared" si="698"/>
        <v>0</v>
      </c>
      <c r="J2728" s="37">
        <f t="shared" si="698"/>
        <v>0</v>
      </c>
      <c r="K2728" s="37">
        <f t="shared" si="698"/>
        <v>0</v>
      </c>
      <c r="L2728" s="37">
        <f t="shared" si="698"/>
        <v>1</v>
      </c>
      <c r="M2728" s="20" t="s">
        <v>22</v>
      </c>
    </row>
    <row r="2729" spans="1:13" ht="15" customHeight="1" thickTop="1" thickBot="1" x14ac:dyDescent="0.25">
      <c r="A2729" s="34" t="s">
        <v>41</v>
      </c>
      <c r="B2729" s="35"/>
      <c r="C2729" s="35"/>
      <c r="D2729" s="35"/>
      <c r="E2729" s="16"/>
      <c r="F2729" s="16">
        <v>26</v>
      </c>
      <c r="G2729" s="16">
        <v>26</v>
      </c>
      <c r="H2729" s="37">
        <f t="shared" si="698"/>
        <v>0</v>
      </c>
      <c r="I2729" s="37">
        <f t="shared" si="698"/>
        <v>0</v>
      </c>
      <c r="J2729" s="37">
        <f t="shared" si="698"/>
        <v>0</v>
      </c>
      <c r="K2729" s="37">
        <f t="shared" si="698"/>
        <v>0</v>
      </c>
      <c r="L2729" s="37">
        <f t="shared" si="698"/>
        <v>1</v>
      </c>
      <c r="M2729" s="20" t="s">
        <v>22</v>
      </c>
    </row>
    <row r="2730" spans="1:13" ht="15" customHeight="1" thickTop="1" thickBot="1" x14ac:dyDescent="0.25">
      <c r="A2730" s="38" t="s">
        <v>32</v>
      </c>
      <c r="B2730" s="39"/>
      <c r="C2730" s="39"/>
      <c r="D2730" s="39"/>
      <c r="E2730" s="39"/>
      <c r="F2730" s="16"/>
      <c r="G2730" s="16"/>
      <c r="H2730" s="31">
        <f>AVERAGE(H2726:H2729)*0.2</f>
        <v>0</v>
      </c>
      <c r="I2730" s="31">
        <f>AVERAGE(I2726:I2729)*0.4</f>
        <v>0</v>
      </c>
      <c r="J2730" s="31">
        <f>AVERAGE(J2726:J2729)*0.6</f>
        <v>1.1538461538461539E-2</v>
      </c>
      <c r="K2730" s="31">
        <f>AVERAGE(K2726:K2729)*0.8</f>
        <v>8.461538461538462E-2</v>
      </c>
      <c r="L2730" s="40">
        <f>AVERAGE(L2726:L2729)*1</f>
        <v>0.875</v>
      </c>
      <c r="M2730" s="31">
        <f>SUM(H2730:L2730)</f>
        <v>0.97115384615384615</v>
      </c>
    </row>
    <row r="2731" spans="1:13" ht="15" customHeight="1" thickTop="1" thickBot="1" x14ac:dyDescent="0.25">
      <c r="A2731" s="41" t="s">
        <v>42</v>
      </c>
      <c r="B2731" s="42"/>
      <c r="C2731" s="42"/>
      <c r="D2731" s="42"/>
      <c r="E2731" s="42"/>
      <c r="F2731" s="42"/>
      <c r="G2731" s="43"/>
      <c r="H2731" s="44">
        <f t="shared" ref="H2731:L2731" si="699">IFERROR(B2731/$G$2731,0)</f>
        <v>0</v>
      </c>
      <c r="I2731" s="44">
        <f t="shared" si="699"/>
        <v>0</v>
      </c>
      <c r="J2731" s="44">
        <f t="shared" si="699"/>
        <v>0</v>
      </c>
      <c r="K2731" s="44">
        <f t="shared" si="699"/>
        <v>0</v>
      </c>
      <c r="L2731" s="44">
        <f t="shared" si="699"/>
        <v>0</v>
      </c>
      <c r="M2731" s="20" t="s">
        <v>22</v>
      </c>
    </row>
    <row r="2732" spans="1:13" ht="15" customHeight="1" thickTop="1" thickBot="1" x14ac:dyDescent="0.25">
      <c r="A2732" s="82" t="s">
        <v>43</v>
      </c>
      <c r="B2732" s="83"/>
      <c r="C2732" s="83"/>
      <c r="D2732" s="83"/>
      <c r="E2732" s="83"/>
      <c r="F2732" s="84"/>
      <c r="G2732" s="45">
        <v>26</v>
      </c>
      <c r="H2732" s="31" t="s">
        <v>22</v>
      </c>
      <c r="I2732" s="31" t="s">
        <v>22</v>
      </c>
      <c r="J2732" s="31" t="s">
        <v>22</v>
      </c>
      <c r="K2732" s="31" t="s">
        <v>22</v>
      </c>
      <c r="L2732" s="31" t="s">
        <v>22</v>
      </c>
      <c r="M2732" s="31">
        <f>(M2712+M2719+M2724+M2730)/4</f>
        <v>0.94208333333333338</v>
      </c>
    </row>
    <row r="2733" spans="1:13" ht="15" customHeight="1" thickTop="1" x14ac:dyDescent="0.2"/>
    <row r="2734" spans="1:13" ht="15" customHeight="1" thickBot="1" x14ac:dyDescent="0.25"/>
    <row r="2735" spans="1:13" ht="15" customHeight="1" thickTop="1" thickBot="1" x14ac:dyDescent="0.25">
      <c r="A2735" s="3" t="s">
        <v>0</v>
      </c>
      <c r="B2735" s="85" t="s">
        <v>794</v>
      </c>
      <c r="C2735" s="86"/>
      <c r="D2735" s="86"/>
      <c r="E2735" s="86"/>
      <c r="F2735" s="86"/>
      <c r="G2735" s="87"/>
      <c r="H2735" s="88"/>
      <c r="I2735" s="89"/>
      <c r="J2735" s="90"/>
      <c r="K2735" s="74" t="s">
        <v>1</v>
      </c>
      <c r="L2735" s="91">
        <v>46108</v>
      </c>
      <c r="M2735" s="92"/>
    </row>
    <row r="2736" spans="1:13" ht="15" customHeight="1" thickBot="1" x14ac:dyDescent="0.25">
      <c r="A2736" s="93" t="s">
        <v>9</v>
      </c>
      <c r="B2736" s="94"/>
      <c r="C2736" s="94"/>
      <c r="D2736" s="94"/>
      <c r="E2736" s="94"/>
      <c r="F2736" s="94"/>
      <c r="G2736" s="95"/>
      <c r="H2736" s="4" t="s">
        <v>10</v>
      </c>
      <c r="I2736" s="99">
        <v>7</v>
      </c>
      <c r="J2736" s="87"/>
      <c r="K2736" s="5"/>
      <c r="L2736" s="4"/>
      <c r="M2736" s="4"/>
    </row>
    <row r="2737" spans="1:13" ht="15" customHeight="1" thickBot="1" x14ac:dyDescent="0.25">
      <c r="A2737" s="96"/>
      <c r="B2737" s="97"/>
      <c r="C2737" s="97"/>
      <c r="D2737" s="97"/>
      <c r="E2737" s="97"/>
      <c r="F2737" s="97"/>
      <c r="G2737" s="98"/>
      <c r="H2737" s="4" t="s">
        <v>11</v>
      </c>
      <c r="I2737" s="99">
        <v>0</v>
      </c>
      <c r="J2737" s="87"/>
      <c r="K2737" s="4"/>
      <c r="L2737" s="4"/>
      <c r="M2737" s="4"/>
    </row>
    <row r="2738" spans="1:13" ht="15" customHeight="1" thickBot="1" x14ac:dyDescent="0.25">
      <c r="A2738" s="9" t="s">
        <v>12</v>
      </c>
      <c r="B2738" s="79" t="s">
        <v>13</v>
      </c>
      <c r="C2738" s="80"/>
      <c r="D2738" s="80"/>
      <c r="E2738" s="80"/>
      <c r="F2738" s="80"/>
      <c r="G2738" s="81"/>
      <c r="H2738" s="99" t="s">
        <v>13</v>
      </c>
      <c r="I2738" s="86"/>
      <c r="J2738" s="86"/>
      <c r="K2738" s="86"/>
      <c r="L2738" s="86"/>
      <c r="M2738" s="87"/>
    </row>
    <row r="2739" spans="1:13" ht="15" customHeight="1" thickTop="1" thickBot="1" x14ac:dyDescent="0.25">
      <c r="A2739" s="10" t="s">
        <v>14</v>
      </c>
      <c r="B2739" s="11" t="s">
        <v>15</v>
      </c>
      <c r="C2739" s="11" t="s">
        <v>16</v>
      </c>
      <c r="D2739" s="11" t="s">
        <v>17</v>
      </c>
      <c r="E2739" s="11" t="s">
        <v>18</v>
      </c>
      <c r="F2739" s="11" t="s">
        <v>19</v>
      </c>
      <c r="G2739" s="12" t="s">
        <v>20</v>
      </c>
      <c r="H2739" s="13" t="s">
        <v>15</v>
      </c>
      <c r="I2739" s="13" t="s">
        <v>16</v>
      </c>
      <c r="J2739" s="13" t="s">
        <v>17</v>
      </c>
      <c r="K2739" s="13" t="s">
        <v>18</v>
      </c>
      <c r="L2739" s="13" t="s">
        <v>19</v>
      </c>
      <c r="M2739" s="14" t="s">
        <v>20</v>
      </c>
    </row>
    <row r="2740" spans="1:13" ht="15" customHeight="1" thickTop="1" thickBot="1" x14ac:dyDescent="0.25">
      <c r="A2740" s="15" t="s">
        <v>21</v>
      </c>
      <c r="B2740" s="16"/>
      <c r="C2740" s="16"/>
      <c r="D2740" s="16"/>
      <c r="E2740" s="16">
        <v>3</v>
      </c>
      <c r="F2740" s="16">
        <v>4</v>
      </c>
      <c r="G2740" s="16">
        <v>7</v>
      </c>
      <c r="H2740" s="18">
        <f>IFERROR(B2740/$G$2740,0)</f>
        <v>0</v>
      </c>
      <c r="I2740" s="18">
        <f t="shared" ref="I2740:L2741" si="700">IFERROR(C2740/$G$2740,0)</f>
        <v>0</v>
      </c>
      <c r="J2740" s="18">
        <f t="shared" si="700"/>
        <v>0</v>
      </c>
      <c r="K2740" s="18">
        <f t="shared" si="700"/>
        <v>0.42857142857142855</v>
      </c>
      <c r="L2740" s="18">
        <f t="shared" si="700"/>
        <v>0.5714285714285714</v>
      </c>
      <c r="M2740" s="19" t="s">
        <v>22</v>
      </c>
    </row>
    <row r="2741" spans="1:13" ht="15" customHeight="1" thickTop="1" thickBot="1" x14ac:dyDescent="0.25">
      <c r="A2741" s="15" t="s">
        <v>23</v>
      </c>
      <c r="B2741" s="16"/>
      <c r="C2741" s="16"/>
      <c r="D2741" s="16"/>
      <c r="E2741" s="16">
        <v>3</v>
      </c>
      <c r="F2741" s="16">
        <v>4</v>
      </c>
      <c r="G2741" s="16">
        <v>7</v>
      </c>
      <c r="H2741" s="18">
        <v>0</v>
      </c>
      <c r="I2741" s="18">
        <f t="shared" si="700"/>
        <v>0</v>
      </c>
      <c r="J2741" s="18">
        <f t="shared" si="700"/>
        <v>0</v>
      </c>
      <c r="K2741" s="18">
        <f t="shared" si="700"/>
        <v>0.42857142857142855</v>
      </c>
      <c r="L2741" s="18">
        <f>IFERROR(F2742/$G$2740,0)</f>
        <v>0.5714285714285714</v>
      </c>
      <c r="M2741" s="20" t="s">
        <v>22</v>
      </c>
    </row>
    <row r="2742" spans="1:13" ht="15" customHeight="1" thickTop="1" thickBot="1" x14ac:dyDescent="0.25">
      <c r="A2742" s="15" t="s">
        <v>24</v>
      </c>
      <c r="B2742" s="16"/>
      <c r="C2742" s="16"/>
      <c r="D2742" s="16"/>
      <c r="E2742" s="16">
        <v>3</v>
      </c>
      <c r="F2742" s="16">
        <v>4</v>
      </c>
      <c r="G2742" s="16">
        <v>7</v>
      </c>
      <c r="H2742" s="18">
        <f t="shared" ref="H2742:K2742" si="701">IFERROR(B2742/$G$2740,0)</f>
        <v>0</v>
      </c>
      <c r="I2742" s="18">
        <f t="shared" si="701"/>
        <v>0</v>
      </c>
      <c r="J2742" s="18">
        <f t="shared" si="701"/>
        <v>0</v>
      </c>
      <c r="K2742" s="18">
        <f t="shared" si="701"/>
        <v>0.42857142857142855</v>
      </c>
      <c r="L2742" s="18">
        <v>0.56999999999999995</v>
      </c>
      <c r="M2742" s="20" t="s">
        <v>22</v>
      </c>
    </row>
    <row r="2743" spans="1:13" ht="15" customHeight="1" thickTop="1" thickBot="1" x14ac:dyDescent="0.25">
      <c r="A2743" s="21" t="s">
        <v>25</v>
      </c>
      <c r="B2743" s="22">
        <f>IFERROR(AVERAGE(B2740:B2742),0)</f>
        <v>0</v>
      </c>
      <c r="C2743" s="22">
        <f>IFERROR(AVERAGE(C2740:C2742),0)</f>
        <v>0</v>
      </c>
      <c r="D2743" s="22">
        <f>IFERROR(AVERAGE(D2740:D2742),0)</f>
        <v>0</v>
      </c>
      <c r="E2743" s="22"/>
      <c r="F2743" s="22"/>
      <c r="G2743" s="22"/>
      <c r="H2743" s="23">
        <f>AVERAGE(H2740:H2742)*0.2</f>
        <v>0</v>
      </c>
      <c r="I2743" s="23">
        <f>AVERAGE(I2740:I2742)*0.4</f>
        <v>0</v>
      </c>
      <c r="J2743" s="23">
        <f>AVERAGE(J2740:J2742)*0.6</f>
        <v>0</v>
      </c>
      <c r="K2743" s="23">
        <f>AVERAGE(K2740:K2742)*0.8</f>
        <v>0.34285714285714286</v>
      </c>
      <c r="L2743" s="23">
        <f>AVERAGE(L2740:L2742)*1</f>
        <v>0.57095238095238088</v>
      </c>
      <c r="M2743" s="24">
        <f>SUM(H2743:L2743)</f>
        <v>0.91380952380952374</v>
      </c>
    </row>
    <row r="2744" spans="1:13" ht="15" customHeight="1" thickTop="1" thickBot="1" x14ac:dyDescent="0.25">
      <c r="A2744" s="27" t="s">
        <v>26</v>
      </c>
      <c r="B2744" s="11" t="s">
        <v>15</v>
      </c>
      <c r="C2744" s="11" t="s">
        <v>16</v>
      </c>
      <c r="D2744" s="11" t="s">
        <v>17</v>
      </c>
      <c r="E2744" s="11" t="s">
        <v>18</v>
      </c>
      <c r="F2744" s="11" t="s">
        <v>19</v>
      </c>
      <c r="G2744" s="12" t="s">
        <v>20</v>
      </c>
      <c r="H2744" s="11" t="s">
        <v>15</v>
      </c>
      <c r="I2744" s="11" t="s">
        <v>16</v>
      </c>
      <c r="J2744" s="11" t="s">
        <v>17</v>
      </c>
      <c r="K2744" s="11" t="s">
        <v>18</v>
      </c>
      <c r="L2744" s="28" t="s">
        <v>19</v>
      </c>
      <c r="M2744" s="12" t="s">
        <v>20</v>
      </c>
    </row>
    <row r="2745" spans="1:13" ht="15" customHeight="1" thickTop="1" thickBot="1" x14ac:dyDescent="0.25">
      <c r="A2745" s="15" t="s">
        <v>27</v>
      </c>
      <c r="B2745" s="16"/>
      <c r="C2745" s="16"/>
      <c r="D2745" s="16"/>
      <c r="E2745" s="16">
        <v>4</v>
      </c>
      <c r="F2745" s="16">
        <v>3</v>
      </c>
      <c r="G2745" s="16">
        <v>7</v>
      </c>
      <c r="H2745" s="18" t="s">
        <v>672</v>
      </c>
      <c r="I2745" s="18">
        <f t="shared" ref="I2745:L2745" si="702">IFERROR(C2745/$G$2745,0)</f>
        <v>0</v>
      </c>
      <c r="J2745" s="18">
        <f t="shared" si="702"/>
        <v>0</v>
      </c>
      <c r="K2745" s="18">
        <f t="shared" si="702"/>
        <v>0.5714285714285714</v>
      </c>
      <c r="L2745" s="18">
        <f t="shared" si="702"/>
        <v>0.42857142857142855</v>
      </c>
      <c r="M2745" s="20" t="s">
        <v>22</v>
      </c>
    </row>
    <row r="2746" spans="1:13" ht="15" customHeight="1" thickTop="1" thickBot="1" x14ac:dyDescent="0.25">
      <c r="A2746" s="15" t="s">
        <v>28</v>
      </c>
      <c r="B2746" s="16"/>
      <c r="C2746" s="16"/>
      <c r="D2746" s="16"/>
      <c r="E2746" s="16">
        <v>4</v>
      </c>
      <c r="F2746" s="16">
        <v>3</v>
      </c>
      <c r="G2746" s="16">
        <v>7</v>
      </c>
      <c r="H2746" s="18">
        <f t="shared" ref="H2746:L2749" si="703">IFERROR(B2746/$G$2745,0)</f>
        <v>0</v>
      </c>
      <c r="I2746" s="18">
        <f t="shared" si="703"/>
        <v>0</v>
      </c>
      <c r="J2746" s="18">
        <f t="shared" si="703"/>
        <v>0</v>
      </c>
      <c r="K2746" s="18">
        <f t="shared" si="703"/>
        <v>0.5714285714285714</v>
      </c>
      <c r="L2746" s="18">
        <f>IFERROR(F2746/$G$2745,0)</f>
        <v>0.42857142857142855</v>
      </c>
      <c r="M2746" s="20" t="s">
        <v>22</v>
      </c>
    </row>
    <row r="2747" spans="1:13" ht="15" customHeight="1" thickTop="1" thickBot="1" x14ac:dyDescent="0.25">
      <c r="A2747" s="15" t="s">
        <v>29</v>
      </c>
      <c r="B2747" s="16"/>
      <c r="C2747" s="16"/>
      <c r="D2747" s="16"/>
      <c r="E2747" s="16">
        <v>4</v>
      </c>
      <c r="F2747" s="16">
        <v>3</v>
      </c>
      <c r="G2747" s="16">
        <v>7</v>
      </c>
      <c r="H2747" s="18">
        <f t="shared" si="703"/>
        <v>0</v>
      </c>
      <c r="I2747" s="18">
        <f t="shared" si="703"/>
        <v>0</v>
      </c>
      <c r="J2747" s="18">
        <f t="shared" si="703"/>
        <v>0</v>
      </c>
      <c r="K2747" s="18">
        <f t="shared" si="703"/>
        <v>0.5714285714285714</v>
      </c>
      <c r="L2747" s="18">
        <f>IFERROR(F2747/$G$2745,0)</f>
        <v>0.42857142857142855</v>
      </c>
      <c r="M2747" s="20" t="s">
        <v>22</v>
      </c>
    </row>
    <row r="2748" spans="1:13" ht="15" customHeight="1" thickTop="1" thickBot="1" x14ac:dyDescent="0.25">
      <c r="A2748" s="15" t="s">
        <v>30</v>
      </c>
      <c r="B2748" s="16"/>
      <c r="C2748" s="16"/>
      <c r="D2748" s="16"/>
      <c r="E2748" s="16">
        <v>3</v>
      </c>
      <c r="F2748" s="16">
        <v>4</v>
      </c>
      <c r="G2748" s="16">
        <v>7</v>
      </c>
      <c r="H2748" s="18">
        <f t="shared" si="703"/>
        <v>0</v>
      </c>
      <c r="I2748" s="18">
        <f t="shared" si="703"/>
        <v>0</v>
      </c>
      <c r="J2748" s="18">
        <f t="shared" si="703"/>
        <v>0</v>
      </c>
      <c r="K2748" s="18">
        <f t="shared" si="703"/>
        <v>0.42857142857142855</v>
      </c>
      <c r="L2748" s="18">
        <f t="shared" si="703"/>
        <v>0.5714285714285714</v>
      </c>
      <c r="M2748" s="20" t="s">
        <v>22</v>
      </c>
    </row>
    <row r="2749" spans="1:13" ht="15" customHeight="1" thickTop="1" thickBot="1" x14ac:dyDescent="0.25">
      <c r="A2749" s="15" t="s">
        <v>31</v>
      </c>
      <c r="B2749" s="16"/>
      <c r="C2749" s="16"/>
      <c r="D2749" s="16"/>
      <c r="E2749" s="16">
        <v>3</v>
      </c>
      <c r="F2749" s="16">
        <v>4</v>
      </c>
      <c r="G2749" s="16">
        <v>7</v>
      </c>
      <c r="H2749" s="18">
        <f t="shared" si="703"/>
        <v>0</v>
      </c>
      <c r="I2749" s="18">
        <f t="shared" si="703"/>
        <v>0</v>
      </c>
      <c r="J2749" s="18">
        <f t="shared" si="703"/>
        <v>0</v>
      </c>
      <c r="K2749" s="18">
        <f t="shared" si="703"/>
        <v>0.42857142857142855</v>
      </c>
      <c r="L2749" s="18">
        <f t="shared" si="703"/>
        <v>0.5714285714285714</v>
      </c>
      <c r="M2749" s="20"/>
    </row>
    <row r="2750" spans="1:13" ht="15" customHeight="1" thickTop="1" thickBot="1" x14ac:dyDescent="0.25">
      <c r="A2750" s="21" t="s">
        <v>32</v>
      </c>
      <c r="B2750" s="22">
        <f t="shared" ref="B2750:C2750" si="704">IFERROR(AVERAGE(B2745:B2749),0)</f>
        <v>0</v>
      </c>
      <c r="C2750" s="22">
        <f t="shared" si="704"/>
        <v>0</v>
      </c>
      <c r="D2750" s="22"/>
      <c r="E2750" s="22"/>
      <c r="F2750" s="22">
        <v>0</v>
      </c>
      <c r="G2750" s="22"/>
      <c r="H2750" s="24">
        <f>AVERAGE(H2745:H2749)*0.2</f>
        <v>0</v>
      </c>
      <c r="I2750" s="24">
        <f>AVERAGE(I2745:I2749)*0.4</f>
        <v>0</v>
      </c>
      <c r="J2750" s="24">
        <f>AVERAGE(J2745:J2749)*0.6</f>
        <v>0</v>
      </c>
      <c r="K2750" s="24">
        <f>AVERAGE(K2745:K2749)*0.8</f>
        <v>0.41142857142857142</v>
      </c>
      <c r="L2750" s="29">
        <f>AVERAGE(L2745:L2749)*1</f>
        <v>0.48571428571428565</v>
      </c>
      <c r="M2750" s="24">
        <f>SUM(H2750:L2750)</f>
        <v>0.89714285714285702</v>
      </c>
    </row>
    <row r="2751" spans="1:13" ht="15" customHeight="1" thickTop="1" thickBot="1" x14ac:dyDescent="0.25">
      <c r="A2751" s="27" t="s">
        <v>33</v>
      </c>
      <c r="B2751" s="11" t="s">
        <v>15</v>
      </c>
      <c r="C2751" s="11" t="s">
        <v>16</v>
      </c>
      <c r="D2751" s="11" t="s">
        <v>17</v>
      </c>
      <c r="E2751" s="11" t="s">
        <v>18</v>
      </c>
      <c r="F2751" s="11" t="s">
        <v>19</v>
      </c>
      <c r="G2751" s="12" t="s">
        <v>20</v>
      </c>
      <c r="H2751" s="11" t="s">
        <v>15</v>
      </c>
      <c r="I2751" s="11" t="s">
        <v>16</v>
      </c>
      <c r="J2751" s="11" t="s">
        <v>17</v>
      </c>
      <c r="K2751" s="11" t="s">
        <v>18</v>
      </c>
      <c r="L2751" s="28" t="s">
        <v>19</v>
      </c>
      <c r="M2751" s="12" t="s">
        <v>20</v>
      </c>
    </row>
    <row r="2752" spans="1:13" ht="15" customHeight="1" thickTop="1" thickBot="1" x14ac:dyDescent="0.25">
      <c r="A2752" s="15" t="s">
        <v>34</v>
      </c>
      <c r="B2752" s="16"/>
      <c r="C2752" s="16"/>
      <c r="D2752" s="16"/>
      <c r="E2752" s="16"/>
      <c r="F2752" s="16">
        <v>7</v>
      </c>
      <c r="G2752" s="16">
        <v>7</v>
      </c>
      <c r="H2752" s="18">
        <f t="shared" ref="H2752:L2754" si="705">IFERROR(B2752/$G$2752,0)</f>
        <v>0</v>
      </c>
      <c r="I2752" s="18">
        <f t="shared" si="705"/>
        <v>0</v>
      </c>
      <c r="J2752" s="18">
        <f t="shared" si="705"/>
        <v>0</v>
      </c>
      <c r="K2752" s="18">
        <f t="shared" si="705"/>
        <v>0</v>
      </c>
      <c r="L2752" s="18">
        <f t="shared" si="705"/>
        <v>1</v>
      </c>
      <c r="M2752" s="20" t="s">
        <v>22</v>
      </c>
    </row>
    <row r="2753" spans="1:13" ht="15" customHeight="1" thickTop="1" thickBot="1" x14ac:dyDescent="0.25">
      <c r="A2753" s="15" t="s">
        <v>35</v>
      </c>
      <c r="B2753" s="16"/>
      <c r="C2753" s="16"/>
      <c r="D2753" s="16"/>
      <c r="E2753" s="16"/>
      <c r="F2753" s="16">
        <v>7</v>
      </c>
      <c r="G2753" s="16">
        <v>7</v>
      </c>
      <c r="H2753" s="18">
        <f t="shared" si="705"/>
        <v>0</v>
      </c>
      <c r="I2753" s="18">
        <f t="shared" si="705"/>
        <v>0</v>
      </c>
      <c r="J2753" s="18">
        <f t="shared" si="705"/>
        <v>0</v>
      </c>
      <c r="K2753" s="18">
        <f t="shared" si="705"/>
        <v>0</v>
      </c>
      <c r="L2753" s="18">
        <f t="shared" si="705"/>
        <v>1</v>
      </c>
      <c r="M2753" s="20" t="s">
        <v>22</v>
      </c>
    </row>
    <row r="2754" spans="1:13" ht="15" customHeight="1" thickTop="1" thickBot="1" x14ac:dyDescent="0.25">
      <c r="A2754" s="15" t="s">
        <v>36</v>
      </c>
      <c r="B2754" s="16"/>
      <c r="C2754" s="16"/>
      <c r="D2754" s="16"/>
      <c r="E2754" s="16"/>
      <c r="F2754" s="16">
        <v>7</v>
      </c>
      <c r="G2754" s="16">
        <v>7</v>
      </c>
      <c r="H2754" s="18">
        <f t="shared" si="705"/>
        <v>0</v>
      </c>
      <c r="I2754" s="18">
        <f t="shared" si="705"/>
        <v>0</v>
      </c>
      <c r="J2754" s="18">
        <f t="shared" si="705"/>
        <v>0</v>
      </c>
      <c r="K2754" s="18">
        <f>IFERROR(E2754/$G$2752,0)</f>
        <v>0</v>
      </c>
      <c r="L2754" s="18">
        <f>IFERROR(F2754/$G$2752,0)</f>
        <v>1</v>
      </c>
      <c r="M2754" s="20" t="s">
        <v>22</v>
      </c>
    </row>
    <row r="2755" spans="1:13" ht="15" customHeight="1" thickTop="1" thickBot="1" x14ac:dyDescent="0.25">
      <c r="A2755" s="21" t="s">
        <v>32</v>
      </c>
      <c r="B2755" s="22">
        <f t="shared" ref="B2755:D2755" si="706">IFERROR(AVERAGE(B2752:B2754),0)</f>
        <v>0</v>
      </c>
      <c r="C2755" s="22">
        <f t="shared" si="706"/>
        <v>0</v>
      </c>
      <c r="D2755" s="30">
        <f t="shared" si="706"/>
        <v>0</v>
      </c>
      <c r="E2755" s="30"/>
      <c r="F2755" s="30"/>
      <c r="G2755" s="17"/>
      <c r="H2755" s="24">
        <f>AVERAGE(H2752:H2754)*0.2</f>
        <v>0</v>
      </c>
      <c r="I2755" s="24">
        <f>AVERAGE(I2752:I2754)*0.4</f>
        <v>0</v>
      </c>
      <c r="J2755" s="24">
        <f>AVERAGE(J2752:J2754)*0.6</f>
        <v>0</v>
      </c>
      <c r="K2755" s="24">
        <f>AVERAGE(K2752:K2754)*0.8</f>
        <v>0</v>
      </c>
      <c r="L2755" s="29">
        <f>AVERAGE(L2752:L2754)*1</f>
        <v>1</v>
      </c>
      <c r="M2755" s="31">
        <f>SUM(H2755:L2755)</f>
        <v>1</v>
      </c>
    </row>
    <row r="2756" spans="1:13" ht="15" customHeight="1" thickTop="1" thickBot="1" x14ac:dyDescent="0.25">
      <c r="A2756" s="10" t="s">
        <v>37</v>
      </c>
      <c r="B2756" s="11" t="s">
        <v>15</v>
      </c>
      <c r="C2756" s="11" t="s">
        <v>16</v>
      </c>
      <c r="D2756" s="11" t="s">
        <v>17</v>
      </c>
      <c r="E2756" s="11" t="s">
        <v>18</v>
      </c>
      <c r="F2756" s="11" t="s">
        <v>19</v>
      </c>
      <c r="G2756" s="12" t="s">
        <v>20</v>
      </c>
      <c r="H2756" s="11" t="s">
        <v>15</v>
      </c>
      <c r="I2756" s="11" t="s">
        <v>16</v>
      </c>
      <c r="J2756" s="11" t="s">
        <v>17</v>
      </c>
      <c r="K2756" s="11" t="s">
        <v>18</v>
      </c>
      <c r="L2756" s="28" t="s">
        <v>19</v>
      </c>
      <c r="M2756" s="12" t="s">
        <v>20</v>
      </c>
    </row>
    <row r="2757" spans="1:13" ht="15" customHeight="1" thickTop="1" thickBot="1" x14ac:dyDescent="0.25">
      <c r="A2757" s="34" t="s">
        <v>38</v>
      </c>
      <c r="B2757" s="35"/>
      <c r="C2757" s="35"/>
      <c r="D2757" s="35"/>
      <c r="E2757" s="16">
        <v>2</v>
      </c>
      <c r="F2757" s="16">
        <v>5</v>
      </c>
      <c r="G2757" s="16">
        <v>7</v>
      </c>
      <c r="H2757" s="37">
        <f t="shared" ref="H2757:L2760" si="707">IFERROR(B2757/$G$2757,0)</f>
        <v>0</v>
      </c>
      <c r="I2757" s="37">
        <f t="shared" si="707"/>
        <v>0</v>
      </c>
      <c r="J2757" s="37">
        <f t="shared" si="707"/>
        <v>0</v>
      </c>
      <c r="K2757" s="37">
        <f t="shared" si="707"/>
        <v>0.2857142857142857</v>
      </c>
      <c r="L2757" s="37">
        <f>IFERROR(F2757/$G$2757,0)</f>
        <v>0.7142857142857143</v>
      </c>
      <c r="M2757" s="20" t="s">
        <v>22</v>
      </c>
    </row>
    <row r="2758" spans="1:13" ht="15" customHeight="1" thickTop="1" thickBot="1" x14ac:dyDescent="0.25">
      <c r="A2758" s="34" t="s">
        <v>39</v>
      </c>
      <c r="B2758" s="35"/>
      <c r="C2758" s="35"/>
      <c r="D2758" s="35"/>
      <c r="E2758" s="16">
        <v>2</v>
      </c>
      <c r="F2758" s="16">
        <v>5</v>
      </c>
      <c r="G2758" s="16">
        <v>7</v>
      </c>
      <c r="H2758" s="37">
        <f t="shared" si="707"/>
        <v>0</v>
      </c>
      <c r="I2758" s="37">
        <f t="shared" si="707"/>
        <v>0</v>
      </c>
      <c r="J2758" s="37">
        <f t="shared" si="707"/>
        <v>0</v>
      </c>
      <c r="K2758" s="37">
        <f t="shared" si="707"/>
        <v>0.2857142857142857</v>
      </c>
      <c r="L2758" s="37">
        <f t="shared" si="707"/>
        <v>0.7142857142857143</v>
      </c>
      <c r="M2758" s="20" t="s">
        <v>22</v>
      </c>
    </row>
    <row r="2759" spans="1:13" ht="15" customHeight="1" thickTop="1" thickBot="1" x14ac:dyDescent="0.25">
      <c r="A2759" s="34" t="s">
        <v>40</v>
      </c>
      <c r="B2759" s="35"/>
      <c r="C2759" s="35"/>
      <c r="D2759" s="35"/>
      <c r="E2759" s="16">
        <v>2</v>
      </c>
      <c r="F2759" s="16">
        <v>5</v>
      </c>
      <c r="G2759" s="16">
        <v>7</v>
      </c>
      <c r="H2759" s="37">
        <f t="shared" si="707"/>
        <v>0</v>
      </c>
      <c r="I2759" s="37">
        <f t="shared" si="707"/>
        <v>0</v>
      </c>
      <c r="J2759" s="37">
        <f t="shared" si="707"/>
        <v>0</v>
      </c>
      <c r="K2759" s="37">
        <f t="shared" si="707"/>
        <v>0.2857142857142857</v>
      </c>
      <c r="L2759" s="37">
        <f t="shared" si="707"/>
        <v>0.7142857142857143</v>
      </c>
      <c r="M2759" s="20" t="s">
        <v>22</v>
      </c>
    </row>
    <row r="2760" spans="1:13" ht="15" customHeight="1" thickTop="1" thickBot="1" x14ac:dyDescent="0.25">
      <c r="A2760" s="34" t="s">
        <v>41</v>
      </c>
      <c r="B2760" s="35"/>
      <c r="C2760" s="35"/>
      <c r="D2760" s="35"/>
      <c r="E2760" s="16">
        <v>2</v>
      </c>
      <c r="F2760" s="16">
        <v>5</v>
      </c>
      <c r="G2760" s="16">
        <v>7</v>
      </c>
      <c r="H2760" s="37">
        <f t="shared" si="707"/>
        <v>0</v>
      </c>
      <c r="I2760" s="37">
        <f t="shared" si="707"/>
        <v>0</v>
      </c>
      <c r="J2760" s="37">
        <f t="shared" si="707"/>
        <v>0</v>
      </c>
      <c r="K2760" s="37">
        <f t="shared" si="707"/>
        <v>0.2857142857142857</v>
      </c>
      <c r="L2760" s="37">
        <f t="shared" si="707"/>
        <v>0.7142857142857143</v>
      </c>
      <c r="M2760" s="20" t="s">
        <v>22</v>
      </c>
    </row>
    <row r="2761" spans="1:13" ht="15" customHeight="1" thickTop="1" thickBot="1" x14ac:dyDescent="0.25">
      <c r="A2761" s="38" t="s">
        <v>32</v>
      </c>
      <c r="B2761" s="39"/>
      <c r="C2761" s="39"/>
      <c r="D2761" s="39"/>
      <c r="E2761" s="39"/>
      <c r="F2761" s="16"/>
      <c r="G2761" s="16"/>
      <c r="H2761" s="31">
        <f>AVERAGE(H2757:H2760)*0.2</f>
        <v>0</v>
      </c>
      <c r="I2761" s="31">
        <f>AVERAGE(I2757:I2760)*0.4</f>
        <v>0</v>
      </c>
      <c r="J2761" s="31">
        <f>AVERAGE(J2757:J2760)*0.6</f>
        <v>0</v>
      </c>
      <c r="K2761" s="31">
        <f>AVERAGE(K2757:K2760)*0.8</f>
        <v>0.22857142857142856</v>
      </c>
      <c r="L2761" s="40">
        <f>AVERAGE(L2757:L2760)*1</f>
        <v>0.7142857142857143</v>
      </c>
      <c r="M2761" s="31">
        <f>SUM(H2761:L2761)</f>
        <v>0.94285714285714284</v>
      </c>
    </row>
    <row r="2762" spans="1:13" ht="15" customHeight="1" thickTop="1" thickBot="1" x14ac:dyDescent="0.25">
      <c r="A2762" s="41" t="s">
        <v>42</v>
      </c>
      <c r="B2762" s="42"/>
      <c r="C2762" s="42"/>
      <c r="D2762" s="42"/>
      <c r="E2762" s="42"/>
      <c r="F2762" s="42"/>
      <c r="G2762" s="43"/>
      <c r="H2762" s="44">
        <f t="shared" ref="H2762:L2762" si="708">IFERROR(B2762/$G$2762,0)</f>
        <v>0</v>
      </c>
      <c r="I2762" s="44">
        <f t="shared" si="708"/>
        <v>0</v>
      </c>
      <c r="J2762" s="44">
        <f t="shared" si="708"/>
        <v>0</v>
      </c>
      <c r="K2762" s="44">
        <f t="shared" si="708"/>
        <v>0</v>
      </c>
      <c r="L2762" s="44">
        <f t="shared" si="708"/>
        <v>0</v>
      </c>
      <c r="M2762" s="20" t="s">
        <v>22</v>
      </c>
    </row>
    <row r="2763" spans="1:13" ht="15" customHeight="1" thickTop="1" thickBot="1" x14ac:dyDescent="0.25">
      <c r="A2763" s="82" t="s">
        <v>43</v>
      </c>
      <c r="B2763" s="83"/>
      <c r="C2763" s="83"/>
      <c r="D2763" s="83"/>
      <c r="E2763" s="83"/>
      <c r="F2763" s="84"/>
      <c r="G2763" s="45">
        <v>7</v>
      </c>
      <c r="H2763" s="31" t="s">
        <v>22</v>
      </c>
      <c r="I2763" s="31" t="s">
        <v>22</v>
      </c>
      <c r="J2763" s="31" t="s">
        <v>22</v>
      </c>
      <c r="K2763" s="31" t="s">
        <v>22</v>
      </c>
      <c r="L2763" s="31" t="s">
        <v>22</v>
      </c>
      <c r="M2763" s="31">
        <f>(M2743+M2750+M2755+M2761)/4</f>
        <v>0.93845238095238082</v>
      </c>
    </row>
    <row r="2764" spans="1:13" ht="15" customHeight="1" thickTop="1" x14ac:dyDescent="0.2"/>
    <row r="2765" spans="1:13" ht="15" customHeight="1" thickBot="1" x14ac:dyDescent="0.25"/>
    <row r="2766" spans="1:13" ht="15" customHeight="1" thickTop="1" thickBot="1" x14ac:dyDescent="0.25">
      <c r="A2766" s="3" t="s">
        <v>0</v>
      </c>
      <c r="B2766" s="85" t="s">
        <v>793</v>
      </c>
      <c r="C2766" s="86"/>
      <c r="D2766" s="86"/>
      <c r="E2766" s="86"/>
      <c r="F2766" s="86"/>
      <c r="G2766" s="87"/>
      <c r="H2766" s="88"/>
      <c r="I2766" s="89"/>
      <c r="J2766" s="90"/>
      <c r="K2766" s="74" t="s">
        <v>1</v>
      </c>
      <c r="L2766" s="91">
        <v>46111</v>
      </c>
      <c r="M2766" s="92"/>
    </row>
    <row r="2767" spans="1:13" ht="15" customHeight="1" thickBot="1" x14ac:dyDescent="0.25">
      <c r="A2767" s="93" t="s">
        <v>9</v>
      </c>
      <c r="B2767" s="94"/>
      <c r="C2767" s="94"/>
      <c r="D2767" s="94"/>
      <c r="E2767" s="94"/>
      <c r="F2767" s="94"/>
      <c r="G2767" s="95"/>
      <c r="H2767" s="4" t="s">
        <v>10</v>
      </c>
      <c r="I2767" s="99">
        <v>7</v>
      </c>
      <c r="J2767" s="87"/>
      <c r="K2767" s="5"/>
      <c r="L2767" s="4"/>
      <c r="M2767" s="4"/>
    </row>
    <row r="2768" spans="1:13" ht="15" customHeight="1" thickBot="1" x14ac:dyDescent="0.25">
      <c r="A2768" s="96"/>
      <c r="B2768" s="97"/>
      <c r="C2768" s="97"/>
      <c r="D2768" s="97"/>
      <c r="E2768" s="97"/>
      <c r="F2768" s="97"/>
      <c r="G2768" s="98"/>
      <c r="H2768" s="4" t="s">
        <v>11</v>
      </c>
      <c r="I2768" s="99">
        <v>0</v>
      </c>
      <c r="J2768" s="87"/>
      <c r="K2768" s="4"/>
      <c r="L2768" s="4"/>
      <c r="M2768" s="4"/>
    </row>
    <row r="2769" spans="1:13" ht="15" customHeight="1" thickBot="1" x14ac:dyDescent="0.25">
      <c r="A2769" s="9" t="s">
        <v>12</v>
      </c>
      <c r="B2769" s="79" t="s">
        <v>13</v>
      </c>
      <c r="C2769" s="80"/>
      <c r="D2769" s="80"/>
      <c r="E2769" s="80"/>
      <c r="F2769" s="80"/>
      <c r="G2769" s="81"/>
      <c r="H2769" s="99" t="s">
        <v>13</v>
      </c>
      <c r="I2769" s="86"/>
      <c r="J2769" s="86"/>
      <c r="K2769" s="86"/>
      <c r="L2769" s="86"/>
      <c r="M2769" s="87"/>
    </row>
    <row r="2770" spans="1:13" ht="15" customHeight="1" thickTop="1" thickBot="1" x14ac:dyDescent="0.25">
      <c r="A2770" s="10" t="s">
        <v>14</v>
      </c>
      <c r="B2770" s="11" t="s">
        <v>15</v>
      </c>
      <c r="C2770" s="11" t="s">
        <v>16</v>
      </c>
      <c r="D2770" s="11" t="s">
        <v>17</v>
      </c>
      <c r="E2770" s="11" t="s">
        <v>18</v>
      </c>
      <c r="F2770" s="11" t="s">
        <v>19</v>
      </c>
      <c r="G2770" s="12" t="s">
        <v>20</v>
      </c>
      <c r="H2770" s="13" t="s">
        <v>15</v>
      </c>
      <c r="I2770" s="13" t="s">
        <v>16</v>
      </c>
      <c r="J2770" s="13" t="s">
        <v>17</v>
      </c>
      <c r="K2770" s="13" t="s">
        <v>18</v>
      </c>
      <c r="L2770" s="13" t="s">
        <v>19</v>
      </c>
      <c r="M2770" s="14" t="s">
        <v>20</v>
      </c>
    </row>
    <row r="2771" spans="1:13" ht="15" customHeight="1" thickTop="1" thickBot="1" x14ac:dyDescent="0.25">
      <c r="A2771" s="15" t="s">
        <v>21</v>
      </c>
      <c r="B2771" s="16"/>
      <c r="C2771" s="16"/>
      <c r="D2771" s="16"/>
      <c r="E2771" s="16">
        <v>3</v>
      </c>
      <c r="F2771" s="16">
        <v>4</v>
      </c>
      <c r="G2771" s="16">
        <v>7</v>
      </c>
      <c r="H2771" s="18">
        <f>IFERROR(B2771/$G$2771,0)</f>
        <v>0</v>
      </c>
      <c r="I2771" s="18">
        <f t="shared" ref="I2771:L2772" si="709">IFERROR(C2771/$G$2771,0)</f>
        <v>0</v>
      </c>
      <c r="J2771" s="18">
        <f t="shared" si="709"/>
        <v>0</v>
      </c>
      <c r="K2771" s="18">
        <f t="shared" si="709"/>
        <v>0.42857142857142855</v>
      </c>
      <c r="L2771" s="18">
        <f t="shared" si="709"/>
        <v>0.5714285714285714</v>
      </c>
      <c r="M2771" s="19" t="s">
        <v>22</v>
      </c>
    </row>
    <row r="2772" spans="1:13" ht="15" customHeight="1" thickTop="1" thickBot="1" x14ac:dyDescent="0.25">
      <c r="A2772" s="15" t="s">
        <v>23</v>
      </c>
      <c r="B2772" s="16"/>
      <c r="C2772" s="16"/>
      <c r="D2772" s="16"/>
      <c r="E2772" s="16">
        <v>3</v>
      </c>
      <c r="F2772" s="16">
        <v>4</v>
      </c>
      <c r="G2772" s="16">
        <v>7</v>
      </c>
      <c r="H2772" s="18">
        <v>0</v>
      </c>
      <c r="I2772" s="18">
        <f t="shared" si="709"/>
        <v>0</v>
      </c>
      <c r="J2772" s="18">
        <f t="shared" si="709"/>
        <v>0</v>
      </c>
      <c r="K2772" s="18">
        <f t="shared" si="709"/>
        <v>0.42857142857142855</v>
      </c>
      <c r="L2772" s="18">
        <f>IFERROR(F2773/$G$2771,0)</f>
        <v>0.5714285714285714</v>
      </c>
      <c r="M2772" s="20" t="s">
        <v>22</v>
      </c>
    </row>
    <row r="2773" spans="1:13" ht="15" customHeight="1" thickTop="1" thickBot="1" x14ac:dyDescent="0.25">
      <c r="A2773" s="15" t="s">
        <v>24</v>
      </c>
      <c r="B2773" s="16"/>
      <c r="C2773" s="16"/>
      <c r="D2773" s="16"/>
      <c r="E2773" s="16">
        <v>3</v>
      </c>
      <c r="F2773" s="16">
        <v>4</v>
      </c>
      <c r="G2773" s="16">
        <v>7</v>
      </c>
      <c r="H2773" s="18">
        <f t="shared" ref="H2773:K2773" si="710">IFERROR(B2773/$G$2771,0)</f>
        <v>0</v>
      </c>
      <c r="I2773" s="18">
        <f t="shared" si="710"/>
        <v>0</v>
      </c>
      <c r="J2773" s="18">
        <f t="shared" si="710"/>
        <v>0</v>
      </c>
      <c r="K2773" s="18">
        <f t="shared" si="710"/>
        <v>0.42857142857142855</v>
      </c>
      <c r="L2773" s="18">
        <v>0.56999999999999995</v>
      </c>
      <c r="M2773" s="20" t="s">
        <v>22</v>
      </c>
    </row>
    <row r="2774" spans="1:13" ht="15" customHeight="1" thickTop="1" thickBot="1" x14ac:dyDescent="0.25">
      <c r="A2774" s="21" t="s">
        <v>25</v>
      </c>
      <c r="B2774" s="22">
        <f>IFERROR(AVERAGE(B2771:B2773),0)</f>
        <v>0</v>
      </c>
      <c r="C2774" s="22">
        <f>IFERROR(AVERAGE(C2771:C2773),0)</f>
        <v>0</v>
      </c>
      <c r="D2774" s="22">
        <f>IFERROR(AVERAGE(D2771:D2773),0)</f>
        <v>0</v>
      </c>
      <c r="E2774" s="22"/>
      <c r="F2774" s="22"/>
      <c r="G2774" s="22"/>
      <c r="H2774" s="23">
        <f>AVERAGE(H2771:H2773)*0.2</f>
        <v>0</v>
      </c>
      <c r="I2774" s="23">
        <f>AVERAGE(I2771:I2773)*0.4</f>
        <v>0</v>
      </c>
      <c r="J2774" s="23">
        <f>AVERAGE(J2771:J2773)*0.6</f>
        <v>0</v>
      </c>
      <c r="K2774" s="23">
        <f>AVERAGE(K2771:K2773)*0.8</f>
        <v>0.34285714285714286</v>
      </c>
      <c r="L2774" s="23">
        <f>AVERAGE(L2771:L2773)*1</f>
        <v>0.57095238095238088</v>
      </c>
      <c r="M2774" s="24">
        <f>SUM(H2774:L2774)</f>
        <v>0.91380952380952374</v>
      </c>
    </row>
    <row r="2775" spans="1:13" ht="15" customHeight="1" thickTop="1" thickBot="1" x14ac:dyDescent="0.25">
      <c r="A2775" s="27" t="s">
        <v>26</v>
      </c>
      <c r="B2775" s="11" t="s">
        <v>15</v>
      </c>
      <c r="C2775" s="11" t="s">
        <v>16</v>
      </c>
      <c r="D2775" s="11" t="s">
        <v>17</v>
      </c>
      <c r="E2775" s="11" t="s">
        <v>18</v>
      </c>
      <c r="F2775" s="11" t="s">
        <v>19</v>
      </c>
      <c r="G2775" s="12" t="s">
        <v>20</v>
      </c>
      <c r="H2775" s="11" t="s">
        <v>15</v>
      </c>
      <c r="I2775" s="11" t="s">
        <v>16</v>
      </c>
      <c r="J2775" s="11" t="s">
        <v>17</v>
      </c>
      <c r="K2775" s="11" t="s">
        <v>18</v>
      </c>
      <c r="L2775" s="28" t="s">
        <v>19</v>
      </c>
      <c r="M2775" s="12" t="s">
        <v>20</v>
      </c>
    </row>
    <row r="2776" spans="1:13" ht="15" customHeight="1" thickTop="1" thickBot="1" x14ac:dyDescent="0.25">
      <c r="A2776" s="15" t="s">
        <v>27</v>
      </c>
      <c r="B2776" s="16"/>
      <c r="C2776" s="16"/>
      <c r="D2776" s="16"/>
      <c r="E2776" s="16">
        <v>4</v>
      </c>
      <c r="F2776" s="16">
        <v>3</v>
      </c>
      <c r="G2776" s="16">
        <v>7</v>
      </c>
      <c r="H2776" s="18" t="s">
        <v>672</v>
      </c>
      <c r="I2776" s="18">
        <f t="shared" ref="I2776:L2776" si="711">IFERROR(C2776/$G$2776,0)</f>
        <v>0</v>
      </c>
      <c r="J2776" s="18">
        <f t="shared" si="711"/>
        <v>0</v>
      </c>
      <c r="K2776" s="18">
        <f t="shared" si="711"/>
        <v>0.5714285714285714</v>
      </c>
      <c r="L2776" s="18">
        <f t="shared" si="711"/>
        <v>0.42857142857142855</v>
      </c>
      <c r="M2776" s="20" t="s">
        <v>22</v>
      </c>
    </row>
    <row r="2777" spans="1:13" ht="15" customHeight="1" thickTop="1" thickBot="1" x14ac:dyDescent="0.25">
      <c r="A2777" s="15" t="s">
        <v>28</v>
      </c>
      <c r="B2777" s="16"/>
      <c r="C2777" s="16"/>
      <c r="D2777" s="16"/>
      <c r="E2777" s="16">
        <v>4</v>
      </c>
      <c r="F2777" s="16">
        <v>3</v>
      </c>
      <c r="G2777" s="16">
        <v>7</v>
      </c>
      <c r="H2777" s="18">
        <f t="shared" ref="H2777:L2780" si="712">IFERROR(B2777/$G$2776,0)</f>
        <v>0</v>
      </c>
      <c r="I2777" s="18">
        <f t="shared" si="712"/>
        <v>0</v>
      </c>
      <c r="J2777" s="18">
        <f t="shared" si="712"/>
        <v>0</v>
      </c>
      <c r="K2777" s="18">
        <f t="shared" si="712"/>
        <v>0.5714285714285714</v>
      </c>
      <c r="L2777" s="18">
        <f>IFERROR(F2777/$G$2776,0)</f>
        <v>0.42857142857142855</v>
      </c>
      <c r="M2777" s="20" t="s">
        <v>22</v>
      </c>
    </row>
    <row r="2778" spans="1:13" ht="15" customHeight="1" thickTop="1" thickBot="1" x14ac:dyDescent="0.25">
      <c r="A2778" s="15" t="s">
        <v>29</v>
      </c>
      <c r="B2778" s="16"/>
      <c r="C2778" s="16"/>
      <c r="D2778" s="16"/>
      <c r="E2778" s="16">
        <v>4</v>
      </c>
      <c r="F2778" s="16">
        <v>3</v>
      </c>
      <c r="G2778" s="16">
        <v>7</v>
      </c>
      <c r="H2778" s="18">
        <f t="shared" si="712"/>
        <v>0</v>
      </c>
      <c r="I2778" s="18">
        <f t="shared" si="712"/>
        <v>0</v>
      </c>
      <c r="J2778" s="18">
        <f t="shared" si="712"/>
        <v>0</v>
      </c>
      <c r="K2778" s="18">
        <f t="shared" si="712"/>
        <v>0.5714285714285714</v>
      </c>
      <c r="L2778" s="18">
        <f>IFERROR(F2778/$G$2776,0)</f>
        <v>0.42857142857142855</v>
      </c>
      <c r="M2778" s="20" t="s">
        <v>22</v>
      </c>
    </row>
    <row r="2779" spans="1:13" ht="15" customHeight="1" thickTop="1" thickBot="1" x14ac:dyDescent="0.25">
      <c r="A2779" s="15" t="s">
        <v>30</v>
      </c>
      <c r="B2779" s="16"/>
      <c r="C2779" s="16"/>
      <c r="D2779" s="16"/>
      <c r="E2779" s="16">
        <v>3</v>
      </c>
      <c r="F2779" s="16">
        <v>4</v>
      </c>
      <c r="G2779" s="16">
        <v>7</v>
      </c>
      <c r="H2779" s="18">
        <f t="shared" si="712"/>
        <v>0</v>
      </c>
      <c r="I2779" s="18">
        <f t="shared" si="712"/>
        <v>0</v>
      </c>
      <c r="J2779" s="18">
        <f t="shared" si="712"/>
        <v>0</v>
      </c>
      <c r="K2779" s="18">
        <f t="shared" si="712"/>
        <v>0.42857142857142855</v>
      </c>
      <c r="L2779" s="18">
        <f t="shared" si="712"/>
        <v>0.5714285714285714</v>
      </c>
      <c r="M2779" s="20" t="s">
        <v>22</v>
      </c>
    </row>
    <row r="2780" spans="1:13" ht="15" customHeight="1" thickTop="1" thickBot="1" x14ac:dyDescent="0.25">
      <c r="A2780" s="15" t="s">
        <v>31</v>
      </c>
      <c r="B2780" s="16"/>
      <c r="C2780" s="16"/>
      <c r="D2780" s="16"/>
      <c r="E2780" s="16">
        <v>3</v>
      </c>
      <c r="F2780" s="16">
        <v>4</v>
      </c>
      <c r="G2780" s="16">
        <v>7</v>
      </c>
      <c r="H2780" s="18">
        <f t="shared" si="712"/>
        <v>0</v>
      </c>
      <c r="I2780" s="18">
        <f t="shared" si="712"/>
        <v>0</v>
      </c>
      <c r="J2780" s="18">
        <f t="shared" si="712"/>
        <v>0</v>
      </c>
      <c r="K2780" s="18">
        <f t="shared" si="712"/>
        <v>0.42857142857142855</v>
      </c>
      <c r="L2780" s="18">
        <f t="shared" si="712"/>
        <v>0.5714285714285714</v>
      </c>
      <c r="M2780" s="20"/>
    </row>
    <row r="2781" spans="1:13" ht="15" customHeight="1" thickTop="1" thickBot="1" x14ac:dyDescent="0.25">
      <c r="A2781" s="21" t="s">
        <v>32</v>
      </c>
      <c r="B2781" s="22">
        <f t="shared" ref="B2781:C2781" si="713">IFERROR(AVERAGE(B2776:B2780),0)</f>
        <v>0</v>
      </c>
      <c r="C2781" s="22">
        <f t="shared" si="713"/>
        <v>0</v>
      </c>
      <c r="D2781" s="22"/>
      <c r="E2781" s="22"/>
      <c r="F2781" s="22">
        <v>0</v>
      </c>
      <c r="G2781" s="22"/>
      <c r="H2781" s="24">
        <f>AVERAGE(H2776:H2780)*0.2</f>
        <v>0</v>
      </c>
      <c r="I2781" s="24">
        <f>AVERAGE(I2776:I2780)*0.4</f>
        <v>0</v>
      </c>
      <c r="J2781" s="24">
        <f>AVERAGE(J2776:J2780)*0.6</f>
        <v>0</v>
      </c>
      <c r="K2781" s="24">
        <f>AVERAGE(K2776:K2780)*0.8</f>
        <v>0.41142857142857142</v>
      </c>
      <c r="L2781" s="29">
        <f>AVERAGE(L2776:L2780)*1</f>
        <v>0.48571428571428565</v>
      </c>
      <c r="M2781" s="24">
        <f>SUM(H2781:L2781)</f>
        <v>0.89714285714285702</v>
      </c>
    </row>
    <row r="2782" spans="1:13" ht="15" customHeight="1" thickTop="1" thickBot="1" x14ac:dyDescent="0.25">
      <c r="A2782" s="27" t="s">
        <v>33</v>
      </c>
      <c r="B2782" s="11" t="s">
        <v>15</v>
      </c>
      <c r="C2782" s="11" t="s">
        <v>16</v>
      </c>
      <c r="D2782" s="11" t="s">
        <v>17</v>
      </c>
      <c r="E2782" s="11" t="s">
        <v>18</v>
      </c>
      <c r="F2782" s="11" t="s">
        <v>19</v>
      </c>
      <c r="G2782" s="12" t="s">
        <v>20</v>
      </c>
      <c r="H2782" s="11" t="s">
        <v>15</v>
      </c>
      <c r="I2782" s="11" t="s">
        <v>16</v>
      </c>
      <c r="J2782" s="11" t="s">
        <v>17</v>
      </c>
      <c r="K2782" s="11" t="s">
        <v>18</v>
      </c>
      <c r="L2782" s="28" t="s">
        <v>19</v>
      </c>
      <c r="M2782" s="12" t="s">
        <v>20</v>
      </c>
    </row>
    <row r="2783" spans="1:13" ht="15" customHeight="1" thickTop="1" thickBot="1" x14ac:dyDescent="0.25">
      <c r="A2783" s="15" t="s">
        <v>34</v>
      </c>
      <c r="B2783" s="16"/>
      <c r="C2783" s="16"/>
      <c r="D2783" s="16"/>
      <c r="E2783" s="16"/>
      <c r="F2783" s="16">
        <v>7</v>
      </c>
      <c r="G2783" s="16">
        <v>7</v>
      </c>
      <c r="H2783" s="18">
        <f t="shared" ref="H2783:L2785" si="714">IFERROR(B2783/$G$2783,0)</f>
        <v>0</v>
      </c>
      <c r="I2783" s="18">
        <f t="shared" si="714"/>
        <v>0</v>
      </c>
      <c r="J2783" s="18">
        <f t="shared" si="714"/>
        <v>0</v>
      </c>
      <c r="K2783" s="18">
        <f t="shared" si="714"/>
        <v>0</v>
      </c>
      <c r="L2783" s="18">
        <f t="shared" si="714"/>
        <v>1</v>
      </c>
      <c r="M2783" s="20" t="s">
        <v>22</v>
      </c>
    </row>
    <row r="2784" spans="1:13" ht="15" customHeight="1" thickTop="1" thickBot="1" x14ac:dyDescent="0.25">
      <c r="A2784" s="15" t="s">
        <v>35</v>
      </c>
      <c r="B2784" s="16"/>
      <c r="C2784" s="16"/>
      <c r="D2784" s="16"/>
      <c r="E2784" s="16"/>
      <c r="F2784" s="16">
        <v>7</v>
      </c>
      <c r="G2784" s="16">
        <v>7</v>
      </c>
      <c r="H2784" s="18">
        <f t="shared" si="714"/>
        <v>0</v>
      </c>
      <c r="I2784" s="18">
        <f t="shared" si="714"/>
        <v>0</v>
      </c>
      <c r="J2784" s="18">
        <f t="shared" si="714"/>
        <v>0</v>
      </c>
      <c r="K2784" s="18">
        <f t="shared" si="714"/>
        <v>0</v>
      </c>
      <c r="L2784" s="18">
        <f t="shared" si="714"/>
        <v>1</v>
      </c>
      <c r="M2784" s="20" t="s">
        <v>22</v>
      </c>
    </row>
    <row r="2785" spans="1:13" ht="15" customHeight="1" thickTop="1" thickBot="1" x14ac:dyDescent="0.25">
      <c r="A2785" s="15" t="s">
        <v>36</v>
      </c>
      <c r="B2785" s="16"/>
      <c r="C2785" s="16"/>
      <c r="D2785" s="16"/>
      <c r="E2785" s="16"/>
      <c r="F2785" s="16">
        <v>7</v>
      </c>
      <c r="G2785" s="16">
        <v>7</v>
      </c>
      <c r="H2785" s="18">
        <f t="shared" si="714"/>
        <v>0</v>
      </c>
      <c r="I2785" s="18">
        <f t="shared" si="714"/>
        <v>0</v>
      </c>
      <c r="J2785" s="18">
        <f t="shared" si="714"/>
        <v>0</v>
      </c>
      <c r="K2785" s="18">
        <f>IFERROR(E2785/$G$2783,0)</f>
        <v>0</v>
      </c>
      <c r="L2785" s="18">
        <f>IFERROR(F2785/$G$2783,0)</f>
        <v>1</v>
      </c>
      <c r="M2785" s="20" t="s">
        <v>22</v>
      </c>
    </row>
    <row r="2786" spans="1:13" ht="15" customHeight="1" thickTop="1" thickBot="1" x14ac:dyDescent="0.25">
      <c r="A2786" s="21" t="s">
        <v>32</v>
      </c>
      <c r="B2786" s="22">
        <f t="shared" ref="B2786:D2786" si="715">IFERROR(AVERAGE(B2783:B2785),0)</f>
        <v>0</v>
      </c>
      <c r="C2786" s="22">
        <f t="shared" si="715"/>
        <v>0</v>
      </c>
      <c r="D2786" s="30">
        <f t="shared" si="715"/>
        <v>0</v>
      </c>
      <c r="E2786" s="30"/>
      <c r="F2786" s="30"/>
      <c r="G2786" s="17"/>
      <c r="H2786" s="24">
        <f>AVERAGE(H2783:H2785)*0.2</f>
        <v>0</v>
      </c>
      <c r="I2786" s="24">
        <f>AVERAGE(I2783:I2785)*0.4</f>
        <v>0</v>
      </c>
      <c r="J2786" s="24">
        <f>AVERAGE(J2783:J2785)*0.6</f>
        <v>0</v>
      </c>
      <c r="K2786" s="24">
        <f>AVERAGE(K2783:K2785)*0.8</f>
        <v>0</v>
      </c>
      <c r="L2786" s="29">
        <f>AVERAGE(L2783:L2785)*1</f>
        <v>1</v>
      </c>
      <c r="M2786" s="31">
        <f>SUM(H2786:L2786)</f>
        <v>1</v>
      </c>
    </row>
    <row r="2787" spans="1:13" ht="15" customHeight="1" thickTop="1" thickBot="1" x14ac:dyDescent="0.25">
      <c r="A2787" s="10" t="s">
        <v>37</v>
      </c>
      <c r="B2787" s="11" t="s">
        <v>15</v>
      </c>
      <c r="C2787" s="11" t="s">
        <v>16</v>
      </c>
      <c r="D2787" s="11" t="s">
        <v>17</v>
      </c>
      <c r="E2787" s="11" t="s">
        <v>18</v>
      </c>
      <c r="F2787" s="11" t="s">
        <v>19</v>
      </c>
      <c r="G2787" s="12" t="s">
        <v>20</v>
      </c>
      <c r="H2787" s="11" t="s">
        <v>15</v>
      </c>
      <c r="I2787" s="11" t="s">
        <v>16</v>
      </c>
      <c r="J2787" s="11" t="s">
        <v>17</v>
      </c>
      <c r="K2787" s="11" t="s">
        <v>18</v>
      </c>
      <c r="L2787" s="28" t="s">
        <v>19</v>
      </c>
      <c r="M2787" s="12" t="s">
        <v>20</v>
      </c>
    </row>
    <row r="2788" spans="1:13" ht="15" customHeight="1" thickTop="1" thickBot="1" x14ac:dyDescent="0.25">
      <c r="A2788" s="34" t="s">
        <v>38</v>
      </c>
      <c r="B2788" s="35"/>
      <c r="C2788" s="35"/>
      <c r="D2788" s="35"/>
      <c r="E2788" s="16">
        <v>2</v>
      </c>
      <c r="F2788" s="16">
        <v>5</v>
      </c>
      <c r="G2788" s="16">
        <v>7</v>
      </c>
      <c r="H2788" s="37">
        <f t="shared" ref="H2788:L2791" si="716">IFERROR(B2788/$G$2788,0)</f>
        <v>0</v>
      </c>
      <c r="I2788" s="37">
        <f t="shared" si="716"/>
        <v>0</v>
      </c>
      <c r="J2788" s="37">
        <f t="shared" si="716"/>
        <v>0</v>
      </c>
      <c r="K2788" s="37">
        <f t="shared" si="716"/>
        <v>0.2857142857142857</v>
      </c>
      <c r="L2788" s="37">
        <f>IFERROR(F2788/$G$2788,0)</f>
        <v>0.7142857142857143</v>
      </c>
      <c r="M2788" s="20" t="s">
        <v>22</v>
      </c>
    </row>
    <row r="2789" spans="1:13" ht="15" customHeight="1" thickTop="1" thickBot="1" x14ac:dyDescent="0.25">
      <c r="A2789" s="34" t="s">
        <v>39</v>
      </c>
      <c r="B2789" s="35"/>
      <c r="C2789" s="35"/>
      <c r="D2789" s="35"/>
      <c r="E2789" s="16">
        <v>2</v>
      </c>
      <c r="F2789" s="16">
        <v>5</v>
      </c>
      <c r="G2789" s="16">
        <v>7</v>
      </c>
      <c r="H2789" s="37">
        <f t="shared" si="716"/>
        <v>0</v>
      </c>
      <c r="I2789" s="37">
        <f t="shared" si="716"/>
        <v>0</v>
      </c>
      <c r="J2789" s="37">
        <f t="shared" si="716"/>
        <v>0</v>
      </c>
      <c r="K2789" s="37">
        <f t="shared" si="716"/>
        <v>0.2857142857142857</v>
      </c>
      <c r="L2789" s="37">
        <f t="shared" si="716"/>
        <v>0.7142857142857143</v>
      </c>
      <c r="M2789" s="20" t="s">
        <v>22</v>
      </c>
    </row>
    <row r="2790" spans="1:13" ht="15" customHeight="1" thickTop="1" thickBot="1" x14ac:dyDescent="0.25">
      <c r="A2790" s="34" t="s">
        <v>40</v>
      </c>
      <c r="B2790" s="35"/>
      <c r="C2790" s="35"/>
      <c r="D2790" s="35"/>
      <c r="E2790" s="16">
        <v>2</v>
      </c>
      <c r="F2790" s="16">
        <v>5</v>
      </c>
      <c r="G2790" s="16">
        <v>7</v>
      </c>
      <c r="H2790" s="37">
        <f t="shared" si="716"/>
        <v>0</v>
      </c>
      <c r="I2790" s="37">
        <f t="shared" si="716"/>
        <v>0</v>
      </c>
      <c r="J2790" s="37">
        <f t="shared" si="716"/>
        <v>0</v>
      </c>
      <c r="K2790" s="37">
        <f t="shared" si="716"/>
        <v>0.2857142857142857</v>
      </c>
      <c r="L2790" s="37">
        <f t="shared" si="716"/>
        <v>0.7142857142857143</v>
      </c>
      <c r="M2790" s="20" t="s">
        <v>22</v>
      </c>
    </row>
    <row r="2791" spans="1:13" ht="15" customHeight="1" thickTop="1" thickBot="1" x14ac:dyDescent="0.25">
      <c r="A2791" s="34" t="s">
        <v>41</v>
      </c>
      <c r="B2791" s="35"/>
      <c r="C2791" s="35"/>
      <c r="D2791" s="35"/>
      <c r="E2791" s="16">
        <v>2</v>
      </c>
      <c r="F2791" s="16">
        <v>5</v>
      </c>
      <c r="G2791" s="16">
        <v>7</v>
      </c>
      <c r="H2791" s="37">
        <f t="shared" si="716"/>
        <v>0</v>
      </c>
      <c r="I2791" s="37">
        <f t="shared" si="716"/>
        <v>0</v>
      </c>
      <c r="J2791" s="37">
        <f t="shared" si="716"/>
        <v>0</v>
      </c>
      <c r="K2791" s="37">
        <f t="shared" si="716"/>
        <v>0.2857142857142857</v>
      </c>
      <c r="L2791" s="37">
        <f t="shared" si="716"/>
        <v>0.7142857142857143</v>
      </c>
      <c r="M2791" s="20" t="s">
        <v>22</v>
      </c>
    </row>
    <row r="2792" spans="1:13" ht="15" customHeight="1" thickTop="1" thickBot="1" x14ac:dyDescent="0.25">
      <c r="A2792" s="38" t="s">
        <v>32</v>
      </c>
      <c r="B2792" s="39"/>
      <c r="C2792" s="39"/>
      <c r="D2792" s="39"/>
      <c r="E2792" s="39"/>
      <c r="F2792" s="16"/>
      <c r="G2792" s="16"/>
      <c r="H2792" s="31">
        <f>AVERAGE(H2788:H2791)*0.2</f>
        <v>0</v>
      </c>
      <c r="I2792" s="31">
        <f>AVERAGE(I2788:I2791)*0.4</f>
        <v>0</v>
      </c>
      <c r="J2792" s="31">
        <f>AVERAGE(J2788:J2791)*0.6</f>
        <v>0</v>
      </c>
      <c r="K2792" s="31">
        <f>AVERAGE(K2788:K2791)*0.8</f>
        <v>0.22857142857142856</v>
      </c>
      <c r="L2792" s="40">
        <f>AVERAGE(L2788:L2791)*1</f>
        <v>0.7142857142857143</v>
      </c>
      <c r="M2792" s="31">
        <f>SUM(H2792:L2792)</f>
        <v>0.94285714285714284</v>
      </c>
    </row>
    <row r="2793" spans="1:13" ht="15" customHeight="1" thickTop="1" thickBot="1" x14ac:dyDescent="0.25">
      <c r="A2793" s="41" t="s">
        <v>42</v>
      </c>
      <c r="B2793" s="42"/>
      <c r="C2793" s="42"/>
      <c r="D2793" s="42"/>
      <c r="E2793" s="42"/>
      <c r="F2793" s="42"/>
      <c r="G2793" s="43"/>
      <c r="H2793" s="44">
        <f t="shared" ref="H2793:L2793" si="717">IFERROR(B2793/$G$2793,0)</f>
        <v>0</v>
      </c>
      <c r="I2793" s="44">
        <f t="shared" si="717"/>
        <v>0</v>
      </c>
      <c r="J2793" s="44">
        <f t="shared" si="717"/>
        <v>0</v>
      </c>
      <c r="K2793" s="44">
        <f t="shared" si="717"/>
        <v>0</v>
      </c>
      <c r="L2793" s="44">
        <f t="shared" si="717"/>
        <v>0</v>
      </c>
      <c r="M2793" s="20" t="s">
        <v>22</v>
      </c>
    </row>
    <row r="2794" spans="1:13" ht="15" customHeight="1" thickTop="1" thickBot="1" x14ac:dyDescent="0.25">
      <c r="A2794" s="82" t="s">
        <v>43</v>
      </c>
      <c r="B2794" s="83"/>
      <c r="C2794" s="83"/>
      <c r="D2794" s="83"/>
      <c r="E2794" s="83"/>
      <c r="F2794" s="84"/>
      <c r="G2794" s="45">
        <v>7</v>
      </c>
      <c r="H2794" s="31" t="s">
        <v>22</v>
      </c>
      <c r="I2794" s="31" t="s">
        <v>22</v>
      </c>
      <c r="J2794" s="31" t="s">
        <v>22</v>
      </c>
      <c r="K2794" s="31" t="s">
        <v>22</v>
      </c>
      <c r="L2794" s="31" t="s">
        <v>22</v>
      </c>
      <c r="M2794" s="31">
        <f>(M2774+M2781+M2786+M2792)/4</f>
        <v>0.93845238095238082</v>
      </c>
    </row>
    <row r="2795" spans="1:13" ht="15" customHeight="1" thickTop="1" x14ac:dyDescent="0.2"/>
    <row r="2796" spans="1:13" ht="15" customHeight="1" thickBot="1" x14ac:dyDescent="0.25"/>
    <row r="2797" spans="1:13" ht="15" customHeight="1" thickTop="1" thickBot="1" x14ac:dyDescent="0.25">
      <c r="A2797" s="3" t="s">
        <v>0</v>
      </c>
      <c r="B2797" s="85" t="s">
        <v>792</v>
      </c>
      <c r="C2797" s="86"/>
      <c r="D2797" s="86"/>
      <c r="E2797" s="86"/>
      <c r="F2797" s="86"/>
      <c r="G2797" s="87"/>
      <c r="H2797" s="88"/>
      <c r="I2797" s="89"/>
      <c r="J2797" s="90"/>
      <c r="K2797" s="74" t="s">
        <v>1</v>
      </c>
      <c r="L2797" s="91">
        <v>46066</v>
      </c>
      <c r="M2797" s="92"/>
    </row>
    <row r="2798" spans="1:13" ht="15" customHeight="1" thickBot="1" x14ac:dyDescent="0.25">
      <c r="A2798" s="93" t="s">
        <v>9</v>
      </c>
      <c r="B2798" s="94"/>
      <c r="C2798" s="94"/>
      <c r="D2798" s="94"/>
      <c r="E2798" s="94"/>
      <c r="F2798" s="94"/>
      <c r="G2798" s="95"/>
      <c r="H2798" s="4" t="s">
        <v>10</v>
      </c>
      <c r="I2798" s="99">
        <v>7</v>
      </c>
      <c r="J2798" s="87"/>
      <c r="K2798" s="5"/>
      <c r="L2798" s="4"/>
      <c r="M2798" s="4"/>
    </row>
    <row r="2799" spans="1:13" ht="15" customHeight="1" thickBot="1" x14ac:dyDescent="0.25">
      <c r="A2799" s="96"/>
      <c r="B2799" s="97"/>
      <c r="C2799" s="97"/>
      <c r="D2799" s="97"/>
      <c r="E2799" s="97"/>
      <c r="F2799" s="97"/>
      <c r="G2799" s="98"/>
      <c r="H2799" s="4" t="s">
        <v>11</v>
      </c>
      <c r="I2799" s="99">
        <v>0</v>
      </c>
      <c r="J2799" s="87"/>
      <c r="K2799" s="4"/>
      <c r="L2799" s="4"/>
      <c r="M2799" s="4"/>
    </row>
    <row r="2800" spans="1:13" ht="15" customHeight="1" thickBot="1" x14ac:dyDescent="0.25">
      <c r="A2800" s="9" t="s">
        <v>12</v>
      </c>
      <c r="B2800" s="79" t="s">
        <v>13</v>
      </c>
      <c r="C2800" s="80"/>
      <c r="D2800" s="80"/>
      <c r="E2800" s="80"/>
      <c r="F2800" s="80"/>
      <c r="G2800" s="81"/>
      <c r="H2800" s="99" t="s">
        <v>13</v>
      </c>
      <c r="I2800" s="86"/>
      <c r="J2800" s="86"/>
      <c r="K2800" s="86"/>
      <c r="L2800" s="86"/>
      <c r="M2800" s="87"/>
    </row>
    <row r="2801" spans="1:13" ht="15" customHeight="1" thickTop="1" thickBot="1" x14ac:dyDescent="0.25">
      <c r="A2801" s="10" t="s">
        <v>14</v>
      </c>
      <c r="B2801" s="11" t="s">
        <v>15</v>
      </c>
      <c r="C2801" s="11" t="s">
        <v>16</v>
      </c>
      <c r="D2801" s="11" t="s">
        <v>17</v>
      </c>
      <c r="E2801" s="11" t="s">
        <v>18</v>
      </c>
      <c r="F2801" s="11" t="s">
        <v>19</v>
      </c>
      <c r="G2801" s="12" t="s">
        <v>20</v>
      </c>
      <c r="H2801" s="13" t="s">
        <v>15</v>
      </c>
      <c r="I2801" s="13" t="s">
        <v>16</v>
      </c>
      <c r="J2801" s="13" t="s">
        <v>17</v>
      </c>
      <c r="K2801" s="13" t="s">
        <v>18</v>
      </c>
      <c r="L2801" s="13" t="s">
        <v>19</v>
      </c>
      <c r="M2801" s="14" t="s">
        <v>20</v>
      </c>
    </row>
    <row r="2802" spans="1:13" ht="15" customHeight="1" thickTop="1" thickBot="1" x14ac:dyDescent="0.25">
      <c r="A2802" s="15" t="s">
        <v>21</v>
      </c>
      <c r="B2802" s="16"/>
      <c r="C2802" s="16"/>
      <c r="D2802" s="16"/>
      <c r="E2802" s="16">
        <v>3</v>
      </c>
      <c r="F2802" s="16">
        <v>4</v>
      </c>
      <c r="G2802" s="16">
        <v>7</v>
      </c>
      <c r="H2802" s="18">
        <f>IFERROR(B2802/$G$2802,0)</f>
        <v>0</v>
      </c>
      <c r="I2802" s="18">
        <f t="shared" ref="I2802:L2803" si="718">IFERROR(C2802/$G$2802,0)</f>
        <v>0</v>
      </c>
      <c r="J2802" s="18">
        <f t="shared" si="718"/>
        <v>0</v>
      </c>
      <c r="K2802" s="18">
        <f t="shared" si="718"/>
        <v>0.42857142857142855</v>
      </c>
      <c r="L2802" s="18">
        <f t="shared" si="718"/>
        <v>0.5714285714285714</v>
      </c>
      <c r="M2802" s="19" t="s">
        <v>22</v>
      </c>
    </row>
    <row r="2803" spans="1:13" ht="15" customHeight="1" thickTop="1" thickBot="1" x14ac:dyDescent="0.25">
      <c r="A2803" s="15" t="s">
        <v>23</v>
      </c>
      <c r="B2803" s="16"/>
      <c r="C2803" s="16"/>
      <c r="D2803" s="16"/>
      <c r="E2803" s="16">
        <v>3</v>
      </c>
      <c r="F2803" s="16">
        <v>4</v>
      </c>
      <c r="G2803" s="16">
        <v>7</v>
      </c>
      <c r="H2803" s="18">
        <v>0</v>
      </c>
      <c r="I2803" s="18">
        <f t="shared" si="718"/>
        <v>0</v>
      </c>
      <c r="J2803" s="18">
        <f t="shared" si="718"/>
        <v>0</v>
      </c>
      <c r="K2803" s="18">
        <f t="shared" si="718"/>
        <v>0.42857142857142855</v>
      </c>
      <c r="L2803" s="18">
        <f>IFERROR(F2804/$G$2802,0)</f>
        <v>0.5714285714285714</v>
      </c>
      <c r="M2803" s="20" t="s">
        <v>22</v>
      </c>
    </row>
    <row r="2804" spans="1:13" ht="15" customHeight="1" thickTop="1" thickBot="1" x14ac:dyDescent="0.25">
      <c r="A2804" s="15" t="s">
        <v>24</v>
      </c>
      <c r="B2804" s="16"/>
      <c r="C2804" s="16"/>
      <c r="D2804" s="16"/>
      <c r="E2804" s="16">
        <v>3</v>
      </c>
      <c r="F2804" s="16">
        <v>4</v>
      </c>
      <c r="G2804" s="16">
        <v>7</v>
      </c>
      <c r="H2804" s="18">
        <f t="shared" ref="H2804:K2804" si="719">IFERROR(B2804/$G$2802,0)</f>
        <v>0</v>
      </c>
      <c r="I2804" s="18">
        <f t="shared" si="719"/>
        <v>0</v>
      </c>
      <c r="J2804" s="18">
        <f t="shared" si="719"/>
        <v>0</v>
      </c>
      <c r="K2804" s="18">
        <f t="shared" si="719"/>
        <v>0.42857142857142855</v>
      </c>
      <c r="L2804" s="18">
        <v>0.56999999999999995</v>
      </c>
      <c r="M2804" s="20" t="s">
        <v>22</v>
      </c>
    </row>
    <row r="2805" spans="1:13" ht="15" customHeight="1" thickTop="1" thickBot="1" x14ac:dyDescent="0.25">
      <c r="A2805" s="21" t="s">
        <v>25</v>
      </c>
      <c r="B2805" s="22">
        <f>IFERROR(AVERAGE(B2802:B2804),0)</f>
        <v>0</v>
      </c>
      <c r="C2805" s="22">
        <f>IFERROR(AVERAGE(C2802:C2804),0)</f>
        <v>0</v>
      </c>
      <c r="D2805" s="22">
        <f>IFERROR(AVERAGE(D2802:D2804),0)</f>
        <v>0</v>
      </c>
      <c r="E2805" s="22"/>
      <c r="F2805" s="22"/>
      <c r="G2805" s="22"/>
      <c r="H2805" s="23">
        <f>AVERAGE(H2802:H2804)*0.2</f>
        <v>0</v>
      </c>
      <c r="I2805" s="23">
        <f>AVERAGE(I2802:I2804)*0.4</f>
        <v>0</v>
      </c>
      <c r="J2805" s="23">
        <f>AVERAGE(J2802:J2804)*0.6</f>
        <v>0</v>
      </c>
      <c r="K2805" s="23">
        <f>AVERAGE(K2802:K2804)*0.8</f>
        <v>0.34285714285714286</v>
      </c>
      <c r="L2805" s="23">
        <f>AVERAGE(L2802:L2804)*1</f>
        <v>0.57095238095238088</v>
      </c>
      <c r="M2805" s="24">
        <f>SUM(H2805:L2805)</f>
        <v>0.91380952380952374</v>
      </c>
    </row>
    <row r="2806" spans="1:13" ht="15" customHeight="1" thickTop="1" thickBot="1" x14ac:dyDescent="0.25">
      <c r="A2806" s="27" t="s">
        <v>26</v>
      </c>
      <c r="B2806" s="11" t="s">
        <v>15</v>
      </c>
      <c r="C2806" s="11" t="s">
        <v>16</v>
      </c>
      <c r="D2806" s="11" t="s">
        <v>17</v>
      </c>
      <c r="E2806" s="11" t="s">
        <v>18</v>
      </c>
      <c r="F2806" s="11" t="s">
        <v>19</v>
      </c>
      <c r="G2806" s="12" t="s">
        <v>20</v>
      </c>
      <c r="H2806" s="11" t="s">
        <v>15</v>
      </c>
      <c r="I2806" s="11" t="s">
        <v>16</v>
      </c>
      <c r="J2806" s="11" t="s">
        <v>17</v>
      </c>
      <c r="K2806" s="11" t="s">
        <v>18</v>
      </c>
      <c r="L2806" s="28" t="s">
        <v>19</v>
      </c>
      <c r="M2806" s="12" t="s">
        <v>20</v>
      </c>
    </row>
    <row r="2807" spans="1:13" ht="15" customHeight="1" thickTop="1" thickBot="1" x14ac:dyDescent="0.25">
      <c r="A2807" s="15" t="s">
        <v>27</v>
      </c>
      <c r="B2807" s="16"/>
      <c r="C2807" s="16"/>
      <c r="D2807" s="16"/>
      <c r="E2807" s="16">
        <v>4</v>
      </c>
      <c r="F2807" s="16">
        <v>3</v>
      </c>
      <c r="G2807" s="16">
        <v>7</v>
      </c>
      <c r="H2807" s="18" t="s">
        <v>672</v>
      </c>
      <c r="I2807" s="18">
        <f t="shared" ref="I2807:L2807" si="720">IFERROR(C2807/$G$2807,0)</f>
        <v>0</v>
      </c>
      <c r="J2807" s="18">
        <f t="shared" si="720"/>
        <v>0</v>
      </c>
      <c r="K2807" s="18">
        <f t="shared" si="720"/>
        <v>0.5714285714285714</v>
      </c>
      <c r="L2807" s="18">
        <f t="shared" si="720"/>
        <v>0.42857142857142855</v>
      </c>
      <c r="M2807" s="20" t="s">
        <v>22</v>
      </c>
    </row>
    <row r="2808" spans="1:13" ht="15" customHeight="1" thickTop="1" thickBot="1" x14ac:dyDescent="0.25">
      <c r="A2808" s="15" t="s">
        <v>28</v>
      </c>
      <c r="B2808" s="16"/>
      <c r="C2808" s="16"/>
      <c r="D2808" s="16"/>
      <c r="E2808" s="16">
        <v>4</v>
      </c>
      <c r="F2808" s="16">
        <v>3</v>
      </c>
      <c r="G2808" s="16">
        <v>7</v>
      </c>
      <c r="H2808" s="18">
        <f t="shared" ref="H2808:L2811" si="721">IFERROR(B2808/$G$2807,0)</f>
        <v>0</v>
      </c>
      <c r="I2808" s="18">
        <f t="shared" si="721"/>
        <v>0</v>
      </c>
      <c r="J2808" s="18">
        <f t="shared" si="721"/>
        <v>0</v>
      </c>
      <c r="K2808" s="18">
        <f t="shared" si="721"/>
        <v>0.5714285714285714</v>
      </c>
      <c r="L2808" s="18">
        <f>IFERROR(F2808/$G$2807,0)</f>
        <v>0.42857142857142855</v>
      </c>
      <c r="M2808" s="20" t="s">
        <v>22</v>
      </c>
    </row>
    <row r="2809" spans="1:13" ht="15" customHeight="1" thickTop="1" thickBot="1" x14ac:dyDescent="0.25">
      <c r="A2809" s="15" t="s">
        <v>29</v>
      </c>
      <c r="B2809" s="16"/>
      <c r="C2809" s="16"/>
      <c r="D2809" s="16"/>
      <c r="E2809" s="16">
        <v>4</v>
      </c>
      <c r="F2809" s="16">
        <v>3</v>
      </c>
      <c r="G2809" s="16">
        <v>7</v>
      </c>
      <c r="H2809" s="18">
        <f t="shared" si="721"/>
        <v>0</v>
      </c>
      <c r="I2809" s="18">
        <f t="shared" si="721"/>
        <v>0</v>
      </c>
      <c r="J2809" s="18">
        <f t="shared" si="721"/>
        <v>0</v>
      </c>
      <c r="K2809" s="18">
        <f t="shared" si="721"/>
        <v>0.5714285714285714</v>
      </c>
      <c r="L2809" s="18">
        <f>IFERROR(F2809/$G$2807,0)</f>
        <v>0.42857142857142855</v>
      </c>
      <c r="M2809" s="20" t="s">
        <v>22</v>
      </c>
    </row>
    <row r="2810" spans="1:13" ht="15" customHeight="1" thickTop="1" thickBot="1" x14ac:dyDescent="0.25">
      <c r="A2810" s="15" t="s">
        <v>30</v>
      </c>
      <c r="B2810" s="16"/>
      <c r="C2810" s="16"/>
      <c r="D2810" s="16"/>
      <c r="E2810" s="16">
        <v>3</v>
      </c>
      <c r="F2810" s="16">
        <v>4</v>
      </c>
      <c r="G2810" s="16">
        <v>7</v>
      </c>
      <c r="H2810" s="18">
        <f t="shared" si="721"/>
        <v>0</v>
      </c>
      <c r="I2810" s="18">
        <f t="shared" si="721"/>
        <v>0</v>
      </c>
      <c r="J2810" s="18">
        <f t="shared" si="721"/>
        <v>0</v>
      </c>
      <c r="K2810" s="18">
        <f t="shared" si="721"/>
        <v>0.42857142857142855</v>
      </c>
      <c r="L2810" s="18">
        <f t="shared" si="721"/>
        <v>0.5714285714285714</v>
      </c>
      <c r="M2810" s="20" t="s">
        <v>22</v>
      </c>
    </row>
    <row r="2811" spans="1:13" ht="15" customHeight="1" thickTop="1" thickBot="1" x14ac:dyDescent="0.25">
      <c r="A2811" s="15" t="s">
        <v>31</v>
      </c>
      <c r="B2811" s="16"/>
      <c r="C2811" s="16"/>
      <c r="D2811" s="16"/>
      <c r="E2811" s="16">
        <v>3</v>
      </c>
      <c r="F2811" s="16">
        <v>4</v>
      </c>
      <c r="G2811" s="16">
        <v>7</v>
      </c>
      <c r="H2811" s="18">
        <f t="shared" si="721"/>
        <v>0</v>
      </c>
      <c r="I2811" s="18">
        <f t="shared" si="721"/>
        <v>0</v>
      </c>
      <c r="J2811" s="18">
        <f t="shared" si="721"/>
        <v>0</v>
      </c>
      <c r="K2811" s="18">
        <f t="shared" si="721"/>
        <v>0.42857142857142855</v>
      </c>
      <c r="L2811" s="18">
        <f t="shared" si="721"/>
        <v>0.5714285714285714</v>
      </c>
      <c r="M2811" s="20"/>
    </row>
    <row r="2812" spans="1:13" ht="15" customHeight="1" thickTop="1" thickBot="1" x14ac:dyDescent="0.25">
      <c r="A2812" s="21" t="s">
        <v>32</v>
      </c>
      <c r="B2812" s="22">
        <f t="shared" ref="B2812:C2812" si="722">IFERROR(AVERAGE(B2807:B2811),0)</f>
        <v>0</v>
      </c>
      <c r="C2812" s="22">
        <f t="shared" si="722"/>
        <v>0</v>
      </c>
      <c r="D2812" s="22"/>
      <c r="E2812" s="22"/>
      <c r="F2812" s="22">
        <v>0</v>
      </c>
      <c r="G2812" s="22"/>
      <c r="H2812" s="24">
        <f>AVERAGE(H2807:H2811)*0.2</f>
        <v>0</v>
      </c>
      <c r="I2812" s="24">
        <f>AVERAGE(I2807:I2811)*0.4</f>
        <v>0</v>
      </c>
      <c r="J2812" s="24">
        <f>AVERAGE(J2807:J2811)*0.6</f>
        <v>0</v>
      </c>
      <c r="K2812" s="24">
        <f>AVERAGE(K2807:K2811)*0.8</f>
        <v>0.41142857142857142</v>
      </c>
      <c r="L2812" s="29">
        <f>AVERAGE(L2807:L2811)*1</f>
        <v>0.48571428571428565</v>
      </c>
      <c r="M2812" s="24">
        <f>SUM(H2812:L2812)</f>
        <v>0.89714285714285702</v>
      </c>
    </row>
    <row r="2813" spans="1:13" ht="15" customHeight="1" thickTop="1" thickBot="1" x14ac:dyDescent="0.25">
      <c r="A2813" s="27" t="s">
        <v>33</v>
      </c>
      <c r="B2813" s="11" t="s">
        <v>15</v>
      </c>
      <c r="C2813" s="11" t="s">
        <v>16</v>
      </c>
      <c r="D2813" s="11" t="s">
        <v>17</v>
      </c>
      <c r="E2813" s="11" t="s">
        <v>18</v>
      </c>
      <c r="F2813" s="11" t="s">
        <v>19</v>
      </c>
      <c r="G2813" s="12" t="s">
        <v>20</v>
      </c>
      <c r="H2813" s="11" t="s">
        <v>15</v>
      </c>
      <c r="I2813" s="11" t="s">
        <v>16</v>
      </c>
      <c r="J2813" s="11" t="s">
        <v>17</v>
      </c>
      <c r="K2813" s="11" t="s">
        <v>18</v>
      </c>
      <c r="L2813" s="28" t="s">
        <v>19</v>
      </c>
      <c r="M2813" s="12" t="s">
        <v>20</v>
      </c>
    </row>
    <row r="2814" spans="1:13" ht="15" customHeight="1" thickTop="1" thickBot="1" x14ac:dyDescent="0.25">
      <c r="A2814" s="15" t="s">
        <v>34</v>
      </c>
      <c r="B2814" s="16"/>
      <c r="C2814" s="16"/>
      <c r="D2814" s="16"/>
      <c r="E2814" s="16"/>
      <c r="F2814" s="16">
        <v>7</v>
      </c>
      <c r="G2814" s="16">
        <v>7</v>
      </c>
      <c r="H2814" s="18">
        <f t="shared" ref="H2814:L2816" si="723">IFERROR(B2814/$G$2814,0)</f>
        <v>0</v>
      </c>
      <c r="I2814" s="18">
        <f t="shared" si="723"/>
        <v>0</v>
      </c>
      <c r="J2814" s="18">
        <f t="shared" si="723"/>
        <v>0</v>
      </c>
      <c r="K2814" s="18">
        <f t="shared" si="723"/>
        <v>0</v>
      </c>
      <c r="L2814" s="18">
        <f t="shared" si="723"/>
        <v>1</v>
      </c>
      <c r="M2814" s="20" t="s">
        <v>22</v>
      </c>
    </row>
    <row r="2815" spans="1:13" ht="15" customHeight="1" thickTop="1" thickBot="1" x14ac:dyDescent="0.25">
      <c r="A2815" s="15" t="s">
        <v>35</v>
      </c>
      <c r="B2815" s="16"/>
      <c r="C2815" s="16"/>
      <c r="D2815" s="16"/>
      <c r="E2815" s="16"/>
      <c r="F2815" s="16">
        <v>7</v>
      </c>
      <c r="G2815" s="16">
        <v>7</v>
      </c>
      <c r="H2815" s="18">
        <f t="shared" si="723"/>
        <v>0</v>
      </c>
      <c r="I2815" s="18">
        <f t="shared" si="723"/>
        <v>0</v>
      </c>
      <c r="J2815" s="18">
        <f t="shared" si="723"/>
        <v>0</v>
      </c>
      <c r="K2815" s="18">
        <f t="shared" si="723"/>
        <v>0</v>
      </c>
      <c r="L2815" s="18">
        <f t="shared" si="723"/>
        <v>1</v>
      </c>
      <c r="M2815" s="20" t="s">
        <v>22</v>
      </c>
    </row>
    <row r="2816" spans="1:13" ht="15" customHeight="1" thickTop="1" thickBot="1" x14ac:dyDescent="0.25">
      <c r="A2816" s="15" t="s">
        <v>36</v>
      </c>
      <c r="B2816" s="16"/>
      <c r="C2816" s="16"/>
      <c r="D2816" s="16"/>
      <c r="E2816" s="16"/>
      <c r="F2816" s="16">
        <v>7</v>
      </c>
      <c r="G2816" s="16">
        <v>7</v>
      </c>
      <c r="H2816" s="18">
        <f t="shared" si="723"/>
        <v>0</v>
      </c>
      <c r="I2816" s="18">
        <f t="shared" si="723"/>
        <v>0</v>
      </c>
      <c r="J2816" s="18">
        <f t="shared" si="723"/>
        <v>0</v>
      </c>
      <c r="K2816" s="18">
        <f>IFERROR(E2816/$G$2814,0)</f>
        <v>0</v>
      </c>
      <c r="L2816" s="18">
        <f>IFERROR(F2816/$G$2814,0)</f>
        <v>1</v>
      </c>
      <c r="M2816" s="20" t="s">
        <v>22</v>
      </c>
    </row>
    <row r="2817" spans="1:13" ht="15" customHeight="1" thickTop="1" thickBot="1" x14ac:dyDescent="0.25">
      <c r="A2817" s="21" t="s">
        <v>32</v>
      </c>
      <c r="B2817" s="22">
        <f t="shared" ref="B2817:D2817" si="724">IFERROR(AVERAGE(B2814:B2816),0)</f>
        <v>0</v>
      </c>
      <c r="C2817" s="22">
        <f t="shared" si="724"/>
        <v>0</v>
      </c>
      <c r="D2817" s="30">
        <f t="shared" si="724"/>
        <v>0</v>
      </c>
      <c r="E2817" s="30"/>
      <c r="F2817" s="30"/>
      <c r="G2817" s="17"/>
      <c r="H2817" s="24">
        <f>AVERAGE(H2814:H2816)*0.2</f>
        <v>0</v>
      </c>
      <c r="I2817" s="24">
        <f>AVERAGE(I2814:I2816)*0.4</f>
        <v>0</v>
      </c>
      <c r="J2817" s="24">
        <f>AVERAGE(J2814:J2816)*0.6</f>
        <v>0</v>
      </c>
      <c r="K2817" s="24">
        <f>AVERAGE(K2814:K2816)*0.8</f>
        <v>0</v>
      </c>
      <c r="L2817" s="29">
        <f>AVERAGE(L2814:L2816)*1</f>
        <v>1</v>
      </c>
      <c r="M2817" s="31">
        <f>SUM(H2817:L2817)</f>
        <v>1</v>
      </c>
    </row>
    <row r="2818" spans="1:13" ht="15" customHeight="1" thickTop="1" thickBot="1" x14ac:dyDescent="0.25">
      <c r="A2818" s="10" t="s">
        <v>37</v>
      </c>
      <c r="B2818" s="11" t="s">
        <v>15</v>
      </c>
      <c r="C2818" s="11" t="s">
        <v>16</v>
      </c>
      <c r="D2818" s="11" t="s">
        <v>17</v>
      </c>
      <c r="E2818" s="11" t="s">
        <v>18</v>
      </c>
      <c r="F2818" s="11" t="s">
        <v>19</v>
      </c>
      <c r="G2818" s="12" t="s">
        <v>20</v>
      </c>
      <c r="H2818" s="11" t="s">
        <v>15</v>
      </c>
      <c r="I2818" s="11" t="s">
        <v>16</v>
      </c>
      <c r="J2818" s="11" t="s">
        <v>17</v>
      </c>
      <c r="K2818" s="11" t="s">
        <v>18</v>
      </c>
      <c r="L2818" s="28" t="s">
        <v>19</v>
      </c>
      <c r="M2818" s="12" t="s">
        <v>20</v>
      </c>
    </row>
    <row r="2819" spans="1:13" ht="15" customHeight="1" thickTop="1" thickBot="1" x14ac:dyDescent="0.25">
      <c r="A2819" s="34" t="s">
        <v>38</v>
      </c>
      <c r="B2819" s="35"/>
      <c r="C2819" s="35"/>
      <c r="D2819" s="35"/>
      <c r="E2819" s="16">
        <v>2</v>
      </c>
      <c r="F2819" s="16">
        <v>5</v>
      </c>
      <c r="G2819" s="16">
        <v>7</v>
      </c>
      <c r="H2819" s="37">
        <f t="shared" ref="H2819:L2822" si="725">IFERROR(B2819/$G$2819,0)</f>
        <v>0</v>
      </c>
      <c r="I2819" s="37">
        <f t="shared" si="725"/>
        <v>0</v>
      </c>
      <c r="J2819" s="37">
        <f t="shared" si="725"/>
        <v>0</v>
      </c>
      <c r="K2819" s="37">
        <f t="shared" si="725"/>
        <v>0.2857142857142857</v>
      </c>
      <c r="L2819" s="37">
        <f>IFERROR(F2819/$G$2819,0)</f>
        <v>0.7142857142857143</v>
      </c>
      <c r="M2819" s="20" t="s">
        <v>22</v>
      </c>
    </row>
    <row r="2820" spans="1:13" ht="15" customHeight="1" thickTop="1" thickBot="1" x14ac:dyDescent="0.25">
      <c r="A2820" s="34" t="s">
        <v>39</v>
      </c>
      <c r="B2820" s="35"/>
      <c r="C2820" s="35"/>
      <c r="D2820" s="35"/>
      <c r="E2820" s="16">
        <v>2</v>
      </c>
      <c r="F2820" s="16">
        <v>5</v>
      </c>
      <c r="G2820" s="16">
        <v>7</v>
      </c>
      <c r="H2820" s="37">
        <f t="shared" si="725"/>
        <v>0</v>
      </c>
      <c r="I2820" s="37">
        <f t="shared" si="725"/>
        <v>0</v>
      </c>
      <c r="J2820" s="37">
        <f t="shared" si="725"/>
        <v>0</v>
      </c>
      <c r="K2820" s="37">
        <f t="shared" si="725"/>
        <v>0.2857142857142857</v>
      </c>
      <c r="L2820" s="37">
        <f t="shared" si="725"/>
        <v>0.7142857142857143</v>
      </c>
      <c r="M2820" s="20" t="s">
        <v>22</v>
      </c>
    </row>
    <row r="2821" spans="1:13" ht="15" customHeight="1" thickTop="1" thickBot="1" x14ac:dyDescent="0.25">
      <c r="A2821" s="34" t="s">
        <v>40</v>
      </c>
      <c r="B2821" s="35"/>
      <c r="C2821" s="35"/>
      <c r="D2821" s="35"/>
      <c r="E2821" s="16">
        <v>2</v>
      </c>
      <c r="F2821" s="16">
        <v>5</v>
      </c>
      <c r="G2821" s="16">
        <v>7</v>
      </c>
      <c r="H2821" s="37">
        <f t="shared" si="725"/>
        <v>0</v>
      </c>
      <c r="I2821" s="37">
        <f t="shared" si="725"/>
        <v>0</v>
      </c>
      <c r="J2821" s="37">
        <f t="shared" si="725"/>
        <v>0</v>
      </c>
      <c r="K2821" s="37">
        <f t="shared" si="725"/>
        <v>0.2857142857142857</v>
      </c>
      <c r="L2821" s="37">
        <f t="shared" si="725"/>
        <v>0.7142857142857143</v>
      </c>
      <c r="M2821" s="20" t="s">
        <v>22</v>
      </c>
    </row>
    <row r="2822" spans="1:13" ht="15" customHeight="1" thickTop="1" thickBot="1" x14ac:dyDescent="0.25">
      <c r="A2822" s="34" t="s">
        <v>41</v>
      </c>
      <c r="B2822" s="35"/>
      <c r="C2822" s="35"/>
      <c r="D2822" s="35"/>
      <c r="E2822" s="16">
        <v>2</v>
      </c>
      <c r="F2822" s="16">
        <v>5</v>
      </c>
      <c r="G2822" s="16">
        <v>7</v>
      </c>
      <c r="H2822" s="37">
        <f t="shared" si="725"/>
        <v>0</v>
      </c>
      <c r="I2822" s="37">
        <f t="shared" si="725"/>
        <v>0</v>
      </c>
      <c r="J2822" s="37">
        <f t="shared" si="725"/>
        <v>0</v>
      </c>
      <c r="K2822" s="37">
        <f t="shared" si="725"/>
        <v>0.2857142857142857</v>
      </c>
      <c r="L2822" s="37">
        <f t="shared" si="725"/>
        <v>0.7142857142857143</v>
      </c>
      <c r="M2822" s="20" t="s">
        <v>22</v>
      </c>
    </row>
    <row r="2823" spans="1:13" ht="15" customHeight="1" thickTop="1" thickBot="1" x14ac:dyDescent="0.25">
      <c r="A2823" s="38" t="s">
        <v>32</v>
      </c>
      <c r="B2823" s="39"/>
      <c r="C2823" s="39"/>
      <c r="D2823" s="39"/>
      <c r="E2823" s="39"/>
      <c r="F2823" s="16"/>
      <c r="G2823" s="16"/>
      <c r="H2823" s="31">
        <f>AVERAGE(H2819:H2822)*0.2</f>
        <v>0</v>
      </c>
      <c r="I2823" s="31">
        <f>AVERAGE(I2819:I2822)*0.4</f>
        <v>0</v>
      </c>
      <c r="J2823" s="31">
        <f>AVERAGE(J2819:J2822)*0.6</f>
        <v>0</v>
      </c>
      <c r="K2823" s="31">
        <f>AVERAGE(K2819:K2822)*0.8</f>
        <v>0.22857142857142856</v>
      </c>
      <c r="L2823" s="40">
        <f>AVERAGE(L2819:L2822)*1</f>
        <v>0.7142857142857143</v>
      </c>
      <c r="M2823" s="31">
        <f>SUM(H2823:L2823)</f>
        <v>0.94285714285714284</v>
      </c>
    </row>
    <row r="2824" spans="1:13" ht="15" customHeight="1" thickTop="1" thickBot="1" x14ac:dyDescent="0.25">
      <c r="A2824" s="41" t="s">
        <v>42</v>
      </c>
      <c r="B2824" s="42"/>
      <c r="C2824" s="42"/>
      <c r="D2824" s="42"/>
      <c r="E2824" s="42"/>
      <c r="F2824" s="42"/>
      <c r="G2824" s="43"/>
      <c r="H2824" s="44">
        <f t="shared" ref="H2824:L2824" si="726">IFERROR(B2824/$G$2824,0)</f>
        <v>0</v>
      </c>
      <c r="I2824" s="44">
        <f t="shared" si="726"/>
        <v>0</v>
      </c>
      <c r="J2824" s="44">
        <f t="shared" si="726"/>
        <v>0</v>
      </c>
      <c r="K2824" s="44">
        <f t="shared" si="726"/>
        <v>0</v>
      </c>
      <c r="L2824" s="44">
        <f t="shared" si="726"/>
        <v>0</v>
      </c>
      <c r="M2824" s="20" t="s">
        <v>22</v>
      </c>
    </row>
    <row r="2825" spans="1:13" ht="15" customHeight="1" thickTop="1" thickBot="1" x14ac:dyDescent="0.25">
      <c r="A2825" s="82" t="s">
        <v>43</v>
      </c>
      <c r="B2825" s="83"/>
      <c r="C2825" s="83"/>
      <c r="D2825" s="83"/>
      <c r="E2825" s="83"/>
      <c r="F2825" s="84"/>
      <c r="G2825" s="45">
        <v>7</v>
      </c>
      <c r="H2825" s="31" t="s">
        <v>22</v>
      </c>
      <c r="I2825" s="31" t="s">
        <v>22</v>
      </c>
      <c r="J2825" s="31" t="s">
        <v>22</v>
      </c>
      <c r="K2825" s="31" t="s">
        <v>22</v>
      </c>
      <c r="L2825" s="31" t="s">
        <v>22</v>
      </c>
      <c r="M2825" s="31">
        <f>(M2805+M2812+M2817+M2823)/4</f>
        <v>0.93845238095238082</v>
      </c>
    </row>
    <row r="2826" spans="1:13" ht="15" customHeight="1" thickTop="1" x14ac:dyDescent="0.2"/>
    <row r="2827" spans="1:13" ht="15" customHeight="1" thickBot="1" x14ac:dyDescent="0.25"/>
    <row r="2828" spans="1:13" ht="15" customHeight="1" thickTop="1" thickBot="1" x14ac:dyDescent="0.25">
      <c r="A2828" s="3" t="s">
        <v>0</v>
      </c>
      <c r="B2828" s="85" t="s">
        <v>791</v>
      </c>
      <c r="C2828" s="86"/>
      <c r="D2828" s="86"/>
      <c r="E2828" s="86"/>
      <c r="F2828" s="86"/>
      <c r="G2828" s="87"/>
      <c r="H2828" s="88"/>
      <c r="I2828" s="89"/>
      <c r="J2828" s="90"/>
      <c r="K2828" s="74" t="s">
        <v>1</v>
      </c>
      <c r="L2828" s="91">
        <v>46057</v>
      </c>
      <c r="M2828" s="92"/>
    </row>
    <row r="2829" spans="1:13" ht="15" customHeight="1" thickBot="1" x14ac:dyDescent="0.25">
      <c r="A2829" s="93" t="s">
        <v>9</v>
      </c>
      <c r="B2829" s="94"/>
      <c r="C2829" s="94"/>
      <c r="D2829" s="94"/>
      <c r="E2829" s="94"/>
      <c r="F2829" s="94"/>
      <c r="G2829" s="95"/>
      <c r="H2829" s="4" t="s">
        <v>10</v>
      </c>
      <c r="I2829" s="99">
        <v>7</v>
      </c>
      <c r="J2829" s="87"/>
      <c r="K2829" s="5"/>
      <c r="L2829" s="4"/>
      <c r="M2829" s="4"/>
    </row>
    <row r="2830" spans="1:13" ht="15" customHeight="1" thickBot="1" x14ac:dyDescent="0.25">
      <c r="A2830" s="96"/>
      <c r="B2830" s="97"/>
      <c r="C2830" s="97"/>
      <c r="D2830" s="97"/>
      <c r="E2830" s="97"/>
      <c r="F2830" s="97"/>
      <c r="G2830" s="98"/>
      <c r="H2830" s="4" t="s">
        <v>11</v>
      </c>
      <c r="I2830" s="99">
        <v>0</v>
      </c>
      <c r="J2830" s="87"/>
      <c r="K2830" s="4"/>
      <c r="L2830" s="4"/>
      <c r="M2830" s="4"/>
    </row>
    <row r="2831" spans="1:13" ht="15" customHeight="1" thickBot="1" x14ac:dyDescent="0.25">
      <c r="A2831" s="9" t="s">
        <v>12</v>
      </c>
      <c r="B2831" s="79" t="s">
        <v>13</v>
      </c>
      <c r="C2831" s="80"/>
      <c r="D2831" s="80"/>
      <c r="E2831" s="80"/>
      <c r="F2831" s="80"/>
      <c r="G2831" s="81"/>
      <c r="H2831" s="99" t="s">
        <v>13</v>
      </c>
      <c r="I2831" s="86"/>
      <c r="J2831" s="86"/>
      <c r="K2831" s="86"/>
      <c r="L2831" s="86"/>
      <c r="M2831" s="87"/>
    </row>
    <row r="2832" spans="1:13" ht="15" customHeight="1" thickTop="1" thickBot="1" x14ac:dyDescent="0.25">
      <c r="A2832" s="10" t="s">
        <v>14</v>
      </c>
      <c r="B2832" s="11" t="s">
        <v>15</v>
      </c>
      <c r="C2832" s="11" t="s">
        <v>16</v>
      </c>
      <c r="D2832" s="11" t="s">
        <v>17</v>
      </c>
      <c r="E2832" s="11" t="s">
        <v>18</v>
      </c>
      <c r="F2832" s="11" t="s">
        <v>19</v>
      </c>
      <c r="G2832" s="12" t="s">
        <v>20</v>
      </c>
      <c r="H2832" s="13" t="s">
        <v>15</v>
      </c>
      <c r="I2832" s="13" t="s">
        <v>16</v>
      </c>
      <c r="J2832" s="13" t="s">
        <v>17</v>
      </c>
      <c r="K2832" s="13" t="s">
        <v>18</v>
      </c>
      <c r="L2832" s="13" t="s">
        <v>19</v>
      </c>
      <c r="M2832" s="14" t="s">
        <v>20</v>
      </c>
    </row>
    <row r="2833" spans="1:13" ht="15" customHeight="1" thickTop="1" thickBot="1" x14ac:dyDescent="0.25">
      <c r="A2833" s="15" t="s">
        <v>21</v>
      </c>
      <c r="B2833" s="16"/>
      <c r="C2833" s="16"/>
      <c r="D2833" s="16"/>
      <c r="E2833" s="16">
        <v>3</v>
      </c>
      <c r="F2833" s="16">
        <v>4</v>
      </c>
      <c r="G2833" s="16">
        <v>7</v>
      </c>
      <c r="H2833" s="18">
        <f>IFERROR(B2833/$G$2833,0)</f>
        <v>0</v>
      </c>
      <c r="I2833" s="18">
        <f t="shared" ref="I2833:L2834" si="727">IFERROR(C2833/$G$2833,0)</f>
        <v>0</v>
      </c>
      <c r="J2833" s="18">
        <f t="shared" si="727"/>
        <v>0</v>
      </c>
      <c r="K2833" s="18">
        <f t="shared" si="727"/>
        <v>0.42857142857142855</v>
      </c>
      <c r="L2833" s="18">
        <f t="shared" si="727"/>
        <v>0.5714285714285714</v>
      </c>
      <c r="M2833" s="19" t="s">
        <v>22</v>
      </c>
    </row>
    <row r="2834" spans="1:13" ht="15" customHeight="1" thickTop="1" thickBot="1" x14ac:dyDescent="0.25">
      <c r="A2834" s="15" t="s">
        <v>23</v>
      </c>
      <c r="B2834" s="16"/>
      <c r="C2834" s="16"/>
      <c r="D2834" s="16"/>
      <c r="E2834" s="16">
        <v>3</v>
      </c>
      <c r="F2834" s="16">
        <v>4</v>
      </c>
      <c r="G2834" s="16">
        <v>7</v>
      </c>
      <c r="H2834" s="18">
        <v>0</v>
      </c>
      <c r="I2834" s="18">
        <f t="shared" si="727"/>
        <v>0</v>
      </c>
      <c r="J2834" s="18">
        <f t="shared" si="727"/>
        <v>0</v>
      </c>
      <c r="K2834" s="18">
        <f t="shared" si="727"/>
        <v>0.42857142857142855</v>
      </c>
      <c r="L2834" s="18">
        <f>IFERROR(F2835/$G$2833,0)</f>
        <v>0.5714285714285714</v>
      </c>
      <c r="M2834" s="20" t="s">
        <v>22</v>
      </c>
    </row>
    <row r="2835" spans="1:13" ht="15" customHeight="1" thickTop="1" thickBot="1" x14ac:dyDescent="0.25">
      <c r="A2835" s="15" t="s">
        <v>24</v>
      </c>
      <c r="B2835" s="16"/>
      <c r="C2835" s="16"/>
      <c r="D2835" s="16"/>
      <c r="E2835" s="16">
        <v>3</v>
      </c>
      <c r="F2835" s="16">
        <v>4</v>
      </c>
      <c r="G2835" s="16">
        <v>7</v>
      </c>
      <c r="H2835" s="18">
        <f t="shared" ref="H2835:K2835" si="728">IFERROR(B2835/$G$2833,0)</f>
        <v>0</v>
      </c>
      <c r="I2835" s="18">
        <f t="shared" si="728"/>
        <v>0</v>
      </c>
      <c r="J2835" s="18">
        <f t="shared" si="728"/>
        <v>0</v>
      </c>
      <c r="K2835" s="18">
        <f t="shared" si="728"/>
        <v>0.42857142857142855</v>
      </c>
      <c r="L2835" s="18">
        <v>0.56999999999999995</v>
      </c>
      <c r="M2835" s="20" t="s">
        <v>22</v>
      </c>
    </row>
    <row r="2836" spans="1:13" ht="15" customHeight="1" thickTop="1" thickBot="1" x14ac:dyDescent="0.25">
      <c r="A2836" s="21" t="s">
        <v>25</v>
      </c>
      <c r="B2836" s="22">
        <f>IFERROR(AVERAGE(B2833:B2835),0)</f>
        <v>0</v>
      </c>
      <c r="C2836" s="22">
        <f>IFERROR(AVERAGE(C2833:C2835),0)</f>
        <v>0</v>
      </c>
      <c r="D2836" s="22">
        <f>IFERROR(AVERAGE(D2833:D2835),0)</f>
        <v>0</v>
      </c>
      <c r="E2836" s="22"/>
      <c r="F2836" s="22"/>
      <c r="G2836" s="22"/>
      <c r="H2836" s="23">
        <f>AVERAGE(H2833:H2835)*0.2</f>
        <v>0</v>
      </c>
      <c r="I2836" s="23">
        <f>AVERAGE(I2833:I2835)*0.4</f>
        <v>0</v>
      </c>
      <c r="J2836" s="23">
        <f>AVERAGE(J2833:J2835)*0.6</f>
        <v>0</v>
      </c>
      <c r="K2836" s="23">
        <f>AVERAGE(K2833:K2835)*0.8</f>
        <v>0.34285714285714286</v>
      </c>
      <c r="L2836" s="23">
        <f>AVERAGE(L2833:L2835)*1</f>
        <v>0.57095238095238088</v>
      </c>
      <c r="M2836" s="24">
        <f>SUM(H2836:L2836)</f>
        <v>0.91380952380952374</v>
      </c>
    </row>
    <row r="2837" spans="1:13" ht="15" customHeight="1" thickTop="1" thickBot="1" x14ac:dyDescent="0.25">
      <c r="A2837" s="27" t="s">
        <v>26</v>
      </c>
      <c r="B2837" s="11" t="s">
        <v>15</v>
      </c>
      <c r="C2837" s="11" t="s">
        <v>16</v>
      </c>
      <c r="D2837" s="11" t="s">
        <v>17</v>
      </c>
      <c r="E2837" s="11" t="s">
        <v>18</v>
      </c>
      <c r="F2837" s="11" t="s">
        <v>19</v>
      </c>
      <c r="G2837" s="12" t="s">
        <v>20</v>
      </c>
      <c r="H2837" s="11" t="s">
        <v>15</v>
      </c>
      <c r="I2837" s="11" t="s">
        <v>16</v>
      </c>
      <c r="J2837" s="11" t="s">
        <v>17</v>
      </c>
      <c r="K2837" s="11" t="s">
        <v>18</v>
      </c>
      <c r="L2837" s="28" t="s">
        <v>19</v>
      </c>
      <c r="M2837" s="12" t="s">
        <v>20</v>
      </c>
    </row>
    <row r="2838" spans="1:13" ht="15" customHeight="1" thickTop="1" thickBot="1" x14ac:dyDescent="0.25">
      <c r="A2838" s="15" t="s">
        <v>27</v>
      </c>
      <c r="B2838" s="16"/>
      <c r="C2838" s="16"/>
      <c r="D2838" s="16"/>
      <c r="E2838" s="16">
        <v>4</v>
      </c>
      <c r="F2838" s="16">
        <v>3</v>
      </c>
      <c r="G2838" s="16">
        <v>7</v>
      </c>
      <c r="H2838" s="18" t="s">
        <v>672</v>
      </c>
      <c r="I2838" s="18">
        <f t="shared" ref="I2838:L2838" si="729">IFERROR(C2838/$G$2838,0)</f>
        <v>0</v>
      </c>
      <c r="J2838" s="18">
        <f t="shared" si="729"/>
        <v>0</v>
      </c>
      <c r="K2838" s="18">
        <f t="shared" si="729"/>
        <v>0.5714285714285714</v>
      </c>
      <c r="L2838" s="18">
        <f t="shared" si="729"/>
        <v>0.42857142857142855</v>
      </c>
      <c r="M2838" s="20" t="s">
        <v>22</v>
      </c>
    </row>
    <row r="2839" spans="1:13" ht="15" customHeight="1" thickTop="1" thickBot="1" x14ac:dyDescent="0.25">
      <c r="A2839" s="15" t="s">
        <v>28</v>
      </c>
      <c r="B2839" s="16"/>
      <c r="C2839" s="16"/>
      <c r="D2839" s="16"/>
      <c r="E2839" s="16">
        <v>4</v>
      </c>
      <c r="F2839" s="16">
        <v>3</v>
      </c>
      <c r="G2839" s="16">
        <v>7</v>
      </c>
      <c r="H2839" s="18">
        <f t="shared" ref="H2839:L2842" si="730">IFERROR(B2839/$G$2838,0)</f>
        <v>0</v>
      </c>
      <c r="I2839" s="18">
        <f t="shared" si="730"/>
        <v>0</v>
      </c>
      <c r="J2839" s="18">
        <f t="shared" si="730"/>
        <v>0</v>
      </c>
      <c r="K2839" s="18">
        <f t="shared" si="730"/>
        <v>0.5714285714285714</v>
      </c>
      <c r="L2839" s="18">
        <f>IFERROR(F2839/$G$2838,0)</f>
        <v>0.42857142857142855</v>
      </c>
      <c r="M2839" s="20" t="s">
        <v>22</v>
      </c>
    </row>
    <row r="2840" spans="1:13" ht="15" customHeight="1" thickTop="1" thickBot="1" x14ac:dyDescent="0.25">
      <c r="A2840" s="15" t="s">
        <v>29</v>
      </c>
      <c r="B2840" s="16"/>
      <c r="C2840" s="16"/>
      <c r="D2840" s="16"/>
      <c r="E2840" s="16">
        <v>4</v>
      </c>
      <c r="F2840" s="16">
        <v>3</v>
      </c>
      <c r="G2840" s="16">
        <v>7</v>
      </c>
      <c r="H2840" s="18">
        <f t="shared" si="730"/>
        <v>0</v>
      </c>
      <c r="I2840" s="18">
        <f t="shared" si="730"/>
        <v>0</v>
      </c>
      <c r="J2840" s="18">
        <f t="shared" si="730"/>
        <v>0</v>
      </c>
      <c r="K2840" s="18">
        <f t="shared" si="730"/>
        <v>0.5714285714285714</v>
      </c>
      <c r="L2840" s="18">
        <f>IFERROR(F2840/$G$2838,0)</f>
        <v>0.42857142857142855</v>
      </c>
      <c r="M2840" s="20" t="s">
        <v>22</v>
      </c>
    </row>
    <row r="2841" spans="1:13" ht="15" customHeight="1" thickTop="1" thickBot="1" x14ac:dyDescent="0.25">
      <c r="A2841" s="15" t="s">
        <v>30</v>
      </c>
      <c r="B2841" s="16"/>
      <c r="C2841" s="16"/>
      <c r="D2841" s="16"/>
      <c r="E2841" s="16">
        <v>3</v>
      </c>
      <c r="F2841" s="16">
        <v>4</v>
      </c>
      <c r="G2841" s="16">
        <v>7</v>
      </c>
      <c r="H2841" s="18">
        <f t="shared" si="730"/>
        <v>0</v>
      </c>
      <c r="I2841" s="18">
        <f t="shared" si="730"/>
        <v>0</v>
      </c>
      <c r="J2841" s="18">
        <f t="shared" si="730"/>
        <v>0</v>
      </c>
      <c r="K2841" s="18">
        <f t="shared" si="730"/>
        <v>0.42857142857142855</v>
      </c>
      <c r="L2841" s="18">
        <f t="shared" si="730"/>
        <v>0.5714285714285714</v>
      </c>
      <c r="M2841" s="20" t="s">
        <v>22</v>
      </c>
    </row>
    <row r="2842" spans="1:13" ht="15" customHeight="1" thickTop="1" thickBot="1" x14ac:dyDescent="0.25">
      <c r="A2842" s="15" t="s">
        <v>31</v>
      </c>
      <c r="B2842" s="16"/>
      <c r="C2842" s="16"/>
      <c r="D2842" s="16"/>
      <c r="E2842" s="16">
        <v>3</v>
      </c>
      <c r="F2842" s="16">
        <v>4</v>
      </c>
      <c r="G2842" s="16">
        <v>7</v>
      </c>
      <c r="H2842" s="18">
        <f t="shared" si="730"/>
        <v>0</v>
      </c>
      <c r="I2842" s="18">
        <f t="shared" si="730"/>
        <v>0</v>
      </c>
      <c r="J2842" s="18">
        <f t="shared" si="730"/>
        <v>0</v>
      </c>
      <c r="K2842" s="18">
        <f t="shared" si="730"/>
        <v>0.42857142857142855</v>
      </c>
      <c r="L2842" s="18">
        <f t="shared" si="730"/>
        <v>0.5714285714285714</v>
      </c>
      <c r="M2842" s="20"/>
    </row>
    <row r="2843" spans="1:13" ht="15" customHeight="1" thickTop="1" thickBot="1" x14ac:dyDescent="0.25">
      <c r="A2843" s="21" t="s">
        <v>32</v>
      </c>
      <c r="B2843" s="22">
        <f t="shared" ref="B2843:C2843" si="731">IFERROR(AVERAGE(B2838:B2842),0)</f>
        <v>0</v>
      </c>
      <c r="C2843" s="22">
        <f t="shared" si="731"/>
        <v>0</v>
      </c>
      <c r="D2843" s="22"/>
      <c r="E2843" s="22"/>
      <c r="F2843" s="22">
        <v>0</v>
      </c>
      <c r="G2843" s="22"/>
      <c r="H2843" s="24">
        <f>AVERAGE(H2838:H2842)*0.2</f>
        <v>0</v>
      </c>
      <c r="I2843" s="24">
        <f>AVERAGE(I2838:I2842)*0.4</f>
        <v>0</v>
      </c>
      <c r="J2843" s="24">
        <f>AVERAGE(J2838:J2842)*0.6</f>
        <v>0</v>
      </c>
      <c r="K2843" s="24">
        <f>AVERAGE(K2838:K2842)*0.8</f>
        <v>0.41142857142857142</v>
      </c>
      <c r="L2843" s="29">
        <f>AVERAGE(L2838:L2842)*1</f>
        <v>0.48571428571428565</v>
      </c>
      <c r="M2843" s="24">
        <f>SUM(H2843:L2843)</f>
        <v>0.89714285714285702</v>
      </c>
    </row>
    <row r="2844" spans="1:13" ht="15" customHeight="1" thickTop="1" thickBot="1" x14ac:dyDescent="0.25">
      <c r="A2844" s="27" t="s">
        <v>33</v>
      </c>
      <c r="B2844" s="11" t="s">
        <v>15</v>
      </c>
      <c r="C2844" s="11" t="s">
        <v>16</v>
      </c>
      <c r="D2844" s="11" t="s">
        <v>17</v>
      </c>
      <c r="E2844" s="11" t="s">
        <v>18</v>
      </c>
      <c r="F2844" s="11" t="s">
        <v>19</v>
      </c>
      <c r="G2844" s="12" t="s">
        <v>20</v>
      </c>
      <c r="H2844" s="11" t="s">
        <v>15</v>
      </c>
      <c r="I2844" s="11" t="s">
        <v>16</v>
      </c>
      <c r="J2844" s="11" t="s">
        <v>17</v>
      </c>
      <c r="K2844" s="11" t="s">
        <v>18</v>
      </c>
      <c r="L2844" s="28" t="s">
        <v>19</v>
      </c>
      <c r="M2844" s="12" t="s">
        <v>20</v>
      </c>
    </row>
    <row r="2845" spans="1:13" ht="15" customHeight="1" thickTop="1" thickBot="1" x14ac:dyDescent="0.25">
      <c r="A2845" s="15" t="s">
        <v>34</v>
      </c>
      <c r="B2845" s="16"/>
      <c r="C2845" s="16"/>
      <c r="D2845" s="16"/>
      <c r="E2845" s="16"/>
      <c r="F2845" s="16">
        <v>7</v>
      </c>
      <c r="G2845" s="16">
        <v>7</v>
      </c>
      <c r="H2845" s="18">
        <f t="shared" ref="H2845:L2847" si="732">IFERROR(B2845/$G$2845,0)</f>
        <v>0</v>
      </c>
      <c r="I2845" s="18">
        <f t="shared" si="732"/>
        <v>0</v>
      </c>
      <c r="J2845" s="18">
        <f t="shared" si="732"/>
        <v>0</v>
      </c>
      <c r="K2845" s="18">
        <f t="shared" si="732"/>
        <v>0</v>
      </c>
      <c r="L2845" s="18">
        <f t="shared" si="732"/>
        <v>1</v>
      </c>
      <c r="M2845" s="20" t="s">
        <v>22</v>
      </c>
    </row>
    <row r="2846" spans="1:13" ht="15" customHeight="1" thickTop="1" thickBot="1" x14ac:dyDescent="0.25">
      <c r="A2846" s="15" t="s">
        <v>35</v>
      </c>
      <c r="B2846" s="16"/>
      <c r="C2846" s="16"/>
      <c r="D2846" s="16"/>
      <c r="E2846" s="16"/>
      <c r="F2846" s="16">
        <v>7</v>
      </c>
      <c r="G2846" s="16">
        <v>7</v>
      </c>
      <c r="H2846" s="18">
        <f t="shared" si="732"/>
        <v>0</v>
      </c>
      <c r="I2846" s="18">
        <f t="shared" si="732"/>
        <v>0</v>
      </c>
      <c r="J2846" s="18">
        <f t="shared" si="732"/>
        <v>0</v>
      </c>
      <c r="K2846" s="18">
        <f t="shared" si="732"/>
        <v>0</v>
      </c>
      <c r="L2846" s="18">
        <f t="shared" si="732"/>
        <v>1</v>
      </c>
      <c r="M2846" s="20" t="s">
        <v>22</v>
      </c>
    </row>
    <row r="2847" spans="1:13" ht="15" customHeight="1" thickTop="1" thickBot="1" x14ac:dyDescent="0.25">
      <c r="A2847" s="15" t="s">
        <v>36</v>
      </c>
      <c r="B2847" s="16"/>
      <c r="C2847" s="16"/>
      <c r="D2847" s="16"/>
      <c r="E2847" s="16"/>
      <c r="F2847" s="16">
        <v>7</v>
      </c>
      <c r="G2847" s="16">
        <v>7</v>
      </c>
      <c r="H2847" s="18">
        <f t="shared" si="732"/>
        <v>0</v>
      </c>
      <c r="I2847" s="18">
        <f t="shared" si="732"/>
        <v>0</v>
      </c>
      <c r="J2847" s="18">
        <f t="shared" si="732"/>
        <v>0</v>
      </c>
      <c r="K2847" s="18">
        <f>IFERROR(E2847/$G$2845,0)</f>
        <v>0</v>
      </c>
      <c r="L2847" s="18">
        <f>IFERROR(F2847/$G$2845,0)</f>
        <v>1</v>
      </c>
      <c r="M2847" s="20" t="s">
        <v>22</v>
      </c>
    </row>
    <row r="2848" spans="1:13" ht="15" customHeight="1" thickTop="1" thickBot="1" x14ac:dyDescent="0.25">
      <c r="A2848" s="21" t="s">
        <v>32</v>
      </c>
      <c r="B2848" s="22">
        <f t="shared" ref="B2848:D2848" si="733">IFERROR(AVERAGE(B2845:B2847),0)</f>
        <v>0</v>
      </c>
      <c r="C2848" s="22">
        <f t="shared" si="733"/>
        <v>0</v>
      </c>
      <c r="D2848" s="30">
        <f t="shared" si="733"/>
        <v>0</v>
      </c>
      <c r="E2848" s="30"/>
      <c r="F2848" s="30"/>
      <c r="G2848" s="17"/>
      <c r="H2848" s="24">
        <f>AVERAGE(H2845:H2847)*0.2</f>
        <v>0</v>
      </c>
      <c r="I2848" s="24">
        <f>AVERAGE(I2845:I2847)*0.4</f>
        <v>0</v>
      </c>
      <c r="J2848" s="24">
        <f>AVERAGE(J2845:J2847)*0.6</f>
        <v>0</v>
      </c>
      <c r="K2848" s="24">
        <f>AVERAGE(K2845:K2847)*0.8</f>
        <v>0</v>
      </c>
      <c r="L2848" s="29">
        <f>AVERAGE(L2845:L2847)*1</f>
        <v>1</v>
      </c>
      <c r="M2848" s="31">
        <f>SUM(H2848:L2848)</f>
        <v>1</v>
      </c>
    </row>
    <row r="2849" spans="1:13" ht="15" customHeight="1" thickTop="1" thickBot="1" x14ac:dyDescent="0.25">
      <c r="A2849" s="10" t="s">
        <v>37</v>
      </c>
      <c r="B2849" s="11" t="s">
        <v>15</v>
      </c>
      <c r="C2849" s="11" t="s">
        <v>16</v>
      </c>
      <c r="D2849" s="11" t="s">
        <v>17</v>
      </c>
      <c r="E2849" s="11" t="s">
        <v>18</v>
      </c>
      <c r="F2849" s="11" t="s">
        <v>19</v>
      </c>
      <c r="G2849" s="12" t="s">
        <v>20</v>
      </c>
      <c r="H2849" s="11" t="s">
        <v>15</v>
      </c>
      <c r="I2849" s="11" t="s">
        <v>16</v>
      </c>
      <c r="J2849" s="11" t="s">
        <v>17</v>
      </c>
      <c r="K2849" s="11" t="s">
        <v>18</v>
      </c>
      <c r="L2849" s="28" t="s">
        <v>19</v>
      </c>
      <c r="M2849" s="12" t="s">
        <v>20</v>
      </c>
    </row>
    <row r="2850" spans="1:13" ht="15" customHeight="1" thickTop="1" thickBot="1" x14ac:dyDescent="0.25">
      <c r="A2850" s="34" t="s">
        <v>38</v>
      </c>
      <c r="B2850" s="35"/>
      <c r="C2850" s="35"/>
      <c r="D2850" s="35"/>
      <c r="E2850" s="16">
        <v>2</v>
      </c>
      <c r="F2850" s="16">
        <v>5</v>
      </c>
      <c r="G2850" s="16">
        <v>7</v>
      </c>
      <c r="H2850" s="37">
        <f t="shared" ref="H2850:L2853" si="734">IFERROR(B2850/$G$2850,0)</f>
        <v>0</v>
      </c>
      <c r="I2850" s="37">
        <f t="shared" si="734"/>
        <v>0</v>
      </c>
      <c r="J2850" s="37">
        <f t="shared" si="734"/>
        <v>0</v>
      </c>
      <c r="K2850" s="37">
        <f t="shared" si="734"/>
        <v>0.2857142857142857</v>
      </c>
      <c r="L2850" s="37">
        <f>IFERROR(F2850/$G$2850,0)</f>
        <v>0.7142857142857143</v>
      </c>
      <c r="M2850" s="20" t="s">
        <v>22</v>
      </c>
    </row>
    <row r="2851" spans="1:13" ht="15" customHeight="1" thickTop="1" thickBot="1" x14ac:dyDescent="0.25">
      <c r="A2851" s="34" t="s">
        <v>39</v>
      </c>
      <c r="B2851" s="35"/>
      <c r="C2851" s="35"/>
      <c r="D2851" s="35"/>
      <c r="E2851" s="16">
        <v>2</v>
      </c>
      <c r="F2851" s="16">
        <v>5</v>
      </c>
      <c r="G2851" s="16">
        <v>7</v>
      </c>
      <c r="H2851" s="37">
        <f t="shared" si="734"/>
        <v>0</v>
      </c>
      <c r="I2851" s="37">
        <f t="shared" si="734"/>
        <v>0</v>
      </c>
      <c r="J2851" s="37">
        <f t="shared" si="734"/>
        <v>0</v>
      </c>
      <c r="K2851" s="37">
        <f t="shared" si="734"/>
        <v>0.2857142857142857</v>
      </c>
      <c r="L2851" s="37">
        <f t="shared" si="734"/>
        <v>0.7142857142857143</v>
      </c>
      <c r="M2851" s="20" t="s">
        <v>22</v>
      </c>
    </row>
    <row r="2852" spans="1:13" ht="15" customHeight="1" thickTop="1" thickBot="1" x14ac:dyDescent="0.25">
      <c r="A2852" s="34" t="s">
        <v>40</v>
      </c>
      <c r="B2852" s="35"/>
      <c r="C2852" s="35"/>
      <c r="D2852" s="35"/>
      <c r="E2852" s="16">
        <v>2</v>
      </c>
      <c r="F2852" s="16">
        <v>5</v>
      </c>
      <c r="G2852" s="16">
        <v>7</v>
      </c>
      <c r="H2852" s="37">
        <f t="shared" si="734"/>
        <v>0</v>
      </c>
      <c r="I2852" s="37">
        <f t="shared" si="734"/>
        <v>0</v>
      </c>
      <c r="J2852" s="37">
        <f t="shared" si="734"/>
        <v>0</v>
      </c>
      <c r="K2852" s="37">
        <f t="shared" si="734"/>
        <v>0.2857142857142857</v>
      </c>
      <c r="L2852" s="37">
        <f t="shared" si="734"/>
        <v>0.7142857142857143</v>
      </c>
      <c r="M2852" s="20" t="s">
        <v>22</v>
      </c>
    </row>
    <row r="2853" spans="1:13" ht="15" customHeight="1" thickTop="1" thickBot="1" x14ac:dyDescent="0.25">
      <c r="A2853" s="34" t="s">
        <v>41</v>
      </c>
      <c r="B2853" s="35"/>
      <c r="C2853" s="35"/>
      <c r="D2853" s="35"/>
      <c r="E2853" s="16">
        <v>2</v>
      </c>
      <c r="F2853" s="16">
        <v>5</v>
      </c>
      <c r="G2853" s="16">
        <v>7</v>
      </c>
      <c r="H2853" s="37">
        <f t="shared" si="734"/>
        <v>0</v>
      </c>
      <c r="I2853" s="37">
        <f t="shared" si="734"/>
        <v>0</v>
      </c>
      <c r="J2853" s="37">
        <f t="shared" si="734"/>
        <v>0</v>
      </c>
      <c r="K2853" s="37">
        <f t="shared" si="734"/>
        <v>0.2857142857142857</v>
      </c>
      <c r="L2853" s="37">
        <f t="shared" si="734"/>
        <v>0.7142857142857143</v>
      </c>
      <c r="M2853" s="20" t="s">
        <v>22</v>
      </c>
    </row>
    <row r="2854" spans="1:13" ht="15" customHeight="1" thickTop="1" thickBot="1" x14ac:dyDescent="0.25">
      <c r="A2854" s="38" t="s">
        <v>32</v>
      </c>
      <c r="B2854" s="39"/>
      <c r="C2854" s="39"/>
      <c r="D2854" s="39"/>
      <c r="E2854" s="39"/>
      <c r="F2854" s="16"/>
      <c r="G2854" s="16"/>
      <c r="H2854" s="31">
        <f>AVERAGE(H2850:H2853)*0.2</f>
        <v>0</v>
      </c>
      <c r="I2854" s="31">
        <f>AVERAGE(I2850:I2853)*0.4</f>
        <v>0</v>
      </c>
      <c r="J2854" s="31">
        <f>AVERAGE(J2850:J2853)*0.6</f>
        <v>0</v>
      </c>
      <c r="K2854" s="31">
        <f>AVERAGE(K2850:K2853)*0.8</f>
        <v>0.22857142857142856</v>
      </c>
      <c r="L2854" s="40">
        <f>AVERAGE(L2850:L2853)*1</f>
        <v>0.7142857142857143</v>
      </c>
      <c r="M2854" s="31">
        <f>SUM(H2854:L2854)</f>
        <v>0.94285714285714284</v>
      </c>
    </row>
    <row r="2855" spans="1:13" ht="15" customHeight="1" thickTop="1" thickBot="1" x14ac:dyDescent="0.25">
      <c r="A2855" s="41" t="s">
        <v>42</v>
      </c>
      <c r="B2855" s="42"/>
      <c r="C2855" s="42"/>
      <c r="D2855" s="42"/>
      <c r="E2855" s="42"/>
      <c r="F2855" s="42"/>
      <c r="G2855" s="43"/>
      <c r="H2855" s="44">
        <f t="shared" ref="H2855:L2855" si="735">IFERROR(B2855/$G$2855,0)</f>
        <v>0</v>
      </c>
      <c r="I2855" s="44">
        <f t="shared" si="735"/>
        <v>0</v>
      </c>
      <c r="J2855" s="44">
        <f t="shared" si="735"/>
        <v>0</v>
      </c>
      <c r="K2855" s="44">
        <f t="shared" si="735"/>
        <v>0</v>
      </c>
      <c r="L2855" s="44">
        <f t="shared" si="735"/>
        <v>0</v>
      </c>
      <c r="M2855" s="20" t="s">
        <v>22</v>
      </c>
    </row>
    <row r="2856" spans="1:13" ht="15" customHeight="1" thickTop="1" thickBot="1" x14ac:dyDescent="0.25">
      <c r="A2856" s="82" t="s">
        <v>43</v>
      </c>
      <c r="B2856" s="83"/>
      <c r="C2856" s="83"/>
      <c r="D2856" s="83"/>
      <c r="E2856" s="83"/>
      <c r="F2856" s="84"/>
      <c r="G2856" s="45">
        <v>7</v>
      </c>
      <c r="H2856" s="31" t="s">
        <v>22</v>
      </c>
      <c r="I2856" s="31" t="s">
        <v>22</v>
      </c>
      <c r="J2856" s="31" t="s">
        <v>22</v>
      </c>
      <c r="K2856" s="31" t="s">
        <v>22</v>
      </c>
      <c r="L2856" s="31" t="s">
        <v>22</v>
      </c>
      <c r="M2856" s="31">
        <f>(M2836+M2843+M2848+M2854)/4</f>
        <v>0.93845238095238082</v>
      </c>
    </row>
    <row r="2857" spans="1:13" ht="15" customHeight="1" thickTop="1" x14ac:dyDescent="0.2"/>
    <row r="2858" spans="1:13" ht="15" customHeight="1" thickBot="1" x14ac:dyDescent="0.25"/>
    <row r="2859" spans="1:13" ht="15" customHeight="1" thickTop="1" thickBot="1" x14ac:dyDescent="0.25">
      <c r="A2859" s="3" t="s">
        <v>0</v>
      </c>
      <c r="B2859" s="85" t="s">
        <v>790</v>
      </c>
      <c r="C2859" s="86"/>
      <c r="D2859" s="86"/>
      <c r="E2859" s="86"/>
      <c r="F2859" s="86"/>
      <c r="G2859" s="87"/>
      <c r="H2859" s="88"/>
      <c r="I2859" s="89"/>
      <c r="J2859" s="90"/>
      <c r="K2859" s="74" t="s">
        <v>1</v>
      </c>
      <c r="L2859" s="91">
        <v>46050</v>
      </c>
      <c r="M2859" s="92"/>
    </row>
    <row r="2860" spans="1:13" ht="15" customHeight="1" thickBot="1" x14ac:dyDescent="0.25">
      <c r="A2860" s="93" t="s">
        <v>9</v>
      </c>
      <c r="B2860" s="94"/>
      <c r="C2860" s="94"/>
      <c r="D2860" s="94"/>
      <c r="E2860" s="94"/>
      <c r="F2860" s="94"/>
      <c r="G2860" s="95"/>
      <c r="H2860" s="4" t="s">
        <v>10</v>
      </c>
      <c r="I2860" s="99">
        <v>7</v>
      </c>
      <c r="J2860" s="87"/>
      <c r="K2860" s="5"/>
      <c r="L2860" s="4"/>
      <c r="M2860" s="4"/>
    </row>
    <row r="2861" spans="1:13" ht="15" customHeight="1" thickBot="1" x14ac:dyDescent="0.25">
      <c r="A2861" s="96"/>
      <c r="B2861" s="97"/>
      <c r="C2861" s="97"/>
      <c r="D2861" s="97"/>
      <c r="E2861" s="97"/>
      <c r="F2861" s="97"/>
      <c r="G2861" s="98"/>
      <c r="H2861" s="4" t="s">
        <v>11</v>
      </c>
      <c r="I2861" s="99">
        <v>0</v>
      </c>
      <c r="J2861" s="87"/>
      <c r="K2861" s="4"/>
      <c r="L2861" s="4"/>
      <c r="M2861" s="4"/>
    </row>
    <row r="2862" spans="1:13" ht="15" customHeight="1" thickBot="1" x14ac:dyDescent="0.25">
      <c r="A2862" s="9" t="s">
        <v>12</v>
      </c>
      <c r="B2862" s="79" t="s">
        <v>13</v>
      </c>
      <c r="C2862" s="80"/>
      <c r="D2862" s="80"/>
      <c r="E2862" s="80"/>
      <c r="F2862" s="80"/>
      <c r="G2862" s="81"/>
      <c r="H2862" s="99" t="s">
        <v>13</v>
      </c>
      <c r="I2862" s="86"/>
      <c r="J2862" s="86"/>
      <c r="K2862" s="86"/>
      <c r="L2862" s="86"/>
      <c r="M2862" s="87"/>
    </row>
    <row r="2863" spans="1:13" ht="15" customHeight="1" thickTop="1" thickBot="1" x14ac:dyDescent="0.25">
      <c r="A2863" s="10" t="s">
        <v>14</v>
      </c>
      <c r="B2863" s="11" t="s">
        <v>15</v>
      </c>
      <c r="C2863" s="11" t="s">
        <v>16</v>
      </c>
      <c r="D2863" s="11" t="s">
        <v>17</v>
      </c>
      <c r="E2863" s="11" t="s">
        <v>18</v>
      </c>
      <c r="F2863" s="11" t="s">
        <v>19</v>
      </c>
      <c r="G2863" s="12" t="s">
        <v>20</v>
      </c>
      <c r="H2863" s="13" t="s">
        <v>15</v>
      </c>
      <c r="I2863" s="13" t="s">
        <v>16</v>
      </c>
      <c r="J2863" s="13" t="s">
        <v>17</v>
      </c>
      <c r="K2863" s="13" t="s">
        <v>18</v>
      </c>
      <c r="L2863" s="13" t="s">
        <v>19</v>
      </c>
      <c r="M2863" s="14" t="s">
        <v>20</v>
      </c>
    </row>
    <row r="2864" spans="1:13" ht="15" customHeight="1" thickTop="1" thickBot="1" x14ac:dyDescent="0.25">
      <c r="A2864" s="15" t="s">
        <v>21</v>
      </c>
      <c r="B2864" s="16"/>
      <c r="C2864" s="16"/>
      <c r="D2864" s="16"/>
      <c r="E2864" s="16">
        <v>3</v>
      </c>
      <c r="F2864" s="16">
        <v>4</v>
      </c>
      <c r="G2864" s="16">
        <v>7</v>
      </c>
      <c r="H2864" s="18">
        <f>IFERROR(B2864/$G$2864,0)</f>
        <v>0</v>
      </c>
      <c r="I2864" s="18">
        <f t="shared" ref="I2864:L2865" si="736">IFERROR(C2864/$G$2864,0)</f>
        <v>0</v>
      </c>
      <c r="J2864" s="18">
        <f t="shared" si="736"/>
        <v>0</v>
      </c>
      <c r="K2864" s="18">
        <f t="shared" si="736"/>
        <v>0.42857142857142855</v>
      </c>
      <c r="L2864" s="18">
        <f t="shared" si="736"/>
        <v>0.5714285714285714</v>
      </c>
      <c r="M2864" s="19" t="s">
        <v>22</v>
      </c>
    </row>
    <row r="2865" spans="1:13" ht="15" customHeight="1" thickTop="1" thickBot="1" x14ac:dyDescent="0.25">
      <c r="A2865" s="15" t="s">
        <v>23</v>
      </c>
      <c r="B2865" s="16"/>
      <c r="C2865" s="16"/>
      <c r="D2865" s="16"/>
      <c r="E2865" s="16">
        <v>3</v>
      </c>
      <c r="F2865" s="16">
        <v>4</v>
      </c>
      <c r="G2865" s="16">
        <v>7</v>
      </c>
      <c r="H2865" s="18">
        <v>0</v>
      </c>
      <c r="I2865" s="18">
        <f t="shared" si="736"/>
        <v>0</v>
      </c>
      <c r="J2865" s="18">
        <f t="shared" si="736"/>
        <v>0</v>
      </c>
      <c r="K2865" s="18">
        <f t="shared" si="736"/>
        <v>0.42857142857142855</v>
      </c>
      <c r="L2865" s="18">
        <f>IFERROR(F2866/$G$2864,0)</f>
        <v>0.5714285714285714</v>
      </c>
      <c r="M2865" s="20" t="s">
        <v>22</v>
      </c>
    </row>
    <row r="2866" spans="1:13" ht="15" customHeight="1" thickTop="1" thickBot="1" x14ac:dyDescent="0.25">
      <c r="A2866" s="15" t="s">
        <v>24</v>
      </c>
      <c r="B2866" s="16"/>
      <c r="C2866" s="16"/>
      <c r="D2866" s="16"/>
      <c r="E2866" s="16">
        <v>3</v>
      </c>
      <c r="F2866" s="16">
        <v>4</v>
      </c>
      <c r="G2866" s="16">
        <v>7</v>
      </c>
      <c r="H2866" s="18">
        <f t="shared" ref="H2866:K2866" si="737">IFERROR(B2866/$G$2864,0)</f>
        <v>0</v>
      </c>
      <c r="I2866" s="18">
        <f t="shared" si="737"/>
        <v>0</v>
      </c>
      <c r="J2866" s="18">
        <f t="shared" si="737"/>
        <v>0</v>
      </c>
      <c r="K2866" s="18">
        <f t="shared" si="737"/>
        <v>0.42857142857142855</v>
      </c>
      <c r="L2866" s="18">
        <v>0.56999999999999995</v>
      </c>
      <c r="M2866" s="20" t="s">
        <v>22</v>
      </c>
    </row>
    <row r="2867" spans="1:13" ht="15" customHeight="1" thickTop="1" thickBot="1" x14ac:dyDescent="0.25">
      <c r="A2867" s="21" t="s">
        <v>25</v>
      </c>
      <c r="B2867" s="22">
        <f>IFERROR(AVERAGE(B2864:B2866),0)</f>
        <v>0</v>
      </c>
      <c r="C2867" s="22">
        <f>IFERROR(AVERAGE(C2864:C2866),0)</f>
        <v>0</v>
      </c>
      <c r="D2867" s="22">
        <f>IFERROR(AVERAGE(D2864:D2866),0)</f>
        <v>0</v>
      </c>
      <c r="E2867" s="22"/>
      <c r="F2867" s="22"/>
      <c r="G2867" s="22"/>
      <c r="H2867" s="23">
        <f>AVERAGE(H2864:H2866)*0.2</f>
        <v>0</v>
      </c>
      <c r="I2867" s="23">
        <f>AVERAGE(I2864:I2866)*0.4</f>
        <v>0</v>
      </c>
      <c r="J2867" s="23">
        <f>AVERAGE(J2864:J2866)*0.6</f>
        <v>0</v>
      </c>
      <c r="K2867" s="23">
        <f>AVERAGE(K2864:K2866)*0.8</f>
        <v>0.34285714285714286</v>
      </c>
      <c r="L2867" s="23">
        <f>AVERAGE(L2864:L2866)*1</f>
        <v>0.57095238095238088</v>
      </c>
      <c r="M2867" s="24">
        <f>SUM(H2867:L2867)</f>
        <v>0.91380952380952374</v>
      </c>
    </row>
    <row r="2868" spans="1:13" ht="15" customHeight="1" thickTop="1" thickBot="1" x14ac:dyDescent="0.25">
      <c r="A2868" s="27" t="s">
        <v>26</v>
      </c>
      <c r="B2868" s="11" t="s">
        <v>15</v>
      </c>
      <c r="C2868" s="11" t="s">
        <v>16</v>
      </c>
      <c r="D2868" s="11" t="s">
        <v>17</v>
      </c>
      <c r="E2868" s="11" t="s">
        <v>18</v>
      </c>
      <c r="F2868" s="11" t="s">
        <v>19</v>
      </c>
      <c r="G2868" s="12" t="s">
        <v>20</v>
      </c>
      <c r="H2868" s="11" t="s">
        <v>15</v>
      </c>
      <c r="I2868" s="11" t="s">
        <v>16</v>
      </c>
      <c r="J2868" s="11" t="s">
        <v>17</v>
      </c>
      <c r="K2868" s="11" t="s">
        <v>18</v>
      </c>
      <c r="L2868" s="28" t="s">
        <v>19</v>
      </c>
      <c r="M2868" s="12" t="s">
        <v>20</v>
      </c>
    </row>
    <row r="2869" spans="1:13" ht="15" customHeight="1" thickTop="1" thickBot="1" x14ac:dyDescent="0.25">
      <c r="A2869" s="15" t="s">
        <v>27</v>
      </c>
      <c r="B2869" s="16"/>
      <c r="C2869" s="16"/>
      <c r="D2869" s="16"/>
      <c r="E2869" s="16">
        <v>4</v>
      </c>
      <c r="F2869" s="16">
        <v>3</v>
      </c>
      <c r="G2869" s="16">
        <v>7</v>
      </c>
      <c r="H2869" s="18" t="s">
        <v>672</v>
      </c>
      <c r="I2869" s="18">
        <f t="shared" ref="I2869:L2869" si="738">IFERROR(C2869/$G$2869,0)</f>
        <v>0</v>
      </c>
      <c r="J2869" s="18">
        <f t="shared" si="738"/>
        <v>0</v>
      </c>
      <c r="K2869" s="18">
        <f t="shared" si="738"/>
        <v>0.5714285714285714</v>
      </c>
      <c r="L2869" s="18">
        <f t="shared" si="738"/>
        <v>0.42857142857142855</v>
      </c>
      <c r="M2869" s="20" t="s">
        <v>22</v>
      </c>
    </row>
    <row r="2870" spans="1:13" ht="15" customHeight="1" thickTop="1" thickBot="1" x14ac:dyDescent="0.25">
      <c r="A2870" s="15" t="s">
        <v>28</v>
      </c>
      <c r="B2870" s="16"/>
      <c r="C2870" s="16"/>
      <c r="D2870" s="16"/>
      <c r="E2870" s="16">
        <v>4</v>
      </c>
      <c r="F2870" s="16">
        <v>3</v>
      </c>
      <c r="G2870" s="16">
        <v>7</v>
      </c>
      <c r="H2870" s="18">
        <f t="shared" ref="H2870:L2873" si="739">IFERROR(B2870/$G$2869,0)</f>
        <v>0</v>
      </c>
      <c r="I2870" s="18">
        <f t="shared" si="739"/>
        <v>0</v>
      </c>
      <c r="J2870" s="18">
        <f t="shared" si="739"/>
        <v>0</v>
      </c>
      <c r="K2870" s="18">
        <f t="shared" si="739"/>
        <v>0.5714285714285714</v>
      </c>
      <c r="L2870" s="18">
        <f>IFERROR(F2870/$G$2869,0)</f>
        <v>0.42857142857142855</v>
      </c>
      <c r="M2870" s="20" t="s">
        <v>22</v>
      </c>
    </row>
    <row r="2871" spans="1:13" ht="15" customHeight="1" thickTop="1" thickBot="1" x14ac:dyDescent="0.25">
      <c r="A2871" s="15" t="s">
        <v>29</v>
      </c>
      <c r="B2871" s="16"/>
      <c r="C2871" s="16"/>
      <c r="D2871" s="16"/>
      <c r="E2871" s="16">
        <v>4</v>
      </c>
      <c r="F2871" s="16">
        <v>3</v>
      </c>
      <c r="G2871" s="16">
        <v>7</v>
      </c>
      <c r="H2871" s="18">
        <f t="shared" si="739"/>
        <v>0</v>
      </c>
      <c r="I2871" s="18">
        <f t="shared" si="739"/>
        <v>0</v>
      </c>
      <c r="J2871" s="18">
        <f t="shared" si="739"/>
        <v>0</v>
      </c>
      <c r="K2871" s="18">
        <f t="shared" si="739"/>
        <v>0.5714285714285714</v>
      </c>
      <c r="L2871" s="18">
        <f>IFERROR(F2871/$G$2869,0)</f>
        <v>0.42857142857142855</v>
      </c>
      <c r="M2871" s="20" t="s">
        <v>22</v>
      </c>
    </row>
    <row r="2872" spans="1:13" ht="15" customHeight="1" thickTop="1" thickBot="1" x14ac:dyDescent="0.25">
      <c r="A2872" s="15" t="s">
        <v>30</v>
      </c>
      <c r="B2872" s="16"/>
      <c r="C2872" s="16"/>
      <c r="D2872" s="16"/>
      <c r="E2872" s="16">
        <v>3</v>
      </c>
      <c r="F2872" s="16">
        <v>4</v>
      </c>
      <c r="G2872" s="16">
        <v>7</v>
      </c>
      <c r="H2872" s="18">
        <f t="shared" si="739"/>
        <v>0</v>
      </c>
      <c r="I2872" s="18">
        <f t="shared" si="739"/>
        <v>0</v>
      </c>
      <c r="J2872" s="18">
        <f t="shared" si="739"/>
        <v>0</v>
      </c>
      <c r="K2872" s="18">
        <f t="shared" si="739"/>
        <v>0.42857142857142855</v>
      </c>
      <c r="L2872" s="18">
        <f t="shared" si="739"/>
        <v>0.5714285714285714</v>
      </c>
      <c r="M2872" s="20" t="s">
        <v>22</v>
      </c>
    </row>
    <row r="2873" spans="1:13" ht="15" customHeight="1" thickTop="1" thickBot="1" x14ac:dyDescent="0.25">
      <c r="A2873" s="15" t="s">
        <v>31</v>
      </c>
      <c r="B2873" s="16"/>
      <c r="C2873" s="16"/>
      <c r="D2873" s="16"/>
      <c r="E2873" s="16">
        <v>3</v>
      </c>
      <c r="F2873" s="16">
        <v>4</v>
      </c>
      <c r="G2873" s="16">
        <v>7</v>
      </c>
      <c r="H2873" s="18">
        <f t="shared" si="739"/>
        <v>0</v>
      </c>
      <c r="I2873" s="18">
        <f t="shared" si="739"/>
        <v>0</v>
      </c>
      <c r="J2873" s="18">
        <f t="shared" si="739"/>
        <v>0</v>
      </c>
      <c r="K2873" s="18">
        <f t="shared" si="739"/>
        <v>0.42857142857142855</v>
      </c>
      <c r="L2873" s="18">
        <f t="shared" si="739"/>
        <v>0.5714285714285714</v>
      </c>
      <c r="M2873" s="20"/>
    </row>
    <row r="2874" spans="1:13" ht="15" customHeight="1" thickTop="1" thickBot="1" x14ac:dyDescent="0.25">
      <c r="A2874" s="21" t="s">
        <v>32</v>
      </c>
      <c r="B2874" s="22">
        <f t="shared" ref="B2874:C2874" si="740">IFERROR(AVERAGE(B2869:B2873),0)</f>
        <v>0</v>
      </c>
      <c r="C2874" s="22">
        <f t="shared" si="740"/>
        <v>0</v>
      </c>
      <c r="D2874" s="22"/>
      <c r="E2874" s="22"/>
      <c r="F2874" s="22">
        <v>0</v>
      </c>
      <c r="G2874" s="22"/>
      <c r="H2874" s="24">
        <f>AVERAGE(H2869:H2873)*0.2</f>
        <v>0</v>
      </c>
      <c r="I2874" s="24">
        <f>AVERAGE(I2869:I2873)*0.4</f>
        <v>0</v>
      </c>
      <c r="J2874" s="24">
        <f>AVERAGE(J2869:J2873)*0.6</f>
        <v>0</v>
      </c>
      <c r="K2874" s="24">
        <f>AVERAGE(K2869:K2873)*0.8</f>
        <v>0.41142857142857142</v>
      </c>
      <c r="L2874" s="29">
        <f>AVERAGE(L2869:L2873)*1</f>
        <v>0.48571428571428565</v>
      </c>
      <c r="M2874" s="24">
        <f>SUM(H2874:L2874)</f>
        <v>0.89714285714285702</v>
      </c>
    </row>
    <row r="2875" spans="1:13" ht="15" customHeight="1" thickTop="1" thickBot="1" x14ac:dyDescent="0.25">
      <c r="A2875" s="27" t="s">
        <v>33</v>
      </c>
      <c r="B2875" s="11" t="s">
        <v>15</v>
      </c>
      <c r="C2875" s="11" t="s">
        <v>16</v>
      </c>
      <c r="D2875" s="11" t="s">
        <v>17</v>
      </c>
      <c r="E2875" s="11" t="s">
        <v>18</v>
      </c>
      <c r="F2875" s="11" t="s">
        <v>19</v>
      </c>
      <c r="G2875" s="12" t="s">
        <v>20</v>
      </c>
      <c r="H2875" s="11" t="s">
        <v>15</v>
      </c>
      <c r="I2875" s="11" t="s">
        <v>16</v>
      </c>
      <c r="J2875" s="11" t="s">
        <v>17</v>
      </c>
      <c r="K2875" s="11" t="s">
        <v>18</v>
      </c>
      <c r="L2875" s="28" t="s">
        <v>19</v>
      </c>
      <c r="M2875" s="12" t="s">
        <v>20</v>
      </c>
    </row>
    <row r="2876" spans="1:13" ht="15" customHeight="1" thickTop="1" thickBot="1" x14ac:dyDescent="0.25">
      <c r="A2876" s="15" t="s">
        <v>34</v>
      </c>
      <c r="B2876" s="16"/>
      <c r="C2876" s="16"/>
      <c r="D2876" s="16"/>
      <c r="E2876" s="16"/>
      <c r="F2876" s="16">
        <v>7</v>
      </c>
      <c r="G2876" s="16">
        <v>7</v>
      </c>
      <c r="H2876" s="18">
        <f t="shared" ref="H2876:L2878" si="741">IFERROR(B2876/$G$2876,0)</f>
        <v>0</v>
      </c>
      <c r="I2876" s="18">
        <f t="shared" si="741"/>
        <v>0</v>
      </c>
      <c r="J2876" s="18">
        <f t="shared" si="741"/>
        <v>0</v>
      </c>
      <c r="K2876" s="18">
        <f t="shared" si="741"/>
        <v>0</v>
      </c>
      <c r="L2876" s="18">
        <f t="shared" si="741"/>
        <v>1</v>
      </c>
      <c r="M2876" s="20" t="s">
        <v>22</v>
      </c>
    </row>
    <row r="2877" spans="1:13" ht="15" customHeight="1" thickTop="1" thickBot="1" x14ac:dyDescent="0.25">
      <c r="A2877" s="15" t="s">
        <v>35</v>
      </c>
      <c r="B2877" s="16"/>
      <c r="C2877" s="16"/>
      <c r="D2877" s="16"/>
      <c r="E2877" s="16"/>
      <c r="F2877" s="16">
        <v>7</v>
      </c>
      <c r="G2877" s="16">
        <v>7</v>
      </c>
      <c r="H2877" s="18">
        <f t="shared" si="741"/>
        <v>0</v>
      </c>
      <c r="I2877" s="18">
        <f t="shared" si="741"/>
        <v>0</v>
      </c>
      <c r="J2877" s="18">
        <f t="shared" si="741"/>
        <v>0</v>
      </c>
      <c r="K2877" s="18">
        <f t="shared" si="741"/>
        <v>0</v>
      </c>
      <c r="L2877" s="18">
        <f t="shared" si="741"/>
        <v>1</v>
      </c>
      <c r="M2877" s="20" t="s">
        <v>22</v>
      </c>
    </row>
    <row r="2878" spans="1:13" ht="15" customHeight="1" thickTop="1" thickBot="1" x14ac:dyDescent="0.25">
      <c r="A2878" s="15" t="s">
        <v>36</v>
      </c>
      <c r="B2878" s="16"/>
      <c r="C2878" s="16"/>
      <c r="D2878" s="16"/>
      <c r="E2878" s="16"/>
      <c r="F2878" s="16">
        <v>7</v>
      </c>
      <c r="G2878" s="16">
        <v>7</v>
      </c>
      <c r="H2878" s="18">
        <f t="shared" si="741"/>
        <v>0</v>
      </c>
      <c r="I2878" s="18">
        <f t="shared" si="741"/>
        <v>0</v>
      </c>
      <c r="J2878" s="18">
        <f t="shared" si="741"/>
        <v>0</v>
      </c>
      <c r="K2878" s="18">
        <f>IFERROR(E2878/$G$2876,0)</f>
        <v>0</v>
      </c>
      <c r="L2878" s="18">
        <f>IFERROR(F2878/$G$2876,0)</f>
        <v>1</v>
      </c>
      <c r="M2878" s="20" t="s">
        <v>22</v>
      </c>
    </row>
    <row r="2879" spans="1:13" ht="15" customHeight="1" thickTop="1" thickBot="1" x14ac:dyDescent="0.25">
      <c r="A2879" s="21" t="s">
        <v>32</v>
      </c>
      <c r="B2879" s="22">
        <f t="shared" ref="B2879:D2879" si="742">IFERROR(AVERAGE(B2876:B2878),0)</f>
        <v>0</v>
      </c>
      <c r="C2879" s="22">
        <f t="shared" si="742"/>
        <v>0</v>
      </c>
      <c r="D2879" s="30">
        <f t="shared" si="742"/>
        <v>0</v>
      </c>
      <c r="E2879" s="30"/>
      <c r="F2879" s="30"/>
      <c r="G2879" s="17"/>
      <c r="H2879" s="24">
        <f>AVERAGE(H2876:H2878)*0.2</f>
        <v>0</v>
      </c>
      <c r="I2879" s="24">
        <f>AVERAGE(I2876:I2878)*0.4</f>
        <v>0</v>
      </c>
      <c r="J2879" s="24">
        <f>AVERAGE(J2876:J2878)*0.6</f>
        <v>0</v>
      </c>
      <c r="K2879" s="24">
        <f>AVERAGE(K2876:K2878)*0.8</f>
        <v>0</v>
      </c>
      <c r="L2879" s="29">
        <f>AVERAGE(L2876:L2878)*1</f>
        <v>1</v>
      </c>
      <c r="M2879" s="31">
        <f>SUM(H2879:L2879)</f>
        <v>1</v>
      </c>
    </row>
    <row r="2880" spans="1:13" ht="15" customHeight="1" thickTop="1" thickBot="1" x14ac:dyDescent="0.25">
      <c r="A2880" s="10" t="s">
        <v>37</v>
      </c>
      <c r="B2880" s="11" t="s">
        <v>15</v>
      </c>
      <c r="C2880" s="11" t="s">
        <v>16</v>
      </c>
      <c r="D2880" s="11" t="s">
        <v>17</v>
      </c>
      <c r="E2880" s="11" t="s">
        <v>18</v>
      </c>
      <c r="F2880" s="11" t="s">
        <v>19</v>
      </c>
      <c r="G2880" s="12" t="s">
        <v>20</v>
      </c>
      <c r="H2880" s="11" t="s">
        <v>15</v>
      </c>
      <c r="I2880" s="11" t="s">
        <v>16</v>
      </c>
      <c r="J2880" s="11" t="s">
        <v>17</v>
      </c>
      <c r="K2880" s="11" t="s">
        <v>18</v>
      </c>
      <c r="L2880" s="28" t="s">
        <v>19</v>
      </c>
      <c r="M2880" s="12" t="s">
        <v>20</v>
      </c>
    </row>
    <row r="2881" spans="1:13" ht="15" customHeight="1" thickTop="1" thickBot="1" x14ac:dyDescent="0.25">
      <c r="A2881" s="34" t="s">
        <v>38</v>
      </c>
      <c r="B2881" s="35"/>
      <c r="C2881" s="35"/>
      <c r="D2881" s="35"/>
      <c r="E2881" s="16">
        <v>2</v>
      </c>
      <c r="F2881" s="16">
        <v>5</v>
      </c>
      <c r="G2881" s="16">
        <v>7</v>
      </c>
      <c r="H2881" s="37">
        <f t="shared" ref="H2881:L2884" si="743">IFERROR(B2881/$G$2881,0)</f>
        <v>0</v>
      </c>
      <c r="I2881" s="37">
        <f t="shared" si="743"/>
        <v>0</v>
      </c>
      <c r="J2881" s="37">
        <f t="shared" si="743"/>
        <v>0</v>
      </c>
      <c r="K2881" s="37">
        <f t="shared" si="743"/>
        <v>0.2857142857142857</v>
      </c>
      <c r="L2881" s="37">
        <f>IFERROR(F2881/$G$2881,0)</f>
        <v>0.7142857142857143</v>
      </c>
      <c r="M2881" s="20" t="s">
        <v>22</v>
      </c>
    </row>
    <row r="2882" spans="1:13" ht="15" customHeight="1" thickTop="1" thickBot="1" x14ac:dyDescent="0.25">
      <c r="A2882" s="34" t="s">
        <v>39</v>
      </c>
      <c r="B2882" s="35"/>
      <c r="C2882" s="35"/>
      <c r="D2882" s="35"/>
      <c r="E2882" s="16">
        <v>2</v>
      </c>
      <c r="F2882" s="16">
        <v>5</v>
      </c>
      <c r="G2882" s="16">
        <v>7</v>
      </c>
      <c r="H2882" s="37">
        <f t="shared" si="743"/>
        <v>0</v>
      </c>
      <c r="I2882" s="37">
        <f t="shared" si="743"/>
        <v>0</v>
      </c>
      <c r="J2882" s="37">
        <f t="shared" si="743"/>
        <v>0</v>
      </c>
      <c r="K2882" s="37">
        <f t="shared" si="743"/>
        <v>0.2857142857142857</v>
      </c>
      <c r="L2882" s="37">
        <f t="shared" si="743"/>
        <v>0.7142857142857143</v>
      </c>
      <c r="M2882" s="20" t="s">
        <v>22</v>
      </c>
    </row>
    <row r="2883" spans="1:13" ht="15" customHeight="1" thickTop="1" thickBot="1" x14ac:dyDescent="0.25">
      <c r="A2883" s="34" t="s">
        <v>40</v>
      </c>
      <c r="B2883" s="35"/>
      <c r="C2883" s="35"/>
      <c r="D2883" s="35"/>
      <c r="E2883" s="16">
        <v>2</v>
      </c>
      <c r="F2883" s="16">
        <v>5</v>
      </c>
      <c r="G2883" s="16">
        <v>7</v>
      </c>
      <c r="H2883" s="37">
        <f t="shared" si="743"/>
        <v>0</v>
      </c>
      <c r="I2883" s="37">
        <f t="shared" si="743"/>
        <v>0</v>
      </c>
      <c r="J2883" s="37">
        <f t="shared" si="743"/>
        <v>0</v>
      </c>
      <c r="K2883" s="37">
        <f t="shared" si="743"/>
        <v>0.2857142857142857</v>
      </c>
      <c r="L2883" s="37">
        <f t="shared" si="743"/>
        <v>0.7142857142857143</v>
      </c>
      <c r="M2883" s="20" t="s">
        <v>22</v>
      </c>
    </row>
    <row r="2884" spans="1:13" ht="15" customHeight="1" thickTop="1" thickBot="1" x14ac:dyDescent="0.25">
      <c r="A2884" s="34" t="s">
        <v>41</v>
      </c>
      <c r="B2884" s="35"/>
      <c r="C2884" s="35"/>
      <c r="D2884" s="35"/>
      <c r="E2884" s="16">
        <v>2</v>
      </c>
      <c r="F2884" s="16">
        <v>5</v>
      </c>
      <c r="G2884" s="16">
        <v>7</v>
      </c>
      <c r="H2884" s="37">
        <f t="shared" si="743"/>
        <v>0</v>
      </c>
      <c r="I2884" s="37">
        <f t="shared" si="743"/>
        <v>0</v>
      </c>
      <c r="J2884" s="37">
        <f t="shared" si="743"/>
        <v>0</v>
      </c>
      <c r="K2884" s="37">
        <f t="shared" si="743"/>
        <v>0.2857142857142857</v>
      </c>
      <c r="L2884" s="37">
        <f t="shared" si="743"/>
        <v>0.7142857142857143</v>
      </c>
      <c r="M2884" s="20" t="s">
        <v>22</v>
      </c>
    </row>
    <row r="2885" spans="1:13" ht="15" customHeight="1" thickTop="1" thickBot="1" x14ac:dyDescent="0.25">
      <c r="A2885" s="38" t="s">
        <v>32</v>
      </c>
      <c r="B2885" s="39"/>
      <c r="C2885" s="39"/>
      <c r="D2885" s="39"/>
      <c r="E2885" s="39"/>
      <c r="F2885" s="16"/>
      <c r="G2885" s="16"/>
      <c r="H2885" s="31">
        <f>AVERAGE(H2881:H2884)*0.2</f>
        <v>0</v>
      </c>
      <c r="I2885" s="31">
        <f>AVERAGE(I2881:I2884)*0.4</f>
        <v>0</v>
      </c>
      <c r="J2885" s="31">
        <f>AVERAGE(J2881:J2884)*0.6</f>
        <v>0</v>
      </c>
      <c r="K2885" s="31">
        <f>AVERAGE(K2881:K2884)*0.8</f>
        <v>0.22857142857142856</v>
      </c>
      <c r="L2885" s="40">
        <f>AVERAGE(L2881:L2884)*1</f>
        <v>0.7142857142857143</v>
      </c>
      <c r="M2885" s="31">
        <f>SUM(H2885:L2885)</f>
        <v>0.94285714285714284</v>
      </c>
    </row>
    <row r="2886" spans="1:13" ht="15" customHeight="1" thickTop="1" thickBot="1" x14ac:dyDescent="0.25">
      <c r="A2886" s="41" t="s">
        <v>42</v>
      </c>
      <c r="B2886" s="42"/>
      <c r="C2886" s="42"/>
      <c r="D2886" s="42"/>
      <c r="E2886" s="42"/>
      <c r="F2886" s="42"/>
      <c r="G2886" s="43"/>
      <c r="H2886" s="44">
        <f t="shared" ref="H2886:L2886" si="744">IFERROR(B2886/$G$2886,0)</f>
        <v>0</v>
      </c>
      <c r="I2886" s="44">
        <f t="shared" si="744"/>
        <v>0</v>
      </c>
      <c r="J2886" s="44">
        <f t="shared" si="744"/>
        <v>0</v>
      </c>
      <c r="K2886" s="44">
        <f t="shared" si="744"/>
        <v>0</v>
      </c>
      <c r="L2886" s="44">
        <f t="shared" si="744"/>
        <v>0</v>
      </c>
      <c r="M2886" s="20" t="s">
        <v>22</v>
      </c>
    </row>
    <row r="2887" spans="1:13" ht="15" customHeight="1" thickTop="1" thickBot="1" x14ac:dyDescent="0.25">
      <c r="A2887" s="82" t="s">
        <v>43</v>
      </c>
      <c r="B2887" s="83"/>
      <c r="C2887" s="83"/>
      <c r="D2887" s="83"/>
      <c r="E2887" s="83"/>
      <c r="F2887" s="84"/>
      <c r="G2887" s="45">
        <v>7</v>
      </c>
      <c r="H2887" s="31" t="s">
        <v>22</v>
      </c>
      <c r="I2887" s="31" t="s">
        <v>22</v>
      </c>
      <c r="J2887" s="31" t="s">
        <v>22</v>
      </c>
      <c r="K2887" s="31" t="s">
        <v>22</v>
      </c>
      <c r="L2887" s="31" t="s">
        <v>22</v>
      </c>
      <c r="M2887" s="31">
        <f>(M2867+M2874+M2879+M2885)/4</f>
        <v>0.93845238095238082</v>
      </c>
    </row>
    <row r="2888" spans="1:13" ht="15" customHeight="1" thickTop="1" x14ac:dyDescent="0.2"/>
    <row r="2889" spans="1:13" ht="15" customHeight="1" thickBot="1" x14ac:dyDescent="0.25"/>
    <row r="2890" spans="1:13" ht="15" customHeight="1" thickTop="1" thickBot="1" x14ac:dyDescent="0.25">
      <c r="A2890" s="3" t="s">
        <v>0</v>
      </c>
      <c r="B2890" s="85" t="s">
        <v>789</v>
      </c>
      <c r="C2890" s="86"/>
      <c r="D2890" s="86"/>
      <c r="E2890" s="86"/>
      <c r="F2890" s="86"/>
      <c r="G2890" s="87"/>
      <c r="H2890" s="88"/>
      <c r="I2890" s="89"/>
      <c r="J2890" s="90"/>
      <c r="K2890" s="74" t="s">
        <v>1</v>
      </c>
      <c r="L2890" s="91">
        <v>46038</v>
      </c>
      <c r="M2890" s="92"/>
    </row>
    <row r="2891" spans="1:13" ht="15" customHeight="1" thickBot="1" x14ac:dyDescent="0.25">
      <c r="A2891" s="93" t="s">
        <v>9</v>
      </c>
      <c r="B2891" s="94"/>
      <c r="C2891" s="94"/>
      <c r="D2891" s="94"/>
      <c r="E2891" s="94"/>
      <c r="F2891" s="94"/>
      <c r="G2891" s="95"/>
      <c r="H2891" s="4" t="s">
        <v>10</v>
      </c>
      <c r="I2891" s="99">
        <v>7</v>
      </c>
      <c r="J2891" s="87"/>
      <c r="K2891" s="5"/>
      <c r="L2891" s="4"/>
      <c r="M2891" s="4"/>
    </row>
    <row r="2892" spans="1:13" ht="15" customHeight="1" thickBot="1" x14ac:dyDescent="0.25">
      <c r="A2892" s="96"/>
      <c r="B2892" s="97"/>
      <c r="C2892" s="97"/>
      <c r="D2892" s="97"/>
      <c r="E2892" s="97"/>
      <c r="F2892" s="97"/>
      <c r="G2892" s="98"/>
      <c r="H2892" s="4" t="s">
        <v>11</v>
      </c>
      <c r="I2892" s="99">
        <v>0</v>
      </c>
      <c r="J2892" s="87"/>
      <c r="K2892" s="4"/>
      <c r="L2892" s="4"/>
      <c r="M2892" s="4"/>
    </row>
    <row r="2893" spans="1:13" ht="15" customHeight="1" thickBot="1" x14ac:dyDescent="0.25">
      <c r="A2893" s="9" t="s">
        <v>12</v>
      </c>
      <c r="B2893" s="79" t="s">
        <v>13</v>
      </c>
      <c r="C2893" s="80"/>
      <c r="D2893" s="80"/>
      <c r="E2893" s="80"/>
      <c r="F2893" s="80"/>
      <c r="G2893" s="81"/>
      <c r="H2893" s="99" t="s">
        <v>13</v>
      </c>
      <c r="I2893" s="86"/>
      <c r="J2893" s="86"/>
      <c r="K2893" s="86"/>
      <c r="L2893" s="86"/>
      <c r="M2893" s="87"/>
    </row>
    <row r="2894" spans="1:13" ht="15" customHeight="1" thickTop="1" thickBot="1" x14ac:dyDescent="0.25">
      <c r="A2894" s="10" t="s">
        <v>14</v>
      </c>
      <c r="B2894" s="11" t="s">
        <v>15</v>
      </c>
      <c r="C2894" s="11" t="s">
        <v>16</v>
      </c>
      <c r="D2894" s="11" t="s">
        <v>17</v>
      </c>
      <c r="E2894" s="11" t="s">
        <v>18</v>
      </c>
      <c r="F2894" s="11" t="s">
        <v>19</v>
      </c>
      <c r="G2894" s="12" t="s">
        <v>20</v>
      </c>
      <c r="H2894" s="13" t="s">
        <v>15</v>
      </c>
      <c r="I2894" s="13" t="s">
        <v>16</v>
      </c>
      <c r="J2894" s="13" t="s">
        <v>17</v>
      </c>
      <c r="K2894" s="13" t="s">
        <v>18</v>
      </c>
      <c r="L2894" s="13" t="s">
        <v>19</v>
      </c>
      <c r="M2894" s="14" t="s">
        <v>20</v>
      </c>
    </row>
    <row r="2895" spans="1:13" ht="15" customHeight="1" thickTop="1" thickBot="1" x14ac:dyDescent="0.25">
      <c r="A2895" s="15" t="s">
        <v>21</v>
      </c>
      <c r="B2895" s="16"/>
      <c r="C2895" s="16"/>
      <c r="D2895" s="16"/>
      <c r="E2895" s="16">
        <v>3</v>
      </c>
      <c r="F2895" s="16">
        <v>4</v>
      </c>
      <c r="G2895" s="16">
        <v>7</v>
      </c>
      <c r="H2895" s="18">
        <f>IFERROR(B2895/$G$2895,0)</f>
        <v>0</v>
      </c>
      <c r="I2895" s="18">
        <f t="shared" ref="I2895:L2896" si="745">IFERROR(C2895/$G$2895,0)</f>
        <v>0</v>
      </c>
      <c r="J2895" s="18">
        <f t="shared" si="745"/>
        <v>0</v>
      </c>
      <c r="K2895" s="18">
        <f t="shared" si="745"/>
        <v>0.42857142857142855</v>
      </c>
      <c r="L2895" s="18">
        <f t="shared" si="745"/>
        <v>0.5714285714285714</v>
      </c>
      <c r="M2895" s="19" t="s">
        <v>22</v>
      </c>
    </row>
    <row r="2896" spans="1:13" ht="15" customHeight="1" thickTop="1" thickBot="1" x14ac:dyDescent="0.25">
      <c r="A2896" s="15" t="s">
        <v>23</v>
      </c>
      <c r="B2896" s="16"/>
      <c r="C2896" s="16"/>
      <c r="D2896" s="16"/>
      <c r="E2896" s="16">
        <v>3</v>
      </c>
      <c r="F2896" s="16">
        <v>4</v>
      </c>
      <c r="G2896" s="16">
        <v>7</v>
      </c>
      <c r="H2896" s="18">
        <v>0</v>
      </c>
      <c r="I2896" s="18">
        <f t="shared" si="745"/>
        <v>0</v>
      </c>
      <c r="J2896" s="18">
        <f t="shared" si="745"/>
        <v>0</v>
      </c>
      <c r="K2896" s="18">
        <f t="shared" si="745"/>
        <v>0.42857142857142855</v>
      </c>
      <c r="L2896" s="18">
        <f>IFERROR(F2897/$G$2895,0)</f>
        <v>0.5714285714285714</v>
      </c>
      <c r="M2896" s="20" t="s">
        <v>22</v>
      </c>
    </row>
    <row r="2897" spans="1:13" ht="15" customHeight="1" thickTop="1" thickBot="1" x14ac:dyDescent="0.25">
      <c r="A2897" s="15" t="s">
        <v>24</v>
      </c>
      <c r="B2897" s="16"/>
      <c r="C2897" s="16"/>
      <c r="D2897" s="16"/>
      <c r="E2897" s="16">
        <v>3</v>
      </c>
      <c r="F2897" s="16">
        <v>4</v>
      </c>
      <c r="G2897" s="16">
        <v>7</v>
      </c>
      <c r="H2897" s="18">
        <f t="shared" ref="H2897:K2897" si="746">IFERROR(B2897/$G$2895,0)</f>
        <v>0</v>
      </c>
      <c r="I2897" s="18">
        <f t="shared" si="746"/>
        <v>0</v>
      </c>
      <c r="J2897" s="18">
        <f t="shared" si="746"/>
        <v>0</v>
      </c>
      <c r="K2897" s="18">
        <f t="shared" si="746"/>
        <v>0.42857142857142855</v>
      </c>
      <c r="L2897" s="18">
        <v>0.56999999999999995</v>
      </c>
      <c r="M2897" s="20" t="s">
        <v>22</v>
      </c>
    </row>
    <row r="2898" spans="1:13" ht="15" customHeight="1" thickTop="1" thickBot="1" x14ac:dyDescent="0.25">
      <c r="A2898" s="21" t="s">
        <v>25</v>
      </c>
      <c r="B2898" s="22">
        <f>IFERROR(AVERAGE(B2895:B2897),0)</f>
        <v>0</v>
      </c>
      <c r="C2898" s="22">
        <f>IFERROR(AVERAGE(C2895:C2897),0)</f>
        <v>0</v>
      </c>
      <c r="D2898" s="22">
        <f>IFERROR(AVERAGE(D2895:D2897),0)</f>
        <v>0</v>
      </c>
      <c r="E2898" s="22"/>
      <c r="F2898" s="22"/>
      <c r="G2898" s="22"/>
      <c r="H2898" s="23">
        <f>AVERAGE(H2895:H2897)*0.2</f>
        <v>0</v>
      </c>
      <c r="I2898" s="23">
        <f>AVERAGE(I2895:I2897)*0.4</f>
        <v>0</v>
      </c>
      <c r="J2898" s="23">
        <f>AVERAGE(J2895:J2897)*0.6</f>
        <v>0</v>
      </c>
      <c r="K2898" s="23">
        <f>AVERAGE(K2895:K2897)*0.8</f>
        <v>0.34285714285714286</v>
      </c>
      <c r="L2898" s="23">
        <f>AVERAGE(L2895:L2897)*1</f>
        <v>0.57095238095238088</v>
      </c>
      <c r="M2898" s="24">
        <f>SUM(H2898:L2898)</f>
        <v>0.91380952380952374</v>
      </c>
    </row>
    <row r="2899" spans="1:13" ht="15" customHeight="1" thickTop="1" thickBot="1" x14ac:dyDescent="0.25">
      <c r="A2899" s="27" t="s">
        <v>26</v>
      </c>
      <c r="B2899" s="11" t="s">
        <v>15</v>
      </c>
      <c r="C2899" s="11" t="s">
        <v>16</v>
      </c>
      <c r="D2899" s="11" t="s">
        <v>17</v>
      </c>
      <c r="E2899" s="11" t="s">
        <v>18</v>
      </c>
      <c r="F2899" s="11" t="s">
        <v>19</v>
      </c>
      <c r="G2899" s="12" t="s">
        <v>20</v>
      </c>
      <c r="H2899" s="11" t="s">
        <v>15</v>
      </c>
      <c r="I2899" s="11" t="s">
        <v>16</v>
      </c>
      <c r="J2899" s="11" t="s">
        <v>17</v>
      </c>
      <c r="K2899" s="11" t="s">
        <v>18</v>
      </c>
      <c r="L2899" s="28" t="s">
        <v>19</v>
      </c>
      <c r="M2899" s="12" t="s">
        <v>20</v>
      </c>
    </row>
    <row r="2900" spans="1:13" ht="15" customHeight="1" thickTop="1" thickBot="1" x14ac:dyDescent="0.25">
      <c r="A2900" s="15" t="s">
        <v>27</v>
      </c>
      <c r="B2900" s="16"/>
      <c r="C2900" s="16"/>
      <c r="D2900" s="16"/>
      <c r="E2900" s="16">
        <v>4</v>
      </c>
      <c r="F2900" s="16">
        <v>3</v>
      </c>
      <c r="G2900" s="16">
        <v>7</v>
      </c>
      <c r="H2900" s="18" t="s">
        <v>672</v>
      </c>
      <c r="I2900" s="18">
        <f t="shared" ref="I2900:L2900" si="747">IFERROR(C2900/$G$2900,0)</f>
        <v>0</v>
      </c>
      <c r="J2900" s="18">
        <f t="shared" si="747"/>
        <v>0</v>
      </c>
      <c r="K2900" s="18">
        <f t="shared" si="747"/>
        <v>0.5714285714285714</v>
      </c>
      <c r="L2900" s="18">
        <f t="shared" si="747"/>
        <v>0.42857142857142855</v>
      </c>
      <c r="M2900" s="20" t="s">
        <v>22</v>
      </c>
    </row>
    <row r="2901" spans="1:13" ht="15" customHeight="1" thickTop="1" thickBot="1" x14ac:dyDescent="0.25">
      <c r="A2901" s="15" t="s">
        <v>28</v>
      </c>
      <c r="B2901" s="16"/>
      <c r="C2901" s="16"/>
      <c r="D2901" s="16"/>
      <c r="E2901" s="16">
        <v>4</v>
      </c>
      <c r="F2901" s="16">
        <v>3</v>
      </c>
      <c r="G2901" s="16">
        <v>7</v>
      </c>
      <c r="H2901" s="18">
        <f t="shared" ref="H2901:L2904" si="748">IFERROR(B2901/$G$2900,0)</f>
        <v>0</v>
      </c>
      <c r="I2901" s="18">
        <f t="shared" si="748"/>
        <v>0</v>
      </c>
      <c r="J2901" s="18">
        <f t="shared" si="748"/>
        <v>0</v>
      </c>
      <c r="K2901" s="18">
        <f t="shared" si="748"/>
        <v>0.5714285714285714</v>
      </c>
      <c r="L2901" s="18">
        <f>IFERROR(F2901/$G$2900,0)</f>
        <v>0.42857142857142855</v>
      </c>
      <c r="M2901" s="20" t="s">
        <v>22</v>
      </c>
    </row>
    <row r="2902" spans="1:13" ht="15" customHeight="1" thickTop="1" thickBot="1" x14ac:dyDescent="0.25">
      <c r="A2902" s="15" t="s">
        <v>29</v>
      </c>
      <c r="B2902" s="16"/>
      <c r="C2902" s="16"/>
      <c r="D2902" s="16"/>
      <c r="E2902" s="16">
        <v>4</v>
      </c>
      <c r="F2902" s="16">
        <v>3</v>
      </c>
      <c r="G2902" s="16">
        <v>7</v>
      </c>
      <c r="H2902" s="18">
        <f t="shared" si="748"/>
        <v>0</v>
      </c>
      <c r="I2902" s="18">
        <f t="shared" si="748"/>
        <v>0</v>
      </c>
      <c r="J2902" s="18">
        <f t="shared" si="748"/>
        <v>0</v>
      </c>
      <c r="K2902" s="18">
        <f t="shared" si="748"/>
        <v>0.5714285714285714</v>
      </c>
      <c r="L2902" s="18">
        <f>IFERROR(F2902/$G$2900,0)</f>
        <v>0.42857142857142855</v>
      </c>
      <c r="M2902" s="20" t="s">
        <v>22</v>
      </c>
    </row>
    <row r="2903" spans="1:13" ht="15" customHeight="1" thickTop="1" thickBot="1" x14ac:dyDescent="0.25">
      <c r="A2903" s="15" t="s">
        <v>30</v>
      </c>
      <c r="B2903" s="16"/>
      <c r="C2903" s="16"/>
      <c r="D2903" s="16"/>
      <c r="E2903" s="16">
        <v>3</v>
      </c>
      <c r="F2903" s="16">
        <v>4</v>
      </c>
      <c r="G2903" s="16">
        <v>7</v>
      </c>
      <c r="H2903" s="18">
        <f t="shared" si="748"/>
        <v>0</v>
      </c>
      <c r="I2903" s="18">
        <f t="shared" si="748"/>
        <v>0</v>
      </c>
      <c r="J2903" s="18">
        <f t="shared" si="748"/>
        <v>0</v>
      </c>
      <c r="K2903" s="18">
        <f t="shared" si="748"/>
        <v>0.42857142857142855</v>
      </c>
      <c r="L2903" s="18">
        <f t="shared" si="748"/>
        <v>0.5714285714285714</v>
      </c>
      <c r="M2903" s="20" t="s">
        <v>22</v>
      </c>
    </row>
    <row r="2904" spans="1:13" ht="15" customHeight="1" thickTop="1" thickBot="1" x14ac:dyDescent="0.25">
      <c r="A2904" s="15" t="s">
        <v>31</v>
      </c>
      <c r="B2904" s="16"/>
      <c r="C2904" s="16"/>
      <c r="D2904" s="16"/>
      <c r="E2904" s="16">
        <v>3</v>
      </c>
      <c r="F2904" s="16">
        <v>4</v>
      </c>
      <c r="G2904" s="16">
        <v>7</v>
      </c>
      <c r="H2904" s="18">
        <f t="shared" si="748"/>
        <v>0</v>
      </c>
      <c r="I2904" s="18">
        <f t="shared" si="748"/>
        <v>0</v>
      </c>
      <c r="J2904" s="18">
        <f t="shared" si="748"/>
        <v>0</v>
      </c>
      <c r="K2904" s="18">
        <f t="shared" si="748"/>
        <v>0.42857142857142855</v>
      </c>
      <c r="L2904" s="18">
        <f t="shared" si="748"/>
        <v>0.5714285714285714</v>
      </c>
      <c r="M2904" s="20"/>
    </row>
    <row r="2905" spans="1:13" ht="15" customHeight="1" thickTop="1" thickBot="1" x14ac:dyDescent="0.25">
      <c r="A2905" s="21" t="s">
        <v>32</v>
      </c>
      <c r="B2905" s="22">
        <f t="shared" ref="B2905:C2905" si="749">IFERROR(AVERAGE(B2900:B2904),0)</f>
        <v>0</v>
      </c>
      <c r="C2905" s="22">
        <f t="shared" si="749"/>
        <v>0</v>
      </c>
      <c r="D2905" s="22"/>
      <c r="E2905" s="22"/>
      <c r="F2905" s="22">
        <v>0</v>
      </c>
      <c r="G2905" s="22"/>
      <c r="H2905" s="24">
        <f>AVERAGE(H2900:H2904)*0.2</f>
        <v>0</v>
      </c>
      <c r="I2905" s="24">
        <f>AVERAGE(I2900:I2904)*0.4</f>
        <v>0</v>
      </c>
      <c r="J2905" s="24">
        <f>AVERAGE(J2900:J2904)*0.6</f>
        <v>0</v>
      </c>
      <c r="K2905" s="24">
        <f>AVERAGE(K2900:K2904)*0.8</f>
        <v>0.41142857142857142</v>
      </c>
      <c r="L2905" s="29">
        <f>AVERAGE(L2900:L2904)*1</f>
        <v>0.48571428571428565</v>
      </c>
      <c r="M2905" s="24">
        <f>SUM(H2905:L2905)</f>
        <v>0.89714285714285702</v>
      </c>
    </row>
    <row r="2906" spans="1:13" ht="15" customHeight="1" thickTop="1" thickBot="1" x14ac:dyDescent="0.25">
      <c r="A2906" s="27" t="s">
        <v>33</v>
      </c>
      <c r="B2906" s="11" t="s">
        <v>15</v>
      </c>
      <c r="C2906" s="11" t="s">
        <v>16</v>
      </c>
      <c r="D2906" s="11" t="s">
        <v>17</v>
      </c>
      <c r="E2906" s="11" t="s">
        <v>18</v>
      </c>
      <c r="F2906" s="11" t="s">
        <v>19</v>
      </c>
      <c r="G2906" s="12" t="s">
        <v>20</v>
      </c>
      <c r="H2906" s="11" t="s">
        <v>15</v>
      </c>
      <c r="I2906" s="11" t="s">
        <v>16</v>
      </c>
      <c r="J2906" s="11" t="s">
        <v>17</v>
      </c>
      <c r="K2906" s="11" t="s">
        <v>18</v>
      </c>
      <c r="L2906" s="28" t="s">
        <v>19</v>
      </c>
      <c r="M2906" s="12" t="s">
        <v>20</v>
      </c>
    </row>
    <row r="2907" spans="1:13" ht="15" customHeight="1" thickTop="1" thickBot="1" x14ac:dyDescent="0.25">
      <c r="A2907" s="15" t="s">
        <v>34</v>
      </c>
      <c r="B2907" s="16"/>
      <c r="C2907" s="16"/>
      <c r="D2907" s="16"/>
      <c r="E2907" s="16"/>
      <c r="F2907" s="16">
        <v>7</v>
      </c>
      <c r="G2907" s="16">
        <v>7</v>
      </c>
      <c r="H2907" s="18">
        <f t="shared" ref="H2907:L2909" si="750">IFERROR(B2907/$G$2907,0)</f>
        <v>0</v>
      </c>
      <c r="I2907" s="18">
        <f t="shared" si="750"/>
        <v>0</v>
      </c>
      <c r="J2907" s="18">
        <f t="shared" si="750"/>
        <v>0</v>
      </c>
      <c r="K2907" s="18">
        <f t="shared" si="750"/>
        <v>0</v>
      </c>
      <c r="L2907" s="18">
        <f t="shared" si="750"/>
        <v>1</v>
      </c>
      <c r="M2907" s="20" t="s">
        <v>22</v>
      </c>
    </row>
    <row r="2908" spans="1:13" ht="15" customHeight="1" thickTop="1" thickBot="1" x14ac:dyDescent="0.25">
      <c r="A2908" s="15" t="s">
        <v>35</v>
      </c>
      <c r="B2908" s="16"/>
      <c r="C2908" s="16"/>
      <c r="D2908" s="16"/>
      <c r="E2908" s="16"/>
      <c r="F2908" s="16">
        <v>7</v>
      </c>
      <c r="G2908" s="16">
        <v>7</v>
      </c>
      <c r="H2908" s="18">
        <f t="shared" si="750"/>
        <v>0</v>
      </c>
      <c r="I2908" s="18">
        <f t="shared" si="750"/>
        <v>0</v>
      </c>
      <c r="J2908" s="18">
        <f t="shared" si="750"/>
        <v>0</v>
      </c>
      <c r="K2908" s="18">
        <f t="shared" si="750"/>
        <v>0</v>
      </c>
      <c r="L2908" s="18">
        <f t="shared" si="750"/>
        <v>1</v>
      </c>
      <c r="M2908" s="20" t="s">
        <v>22</v>
      </c>
    </row>
    <row r="2909" spans="1:13" ht="15" customHeight="1" thickTop="1" thickBot="1" x14ac:dyDescent="0.25">
      <c r="A2909" s="15" t="s">
        <v>36</v>
      </c>
      <c r="B2909" s="16"/>
      <c r="C2909" s="16"/>
      <c r="D2909" s="16"/>
      <c r="E2909" s="16"/>
      <c r="F2909" s="16">
        <v>7</v>
      </c>
      <c r="G2909" s="16">
        <v>7</v>
      </c>
      <c r="H2909" s="18">
        <f t="shared" si="750"/>
        <v>0</v>
      </c>
      <c r="I2909" s="18">
        <f t="shared" si="750"/>
        <v>0</v>
      </c>
      <c r="J2909" s="18">
        <f t="shared" si="750"/>
        <v>0</v>
      </c>
      <c r="K2909" s="18">
        <f>IFERROR(E2909/$G$2907,0)</f>
        <v>0</v>
      </c>
      <c r="L2909" s="18">
        <f>IFERROR(F2909/$G$2907,0)</f>
        <v>1</v>
      </c>
      <c r="M2909" s="20" t="s">
        <v>22</v>
      </c>
    </row>
    <row r="2910" spans="1:13" ht="15" customHeight="1" thickTop="1" thickBot="1" x14ac:dyDescent="0.25">
      <c r="A2910" s="21" t="s">
        <v>32</v>
      </c>
      <c r="B2910" s="22">
        <f t="shared" ref="B2910:D2910" si="751">IFERROR(AVERAGE(B2907:B2909),0)</f>
        <v>0</v>
      </c>
      <c r="C2910" s="22">
        <f t="shared" si="751"/>
        <v>0</v>
      </c>
      <c r="D2910" s="30">
        <f t="shared" si="751"/>
        <v>0</v>
      </c>
      <c r="E2910" s="30"/>
      <c r="F2910" s="30"/>
      <c r="G2910" s="17"/>
      <c r="H2910" s="24">
        <f>AVERAGE(H2907:H2909)*0.2</f>
        <v>0</v>
      </c>
      <c r="I2910" s="24">
        <f>AVERAGE(I2907:I2909)*0.4</f>
        <v>0</v>
      </c>
      <c r="J2910" s="24">
        <f>AVERAGE(J2907:J2909)*0.6</f>
        <v>0</v>
      </c>
      <c r="K2910" s="24">
        <f>AVERAGE(K2907:K2909)*0.8</f>
        <v>0</v>
      </c>
      <c r="L2910" s="29">
        <f>AVERAGE(L2907:L2909)*1</f>
        <v>1</v>
      </c>
      <c r="M2910" s="31">
        <f>SUM(H2910:L2910)</f>
        <v>1</v>
      </c>
    </row>
    <row r="2911" spans="1:13" ht="15" customHeight="1" thickTop="1" thickBot="1" x14ac:dyDescent="0.25">
      <c r="A2911" s="10" t="s">
        <v>37</v>
      </c>
      <c r="B2911" s="11" t="s">
        <v>15</v>
      </c>
      <c r="C2911" s="11" t="s">
        <v>16</v>
      </c>
      <c r="D2911" s="11" t="s">
        <v>17</v>
      </c>
      <c r="E2911" s="11" t="s">
        <v>18</v>
      </c>
      <c r="F2911" s="11" t="s">
        <v>19</v>
      </c>
      <c r="G2911" s="12" t="s">
        <v>20</v>
      </c>
      <c r="H2911" s="11" t="s">
        <v>15</v>
      </c>
      <c r="I2911" s="11" t="s">
        <v>16</v>
      </c>
      <c r="J2911" s="11" t="s">
        <v>17</v>
      </c>
      <c r="K2911" s="11" t="s">
        <v>18</v>
      </c>
      <c r="L2911" s="28" t="s">
        <v>19</v>
      </c>
      <c r="M2911" s="12" t="s">
        <v>20</v>
      </c>
    </row>
    <row r="2912" spans="1:13" ht="15" customHeight="1" thickTop="1" thickBot="1" x14ac:dyDescent="0.25">
      <c r="A2912" s="34" t="s">
        <v>38</v>
      </c>
      <c r="B2912" s="35"/>
      <c r="C2912" s="35"/>
      <c r="D2912" s="35"/>
      <c r="E2912" s="16">
        <v>2</v>
      </c>
      <c r="F2912" s="16">
        <v>5</v>
      </c>
      <c r="G2912" s="16">
        <v>7</v>
      </c>
      <c r="H2912" s="37">
        <f t="shared" ref="H2912:L2915" si="752">IFERROR(B2912/$G$2912,0)</f>
        <v>0</v>
      </c>
      <c r="I2912" s="37">
        <f t="shared" si="752"/>
        <v>0</v>
      </c>
      <c r="J2912" s="37">
        <f t="shared" si="752"/>
        <v>0</v>
      </c>
      <c r="K2912" s="37">
        <f t="shared" si="752"/>
        <v>0.2857142857142857</v>
      </c>
      <c r="L2912" s="37">
        <f>IFERROR(F2912/$G$2912,0)</f>
        <v>0.7142857142857143</v>
      </c>
      <c r="M2912" s="20" t="s">
        <v>22</v>
      </c>
    </row>
    <row r="2913" spans="1:13" ht="15" customHeight="1" thickTop="1" thickBot="1" x14ac:dyDescent="0.25">
      <c r="A2913" s="34" t="s">
        <v>39</v>
      </c>
      <c r="B2913" s="35"/>
      <c r="C2913" s="35"/>
      <c r="D2913" s="35"/>
      <c r="E2913" s="16">
        <v>2</v>
      </c>
      <c r="F2913" s="16">
        <v>5</v>
      </c>
      <c r="G2913" s="16">
        <v>7</v>
      </c>
      <c r="H2913" s="37">
        <f t="shared" si="752"/>
        <v>0</v>
      </c>
      <c r="I2913" s="37">
        <f t="shared" si="752"/>
        <v>0</v>
      </c>
      <c r="J2913" s="37">
        <f t="shared" si="752"/>
        <v>0</v>
      </c>
      <c r="K2913" s="37">
        <f t="shared" si="752"/>
        <v>0.2857142857142857</v>
      </c>
      <c r="L2913" s="37">
        <f t="shared" si="752"/>
        <v>0.7142857142857143</v>
      </c>
      <c r="M2913" s="20" t="s">
        <v>22</v>
      </c>
    </row>
    <row r="2914" spans="1:13" ht="15" customHeight="1" thickTop="1" thickBot="1" x14ac:dyDescent="0.25">
      <c r="A2914" s="34" t="s">
        <v>40</v>
      </c>
      <c r="B2914" s="35"/>
      <c r="C2914" s="35"/>
      <c r="D2914" s="35"/>
      <c r="E2914" s="16">
        <v>2</v>
      </c>
      <c r="F2914" s="16">
        <v>5</v>
      </c>
      <c r="G2914" s="16">
        <v>7</v>
      </c>
      <c r="H2914" s="37">
        <f t="shared" si="752"/>
        <v>0</v>
      </c>
      <c r="I2914" s="37">
        <f t="shared" si="752"/>
        <v>0</v>
      </c>
      <c r="J2914" s="37">
        <f t="shared" si="752"/>
        <v>0</v>
      </c>
      <c r="K2914" s="37">
        <f t="shared" si="752"/>
        <v>0.2857142857142857</v>
      </c>
      <c r="L2914" s="37">
        <f t="shared" si="752"/>
        <v>0.7142857142857143</v>
      </c>
      <c r="M2914" s="20" t="s">
        <v>22</v>
      </c>
    </row>
    <row r="2915" spans="1:13" ht="15" customHeight="1" thickTop="1" thickBot="1" x14ac:dyDescent="0.25">
      <c r="A2915" s="34" t="s">
        <v>41</v>
      </c>
      <c r="B2915" s="35"/>
      <c r="C2915" s="35"/>
      <c r="D2915" s="35"/>
      <c r="E2915" s="16">
        <v>2</v>
      </c>
      <c r="F2915" s="16">
        <v>5</v>
      </c>
      <c r="G2915" s="16">
        <v>7</v>
      </c>
      <c r="H2915" s="37">
        <f t="shared" si="752"/>
        <v>0</v>
      </c>
      <c r="I2915" s="37">
        <f t="shared" si="752"/>
        <v>0</v>
      </c>
      <c r="J2915" s="37">
        <f t="shared" si="752"/>
        <v>0</v>
      </c>
      <c r="K2915" s="37">
        <f t="shared" si="752"/>
        <v>0.2857142857142857</v>
      </c>
      <c r="L2915" s="37">
        <f t="shared" si="752"/>
        <v>0.7142857142857143</v>
      </c>
      <c r="M2915" s="20" t="s">
        <v>22</v>
      </c>
    </row>
    <row r="2916" spans="1:13" ht="15" customHeight="1" thickTop="1" thickBot="1" x14ac:dyDescent="0.25">
      <c r="A2916" s="38" t="s">
        <v>32</v>
      </c>
      <c r="B2916" s="39"/>
      <c r="C2916" s="39"/>
      <c r="D2916" s="39"/>
      <c r="E2916" s="39"/>
      <c r="F2916" s="16"/>
      <c r="G2916" s="16"/>
      <c r="H2916" s="31">
        <f>AVERAGE(H2912:H2915)*0.2</f>
        <v>0</v>
      </c>
      <c r="I2916" s="31">
        <f>AVERAGE(I2912:I2915)*0.4</f>
        <v>0</v>
      </c>
      <c r="J2916" s="31">
        <f>AVERAGE(J2912:J2915)*0.6</f>
        <v>0</v>
      </c>
      <c r="K2916" s="31">
        <f>AVERAGE(K2912:K2915)*0.8</f>
        <v>0.22857142857142856</v>
      </c>
      <c r="L2916" s="40">
        <f>AVERAGE(L2912:L2915)*1</f>
        <v>0.7142857142857143</v>
      </c>
      <c r="M2916" s="31">
        <f>SUM(H2916:L2916)</f>
        <v>0.94285714285714284</v>
      </c>
    </row>
    <row r="2917" spans="1:13" ht="15" customHeight="1" thickTop="1" thickBot="1" x14ac:dyDescent="0.25">
      <c r="A2917" s="41" t="s">
        <v>42</v>
      </c>
      <c r="B2917" s="42"/>
      <c r="C2917" s="42"/>
      <c r="D2917" s="42"/>
      <c r="E2917" s="42"/>
      <c r="F2917" s="42"/>
      <c r="G2917" s="43"/>
      <c r="H2917" s="44">
        <f t="shared" ref="H2917:L2917" si="753">IFERROR(B2917/$G$2917,0)</f>
        <v>0</v>
      </c>
      <c r="I2917" s="44">
        <f t="shared" si="753"/>
        <v>0</v>
      </c>
      <c r="J2917" s="44">
        <f t="shared" si="753"/>
        <v>0</v>
      </c>
      <c r="K2917" s="44">
        <f t="shared" si="753"/>
        <v>0</v>
      </c>
      <c r="L2917" s="44">
        <f t="shared" si="753"/>
        <v>0</v>
      </c>
      <c r="M2917" s="20" t="s">
        <v>22</v>
      </c>
    </row>
    <row r="2918" spans="1:13" ht="15" customHeight="1" thickTop="1" thickBot="1" x14ac:dyDescent="0.25">
      <c r="A2918" s="82" t="s">
        <v>43</v>
      </c>
      <c r="B2918" s="83"/>
      <c r="C2918" s="83"/>
      <c r="D2918" s="83"/>
      <c r="E2918" s="83"/>
      <c r="F2918" s="84"/>
      <c r="G2918" s="45">
        <v>7</v>
      </c>
      <c r="H2918" s="31" t="s">
        <v>22</v>
      </c>
      <c r="I2918" s="31" t="s">
        <v>22</v>
      </c>
      <c r="J2918" s="31" t="s">
        <v>22</v>
      </c>
      <c r="K2918" s="31" t="s">
        <v>22</v>
      </c>
      <c r="L2918" s="31" t="s">
        <v>22</v>
      </c>
      <c r="M2918" s="31">
        <f>(M2898+M2905+M2910+M2916)/4</f>
        <v>0.93845238095238082</v>
      </c>
    </row>
    <row r="2919" spans="1:13" ht="15" customHeight="1" thickTop="1" x14ac:dyDescent="0.2"/>
    <row r="2920" spans="1:13" ht="15" customHeight="1" thickBot="1" x14ac:dyDescent="0.25"/>
    <row r="2921" spans="1:13" ht="15" customHeight="1" thickTop="1" thickBot="1" x14ac:dyDescent="0.25">
      <c r="A2921" s="3" t="s">
        <v>0</v>
      </c>
      <c r="B2921" s="85" t="s">
        <v>744</v>
      </c>
      <c r="C2921" s="86"/>
      <c r="D2921" s="86"/>
      <c r="E2921" s="86"/>
      <c r="F2921" s="86"/>
      <c r="G2921" s="87"/>
      <c r="H2921" s="88"/>
      <c r="I2921" s="89"/>
      <c r="J2921" s="90"/>
      <c r="K2921" s="74" t="s">
        <v>1</v>
      </c>
      <c r="L2921" s="91">
        <v>46071</v>
      </c>
      <c r="M2921" s="92"/>
    </row>
    <row r="2922" spans="1:13" ht="15" customHeight="1" thickBot="1" x14ac:dyDescent="0.25">
      <c r="A2922" s="93" t="s">
        <v>9</v>
      </c>
      <c r="B2922" s="94"/>
      <c r="C2922" s="94"/>
      <c r="D2922" s="94"/>
      <c r="E2922" s="94"/>
      <c r="F2922" s="94"/>
      <c r="G2922" s="95"/>
      <c r="H2922" s="4" t="s">
        <v>10</v>
      </c>
      <c r="I2922" s="99">
        <v>16</v>
      </c>
      <c r="J2922" s="87"/>
      <c r="K2922" s="5"/>
      <c r="L2922" s="4"/>
      <c r="M2922" s="4"/>
    </row>
    <row r="2923" spans="1:13" ht="15" customHeight="1" thickBot="1" x14ac:dyDescent="0.25">
      <c r="A2923" s="96"/>
      <c r="B2923" s="97"/>
      <c r="C2923" s="97"/>
      <c r="D2923" s="97"/>
      <c r="E2923" s="97"/>
      <c r="F2923" s="97"/>
      <c r="G2923" s="98"/>
      <c r="H2923" s="4" t="s">
        <v>11</v>
      </c>
      <c r="I2923" s="99">
        <v>1</v>
      </c>
      <c r="J2923" s="87"/>
      <c r="K2923" s="4"/>
      <c r="L2923" s="4"/>
      <c r="M2923" s="4"/>
    </row>
    <row r="2924" spans="1:13" ht="15" customHeight="1" thickBot="1" x14ac:dyDescent="0.25">
      <c r="A2924" s="9" t="s">
        <v>12</v>
      </c>
      <c r="B2924" s="79" t="s">
        <v>13</v>
      </c>
      <c r="C2924" s="80"/>
      <c r="D2924" s="80"/>
      <c r="E2924" s="80"/>
      <c r="F2924" s="80"/>
      <c r="G2924" s="81"/>
      <c r="H2924" s="99" t="s">
        <v>13</v>
      </c>
      <c r="I2924" s="86"/>
      <c r="J2924" s="86"/>
      <c r="K2924" s="86"/>
      <c r="L2924" s="86"/>
      <c r="M2924" s="87"/>
    </row>
    <row r="2925" spans="1:13" ht="15" customHeight="1" thickTop="1" thickBot="1" x14ac:dyDescent="0.25">
      <c r="A2925" s="10" t="s">
        <v>14</v>
      </c>
      <c r="B2925" s="11" t="s">
        <v>15</v>
      </c>
      <c r="C2925" s="11" t="s">
        <v>16</v>
      </c>
      <c r="D2925" s="11" t="s">
        <v>17</v>
      </c>
      <c r="E2925" s="11" t="s">
        <v>18</v>
      </c>
      <c r="F2925" s="11" t="s">
        <v>19</v>
      </c>
      <c r="G2925" s="12" t="s">
        <v>20</v>
      </c>
      <c r="H2925" s="13" t="s">
        <v>15</v>
      </c>
      <c r="I2925" s="13" t="s">
        <v>16</v>
      </c>
      <c r="J2925" s="13" t="s">
        <v>17</v>
      </c>
      <c r="K2925" s="13" t="s">
        <v>18</v>
      </c>
      <c r="L2925" s="13" t="s">
        <v>19</v>
      </c>
      <c r="M2925" s="14" t="s">
        <v>20</v>
      </c>
    </row>
    <row r="2926" spans="1:13" ht="15" customHeight="1" thickTop="1" thickBot="1" x14ac:dyDescent="0.25">
      <c r="A2926" s="15" t="s">
        <v>21</v>
      </c>
      <c r="B2926" s="16"/>
      <c r="C2926" s="16"/>
      <c r="D2926" s="16"/>
      <c r="E2926" s="16">
        <v>8</v>
      </c>
      <c r="F2926" s="16">
        <v>9</v>
      </c>
      <c r="G2926" s="16">
        <v>17</v>
      </c>
      <c r="H2926" s="18">
        <f>IFERROR(B2926/$G$2926,0)</f>
        <v>0</v>
      </c>
      <c r="I2926" s="18">
        <f t="shared" ref="I2926:L2927" si="754">IFERROR(C2926/$G$2926,0)</f>
        <v>0</v>
      </c>
      <c r="J2926" s="18">
        <f t="shared" si="754"/>
        <v>0</v>
      </c>
      <c r="K2926" s="18">
        <f t="shared" si="754"/>
        <v>0.47058823529411764</v>
      </c>
      <c r="L2926" s="18">
        <f t="shared" si="754"/>
        <v>0.52941176470588236</v>
      </c>
      <c r="M2926" s="19" t="s">
        <v>22</v>
      </c>
    </row>
    <row r="2927" spans="1:13" ht="15" customHeight="1" thickTop="1" thickBot="1" x14ac:dyDescent="0.25">
      <c r="A2927" s="15" t="s">
        <v>23</v>
      </c>
      <c r="B2927" s="16"/>
      <c r="C2927" s="16"/>
      <c r="D2927" s="16"/>
      <c r="E2927" s="16">
        <v>8</v>
      </c>
      <c r="F2927" s="16">
        <v>9</v>
      </c>
      <c r="G2927" s="16">
        <v>17</v>
      </c>
      <c r="H2927" s="18">
        <v>0</v>
      </c>
      <c r="I2927" s="18">
        <f t="shared" si="754"/>
        <v>0</v>
      </c>
      <c r="J2927" s="18">
        <f t="shared" si="754"/>
        <v>0</v>
      </c>
      <c r="K2927" s="18">
        <f t="shared" si="754"/>
        <v>0.47058823529411764</v>
      </c>
      <c r="L2927" s="18">
        <f t="shared" si="754"/>
        <v>0.52941176470588236</v>
      </c>
      <c r="M2927" s="20" t="s">
        <v>22</v>
      </c>
    </row>
    <row r="2928" spans="1:13" ht="15" customHeight="1" thickTop="1" thickBot="1" x14ac:dyDescent="0.25">
      <c r="A2928" s="15" t="s">
        <v>24</v>
      </c>
      <c r="B2928" s="16"/>
      <c r="C2928" s="16"/>
      <c r="D2928" s="16"/>
      <c r="E2928" s="16">
        <v>8</v>
      </c>
      <c r="F2928" s="16">
        <v>9</v>
      </c>
      <c r="G2928" s="16">
        <v>17</v>
      </c>
      <c r="H2928" s="18">
        <f t="shared" ref="H2928:L2928" si="755">IFERROR(B2928/$G$2926,0)</f>
        <v>0</v>
      </c>
      <c r="I2928" s="18">
        <f t="shared" si="755"/>
        <v>0</v>
      </c>
      <c r="J2928" s="18">
        <f t="shared" si="755"/>
        <v>0</v>
      </c>
      <c r="K2928" s="18">
        <f t="shared" si="755"/>
        <v>0.47058823529411764</v>
      </c>
      <c r="L2928" s="18">
        <f t="shared" si="755"/>
        <v>0.52941176470588236</v>
      </c>
      <c r="M2928" s="20" t="s">
        <v>22</v>
      </c>
    </row>
    <row r="2929" spans="1:13" ht="15" customHeight="1" thickTop="1" thickBot="1" x14ac:dyDescent="0.25">
      <c r="A2929" s="21" t="s">
        <v>25</v>
      </c>
      <c r="B2929" s="22">
        <f>IFERROR(AVERAGE(B2926:B2928),0)</f>
        <v>0</v>
      </c>
      <c r="C2929" s="22">
        <f>IFERROR(AVERAGE(C2926:C2928),0)</f>
        <v>0</v>
      </c>
      <c r="D2929" s="22">
        <f>IFERROR(AVERAGE(D2926:D2928),0)</f>
        <v>0</v>
      </c>
      <c r="E2929" s="22"/>
      <c r="F2929" s="22"/>
      <c r="G2929" s="22"/>
      <c r="H2929" s="23">
        <f>AVERAGE(H2926:H2928)*0.2</f>
        <v>0</v>
      </c>
      <c r="I2929" s="23">
        <f>AVERAGE(I2926:I2928)*0.4</f>
        <v>0</v>
      </c>
      <c r="J2929" s="23">
        <f>AVERAGE(J2926:J2928)*0.6</f>
        <v>0</v>
      </c>
      <c r="K2929" s="23">
        <f>AVERAGE(K2926:K2928)*0.8</f>
        <v>0.37647058823529411</v>
      </c>
      <c r="L2929" s="23">
        <f>AVERAGE(L2926:L2928)*1</f>
        <v>0.52941176470588236</v>
      </c>
      <c r="M2929" s="24">
        <f>SUM(H2929:L2929)</f>
        <v>0.90588235294117647</v>
      </c>
    </row>
    <row r="2930" spans="1:13" ht="15" customHeight="1" thickTop="1" thickBot="1" x14ac:dyDescent="0.25">
      <c r="A2930" s="27" t="s">
        <v>26</v>
      </c>
      <c r="B2930" s="11" t="s">
        <v>15</v>
      </c>
      <c r="C2930" s="11" t="s">
        <v>16</v>
      </c>
      <c r="D2930" s="11" t="s">
        <v>17</v>
      </c>
      <c r="E2930" s="11" t="s">
        <v>18</v>
      </c>
      <c r="F2930" s="11" t="s">
        <v>19</v>
      </c>
      <c r="G2930" s="12" t="s">
        <v>20</v>
      </c>
      <c r="H2930" s="11" t="s">
        <v>15</v>
      </c>
      <c r="I2930" s="11" t="s">
        <v>16</v>
      </c>
      <c r="J2930" s="11" t="s">
        <v>17</v>
      </c>
      <c r="K2930" s="11" t="s">
        <v>18</v>
      </c>
      <c r="L2930" s="28" t="s">
        <v>19</v>
      </c>
      <c r="M2930" s="12" t="s">
        <v>20</v>
      </c>
    </row>
    <row r="2931" spans="1:13" ht="15" customHeight="1" thickTop="1" thickBot="1" x14ac:dyDescent="0.25">
      <c r="A2931" s="15" t="s">
        <v>27</v>
      </c>
      <c r="B2931" s="16"/>
      <c r="C2931" s="16"/>
      <c r="D2931" s="16"/>
      <c r="E2931" s="16">
        <v>9</v>
      </c>
      <c r="F2931" s="16">
        <v>8</v>
      </c>
      <c r="G2931" s="16">
        <v>17</v>
      </c>
      <c r="H2931" s="18" t="s">
        <v>672</v>
      </c>
      <c r="I2931" s="18">
        <f t="shared" ref="I2931:L2931" si="756">IFERROR(C2931/$G$2931,0)</f>
        <v>0</v>
      </c>
      <c r="J2931" s="18">
        <f t="shared" si="756"/>
        <v>0</v>
      </c>
      <c r="K2931" s="18">
        <f t="shared" si="756"/>
        <v>0.52941176470588236</v>
      </c>
      <c r="L2931" s="18">
        <f t="shared" si="756"/>
        <v>0.47058823529411764</v>
      </c>
      <c r="M2931" s="20" t="s">
        <v>22</v>
      </c>
    </row>
    <row r="2932" spans="1:13" ht="15" customHeight="1" thickTop="1" thickBot="1" x14ac:dyDescent="0.25">
      <c r="A2932" s="15" t="s">
        <v>28</v>
      </c>
      <c r="B2932" s="16"/>
      <c r="C2932" s="16"/>
      <c r="D2932" s="16"/>
      <c r="E2932" s="16">
        <v>9</v>
      </c>
      <c r="F2932" s="16">
        <v>8</v>
      </c>
      <c r="G2932" s="16">
        <v>17</v>
      </c>
      <c r="H2932" s="18">
        <f t="shared" ref="H2932:L2935" si="757">IFERROR(B2932/$G$2931,0)</f>
        <v>0</v>
      </c>
      <c r="I2932" s="18">
        <f t="shared" si="757"/>
        <v>0</v>
      </c>
      <c r="J2932" s="18">
        <f t="shared" si="757"/>
        <v>0</v>
      </c>
      <c r="K2932" s="18">
        <f t="shared" si="757"/>
        <v>0.52941176470588236</v>
      </c>
      <c r="L2932" s="18">
        <f>IFERROR(F2932/$G$2931,0)</f>
        <v>0.47058823529411764</v>
      </c>
      <c r="M2932" s="20" t="s">
        <v>22</v>
      </c>
    </row>
    <row r="2933" spans="1:13" ht="15" customHeight="1" thickTop="1" thickBot="1" x14ac:dyDescent="0.25">
      <c r="A2933" s="15" t="s">
        <v>29</v>
      </c>
      <c r="B2933" s="16"/>
      <c r="C2933" s="16"/>
      <c r="D2933" s="16"/>
      <c r="E2933" s="16">
        <v>9</v>
      </c>
      <c r="F2933" s="16">
        <v>8</v>
      </c>
      <c r="G2933" s="16">
        <v>17</v>
      </c>
      <c r="H2933" s="18">
        <f t="shared" si="757"/>
        <v>0</v>
      </c>
      <c r="I2933" s="18">
        <f t="shared" si="757"/>
        <v>0</v>
      </c>
      <c r="J2933" s="18">
        <f t="shared" si="757"/>
        <v>0</v>
      </c>
      <c r="K2933" s="18">
        <f t="shared" si="757"/>
        <v>0.52941176470588236</v>
      </c>
      <c r="L2933" s="18">
        <f>IFERROR(F2933/$G$2931,0)</f>
        <v>0.47058823529411764</v>
      </c>
      <c r="M2933" s="20" t="s">
        <v>22</v>
      </c>
    </row>
    <row r="2934" spans="1:13" ht="15" customHeight="1" thickTop="1" thickBot="1" x14ac:dyDescent="0.25">
      <c r="A2934" s="15" t="s">
        <v>30</v>
      </c>
      <c r="B2934" s="16"/>
      <c r="C2934" s="16"/>
      <c r="D2934" s="16"/>
      <c r="E2934" s="16">
        <v>9</v>
      </c>
      <c r="F2934" s="16">
        <v>8</v>
      </c>
      <c r="G2934" s="16">
        <v>17</v>
      </c>
      <c r="H2934" s="18">
        <f t="shared" si="757"/>
        <v>0</v>
      </c>
      <c r="I2934" s="18">
        <f t="shared" si="757"/>
        <v>0</v>
      </c>
      <c r="J2934" s="18">
        <f t="shared" si="757"/>
        <v>0</v>
      </c>
      <c r="K2934" s="18">
        <f t="shared" si="757"/>
        <v>0.52941176470588236</v>
      </c>
      <c r="L2934" s="18">
        <f t="shared" si="757"/>
        <v>0.47058823529411764</v>
      </c>
      <c r="M2934" s="20" t="s">
        <v>22</v>
      </c>
    </row>
    <row r="2935" spans="1:13" ht="15" customHeight="1" thickTop="1" thickBot="1" x14ac:dyDescent="0.25">
      <c r="A2935" s="15" t="s">
        <v>31</v>
      </c>
      <c r="B2935" s="16"/>
      <c r="C2935" s="16"/>
      <c r="D2935" s="16"/>
      <c r="E2935" s="16">
        <v>8</v>
      </c>
      <c r="F2935" s="16">
        <v>9</v>
      </c>
      <c r="G2935" s="16">
        <v>17</v>
      </c>
      <c r="H2935" s="18">
        <f t="shared" si="757"/>
        <v>0</v>
      </c>
      <c r="I2935" s="18">
        <f t="shared" si="757"/>
        <v>0</v>
      </c>
      <c r="J2935" s="18">
        <f t="shared" si="757"/>
        <v>0</v>
      </c>
      <c r="K2935" s="18">
        <f t="shared" si="757"/>
        <v>0.47058823529411764</v>
      </c>
      <c r="L2935" s="18">
        <f t="shared" si="757"/>
        <v>0.52941176470588236</v>
      </c>
      <c r="M2935" s="20"/>
    </row>
    <row r="2936" spans="1:13" ht="15" customHeight="1" thickTop="1" thickBot="1" x14ac:dyDescent="0.25">
      <c r="A2936" s="21" t="s">
        <v>32</v>
      </c>
      <c r="B2936" s="22">
        <f t="shared" ref="B2936:C2936" si="758">IFERROR(AVERAGE(B2931:B2935),0)</f>
        <v>0</v>
      </c>
      <c r="C2936" s="22">
        <f t="shared" si="758"/>
        <v>0</v>
      </c>
      <c r="D2936" s="22"/>
      <c r="E2936" s="22"/>
      <c r="F2936" s="22">
        <v>0</v>
      </c>
      <c r="G2936" s="22"/>
      <c r="H2936" s="24">
        <f>AVERAGE(H2931:H2935)*0.2</f>
        <v>0</v>
      </c>
      <c r="I2936" s="24">
        <f>AVERAGE(I2931:I2935)*0.4</f>
        <v>0</v>
      </c>
      <c r="J2936" s="24">
        <f>AVERAGE(J2931:J2935)*0.6</f>
        <v>0</v>
      </c>
      <c r="K2936" s="24">
        <f>AVERAGE(K2931:K2935)*0.8</f>
        <v>0.41411764705882359</v>
      </c>
      <c r="L2936" s="29">
        <f>AVERAGE(L2931:L2935)*1</f>
        <v>0.48235294117647054</v>
      </c>
      <c r="M2936" s="24">
        <f>SUM(H2936:L2936)</f>
        <v>0.89647058823529413</v>
      </c>
    </row>
    <row r="2937" spans="1:13" ht="15" customHeight="1" thickTop="1" thickBot="1" x14ac:dyDescent="0.25">
      <c r="A2937" s="27" t="s">
        <v>33</v>
      </c>
      <c r="B2937" s="11" t="s">
        <v>15</v>
      </c>
      <c r="C2937" s="11" t="s">
        <v>16</v>
      </c>
      <c r="D2937" s="11" t="s">
        <v>17</v>
      </c>
      <c r="E2937" s="11" t="s">
        <v>18</v>
      </c>
      <c r="F2937" s="11" t="s">
        <v>19</v>
      </c>
      <c r="G2937" s="12" t="s">
        <v>20</v>
      </c>
      <c r="H2937" s="11" t="s">
        <v>15</v>
      </c>
      <c r="I2937" s="11" t="s">
        <v>16</v>
      </c>
      <c r="J2937" s="11" t="s">
        <v>17</v>
      </c>
      <c r="K2937" s="11" t="s">
        <v>18</v>
      </c>
      <c r="L2937" s="28" t="s">
        <v>19</v>
      </c>
      <c r="M2937" s="12" t="s">
        <v>20</v>
      </c>
    </row>
    <row r="2938" spans="1:13" ht="15" customHeight="1" thickTop="1" thickBot="1" x14ac:dyDescent="0.25">
      <c r="A2938" s="15" t="s">
        <v>34</v>
      </c>
      <c r="B2938" s="16"/>
      <c r="C2938" s="16"/>
      <c r="D2938" s="16"/>
      <c r="E2938" s="16">
        <v>7</v>
      </c>
      <c r="F2938" s="16">
        <v>10</v>
      </c>
      <c r="G2938" s="16">
        <v>17</v>
      </c>
      <c r="H2938" s="18">
        <f t="shared" ref="H2938:L2940" si="759">IFERROR(B2938/$G$2938,0)</f>
        <v>0</v>
      </c>
      <c r="I2938" s="18">
        <f t="shared" si="759"/>
        <v>0</v>
      </c>
      <c r="J2938" s="18">
        <f t="shared" si="759"/>
        <v>0</v>
      </c>
      <c r="K2938" s="18">
        <f t="shared" si="759"/>
        <v>0.41176470588235292</v>
      </c>
      <c r="L2938" s="18">
        <f t="shared" si="759"/>
        <v>0.58823529411764708</v>
      </c>
      <c r="M2938" s="20" t="s">
        <v>22</v>
      </c>
    </row>
    <row r="2939" spans="1:13" ht="15" customHeight="1" thickTop="1" thickBot="1" x14ac:dyDescent="0.25">
      <c r="A2939" s="15" t="s">
        <v>35</v>
      </c>
      <c r="B2939" s="16"/>
      <c r="C2939" s="16"/>
      <c r="D2939" s="16"/>
      <c r="E2939" s="16">
        <v>7</v>
      </c>
      <c r="F2939" s="16">
        <v>10</v>
      </c>
      <c r="G2939" s="16">
        <v>17</v>
      </c>
      <c r="H2939" s="18">
        <f t="shared" si="759"/>
        <v>0</v>
      </c>
      <c r="I2939" s="18">
        <f t="shared" si="759"/>
        <v>0</v>
      </c>
      <c r="J2939" s="18">
        <f t="shared" si="759"/>
        <v>0</v>
      </c>
      <c r="K2939" s="18">
        <f t="shared" si="759"/>
        <v>0.41176470588235292</v>
      </c>
      <c r="L2939" s="18">
        <f t="shared" si="759"/>
        <v>0.58823529411764708</v>
      </c>
      <c r="M2939" s="20" t="s">
        <v>22</v>
      </c>
    </row>
    <row r="2940" spans="1:13" ht="15" customHeight="1" thickTop="1" thickBot="1" x14ac:dyDescent="0.25">
      <c r="A2940" s="15" t="s">
        <v>36</v>
      </c>
      <c r="B2940" s="16"/>
      <c r="C2940" s="16"/>
      <c r="D2940" s="16"/>
      <c r="E2940" s="16">
        <v>7</v>
      </c>
      <c r="F2940" s="16">
        <v>10</v>
      </c>
      <c r="G2940" s="16">
        <v>17</v>
      </c>
      <c r="H2940" s="18">
        <f t="shared" si="759"/>
        <v>0</v>
      </c>
      <c r="I2940" s="18">
        <f t="shared" si="759"/>
        <v>0</v>
      </c>
      <c r="J2940" s="18">
        <f t="shared" si="759"/>
        <v>0</v>
      </c>
      <c r="K2940" s="18">
        <f>IFERROR(E2940/$G$2938,0)</f>
        <v>0.41176470588235292</v>
      </c>
      <c r="L2940" s="18">
        <f>IFERROR(F2940/$G$2938,0)</f>
        <v>0.58823529411764708</v>
      </c>
      <c r="M2940" s="20" t="s">
        <v>22</v>
      </c>
    </row>
    <row r="2941" spans="1:13" ht="15" customHeight="1" thickTop="1" thickBot="1" x14ac:dyDescent="0.25">
      <c r="A2941" s="21" t="s">
        <v>32</v>
      </c>
      <c r="B2941" s="22">
        <f t="shared" ref="B2941:D2941" si="760">IFERROR(AVERAGE(B2938:B2940),0)</f>
        <v>0</v>
      </c>
      <c r="C2941" s="22">
        <f t="shared" si="760"/>
        <v>0</v>
      </c>
      <c r="D2941" s="30">
        <f t="shared" si="760"/>
        <v>0</v>
      </c>
      <c r="E2941" s="30"/>
      <c r="F2941" s="30"/>
      <c r="G2941" s="17"/>
      <c r="H2941" s="24">
        <f>AVERAGE(H2938:H2940)*0.2</f>
        <v>0</v>
      </c>
      <c r="I2941" s="24">
        <f>AVERAGE(I2938:I2940)*0.4</f>
        <v>0</v>
      </c>
      <c r="J2941" s="24">
        <f>AVERAGE(J2938:J2940)*0.6</f>
        <v>0</v>
      </c>
      <c r="K2941" s="24">
        <f>AVERAGE(K2938:K2940)*0.8</f>
        <v>0.3294117647058824</v>
      </c>
      <c r="L2941" s="29">
        <f>AVERAGE(L2938:L2940)*1</f>
        <v>0.58823529411764708</v>
      </c>
      <c r="M2941" s="31">
        <f>SUM(H2941:L2941)</f>
        <v>0.91764705882352948</v>
      </c>
    </row>
    <row r="2942" spans="1:13" ht="15" customHeight="1" thickTop="1" thickBot="1" x14ac:dyDescent="0.25">
      <c r="A2942" s="10" t="s">
        <v>37</v>
      </c>
      <c r="B2942" s="11" t="s">
        <v>15</v>
      </c>
      <c r="C2942" s="11" t="s">
        <v>16</v>
      </c>
      <c r="D2942" s="11" t="s">
        <v>17</v>
      </c>
      <c r="E2942" s="11" t="s">
        <v>18</v>
      </c>
      <c r="F2942" s="11" t="s">
        <v>19</v>
      </c>
      <c r="G2942" s="12" t="s">
        <v>20</v>
      </c>
      <c r="H2942" s="11" t="s">
        <v>15</v>
      </c>
      <c r="I2942" s="11" t="s">
        <v>16</v>
      </c>
      <c r="J2942" s="11" t="s">
        <v>17</v>
      </c>
      <c r="K2942" s="11" t="s">
        <v>18</v>
      </c>
      <c r="L2942" s="28" t="s">
        <v>19</v>
      </c>
      <c r="M2942" s="12" t="s">
        <v>20</v>
      </c>
    </row>
    <row r="2943" spans="1:13" ht="15" customHeight="1" thickTop="1" thickBot="1" x14ac:dyDescent="0.25">
      <c r="A2943" s="34" t="s">
        <v>38</v>
      </c>
      <c r="B2943" s="35"/>
      <c r="C2943" s="35"/>
      <c r="D2943" s="35"/>
      <c r="E2943" s="16">
        <v>10</v>
      </c>
      <c r="F2943" s="16">
        <v>7</v>
      </c>
      <c r="G2943" s="16">
        <v>17</v>
      </c>
      <c r="H2943" s="37">
        <f t="shared" ref="H2943:L2946" si="761">IFERROR(B2943/$G$2943,0)</f>
        <v>0</v>
      </c>
      <c r="I2943" s="37">
        <f t="shared" si="761"/>
        <v>0</v>
      </c>
      <c r="J2943" s="37">
        <f t="shared" si="761"/>
        <v>0</v>
      </c>
      <c r="K2943" s="37">
        <f t="shared" si="761"/>
        <v>0.58823529411764708</v>
      </c>
      <c r="L2943" s="37">
        <f>IFERROR(F2943/$G$2943,0)</f>
        <v>0.41176470588235292</v>
      </c>
      <c r="M2943" s="20" t="s">
        <v>22</v>
      </c>
    </row>
    <row r="2944" spans="1:13" ht="15" customHeight="1" thickTop="1" thickBot="1" x14ac:dyDescent="0.25">
      <c r="A2944" s="34" t="s">
        <v>39</v>
      </c>
      <c r="B2944" s="35"/>
      <c r="C2944" s="35"/>
      <c r="D2944" s="35"/>
      <c r="E2944" s="16">
        <v>10</v>
      </c>
      <c r="F2944" s="16">
        <v>7</v>
      </c>
      <c r="G2944" s="16">
        <v>17</v>
      </c>
      <c r="H2944" s="37">
        <f t="shared" si="761"/>
        <v>0</v>
      </c>
      <c r="I2944" s="37">
        <f t="shared" si="761"/>
        <v>0</v>
      </c>
      <c r="J2944" s="37">
        <f t="shared" si="761"/>
        <v>0</v>
      </c>
      <c r="K2944" s="37">
        <f t="shared" si="761"/>
        <v>0.58823529411764708</v>
      </c>
      <c r="L2944" s="37">
        <f t="shared" si="761"/>
        <v>0.41176470588235292</v>
      </c>
      <c r="M2944" s="20" t="s">
        <v>22</v>
      </c>
    </row>
    <row r="2945" spans="1:13" ht="15" customHeight="1" thickTop="1" thickBot="1" x14ac:dyDescent="0.25">
      <c r="A2945" s="34" t="s">
        <v>40</v>
      </c>
      <c r="B2945" s="35"/>
      <c r="C2945" s="35"/>
      <c r="D2945" s="35"/>
      <c r="E2945" s="16">
        <v>10</v>
      </c>
      <c r="F2945" s="16">
        <v>7</v>
      </c>
      <c r="G2945" s="16">
        <v>17</v>
      </c>
      <c r="H2945" s="37">
        <f t="shared" si="761"/>
        <v>0</v>
      </c>
      <c r="I2945" s="37">
        <f t="shared" si="761"/>
        <v>0</v>
      </c>
      <c r="J2945" s="37">
        <f t="shared" si="761"/>
        <v>0</v>
      </c>
      <c r="K2945" s="37">
        <f t="shared" si="761"/>
        <v>0.58823529411764708</v>
      </c>
      <c r="L2945" s="37">
        <f t="shared" si="761"/>
        <v>0.41176470588235292</v>
      </c>
      <c r="M2945" s="20" t="s">
        <v>22</v>
      </c>
    </row>
    <row r="2946" spans="1:13" ht="15" customHeight="1" thickTop="1" thickBot="1" x14ac:dyDescent="0.25">
      <c r="A2946" s="34" t="s">
        <v>41</v>
      </c>
      <c r="B2946" s="35"/>
      <c r="C2946" s="35"/>
      <c r="D2946" s="35"/>
      <c r="E2946" s="16">
        <v>10</v>
      </c>
      <c r="F2946" s="16">
        <v>7</v>
      </c>
      <c r="G2946" s="16">
        <v>17</v>
      </c>
      <c r="H2946" s="37">
        <f t="shared" si="761"/>
        <v>0</v>
      </c>
      <c r="I2946" s="37">
        <f t="shared" si="761"/>
        <v>0</v>
      </c>
      <c r="J2946" s="37">
        <f t="shared" si="761"/>
        <v>0</v>
      </c>
      <c r="K2946" s="37">
        <f t="shared" si="761"/>
        <v>0.58823529411764708</v>
      </c>
      <c r="L2946" s="37">
        <f t="shared" si="761"/>
        <v>0.41176470588235292</v>
      </c>
      <c r="M2946" s="20" t="s">
        <v>22</v>
      </c>
    </row>
    <row r="2947" spans="1:13" ht="15" customHeight="1" thickTop="1" thickBot="1" x14ac:dyDescent="0.25">
      <c r="A2947" s="38" t="s">
        <v>32</v>
      </c>
      <c r="B2947" s="39"/>
      <c r="C2947" s="39"/>
      <c r="D2947" s="39"/>
      <c r="E2947" s="39"/>
      <c r="F2947" s="16"/>
      <c r="G2947" s="16"/>
      <c r="H2947" s="31">
        <f>AVERAGE(H2943:H2946)*0.2</f>
        <v>0</v>
      </c>
      <c r="I2947" s="31">
        <f>AVERAGE(I2943:I2946)*0.4</f>
        <v>0</v>
      </c>
      <c r="J2947" s="31">
        <f>AVERAGE(J2943:J2946)*0.6</f>
        <v>0</v>
      </c>
      <c r="K2947" s="31">
        <f>AVERAGE(K2943:K2946)*0.8</f>
        <v>0.4705882352941177</v>
      </c>
      <c r="L2947" s="40">
        <f>AVERAGE(L2943:L2946)*1</f>
        <v>0.41176470588235292</v>
      </c>
      <c r="M2947" s="31">
        <f>SUM(H2947:L2947)</f>
        <v>0.88235294117647056</v>
      </c>
    </row>
    <row r="2948" spans="1:13" ht="15" customHeight="1" thickTop="1" thickBot="1" x14ac:dyDescent="0.25">
      <c r="A2948" s="41" t="s">
        <v>42</v>
      </c>
      <c r="B2948" s="42"/>
      <c r="C2948" s="42"/>
      <c r="D2948" s="42"/>
      <c r="E2948" s="42"/>
      <c r="F2948" s="42"/>
      <c r="G2948" s="43"/>
      <c r="H2948" s="44">
        <f t="shared" ref="H2948:L2948" si="762">IFERROR(B2948/$G$2948,0)</f>
        <v>0</v>
      </c>
      <c r="I2948" s="44">
        <f t="shared" si="762"/>
        <v>0</v>
      </c>
      <c r="J2948" s="44">
        <f t="shared" si="762"/>
        <v>0</v>
      </c>
      <c r="K2948" s="44">
        <f t="shared" si="762"/>
        <v>0</v>
      </c>
      <c r="L2948" s="44">
        <f t="shared" si="762"/>
        <v>0</v>
      </c>
      <c r="M2948" s="20" t="s">
        <v>22</v>
      </c>
    </row>
    <row r="2949" spans="1:13" ht="15" customHeight="1" thickTop="1" thickBot="1" x14ac:dyDescent="0.25">
      <c r="A2949" s="82" t="s">
        <v>43</v>
      </c>
      <c r="B2949" s="83"/>
      <c r="C2949" s="83"/>
      <c r="D2949" s="83"/>
      <c r="E2949" s="83"/>
      <c r="F2949" s="84"/>
      <c r="G2949" s="45">
        <v>17</v>
      </c>
      <c r="H2949" s="31" t="s">
        <v>22</v>
      </c>
      <c r="I2949" s="31" t="s">
        <v>22</v>
      </c>
      <c r="J2949" s="31" t="s">
        <v>22</v>
      </c>
      <c r="K2949" s="31" t="s">
        <v>22</v>
      </c>
      <c r="L2949" s="31" t="s">
        <v>22</v>
      </c>
      <c r="M2949" s="31">
        <f>(M2929+M2936+M2941+M2947)/4</f>
        <v>0.90058823529411758</v>
      </c>
    </row>
    <row r="2950" spans="1:13" ht="15" customHeight="1" thickTop="1" x14ac:dyDescent="0.2"/>
    <row r="2951" spans="1:13" ht="15" customHeight="1" thickBot="1" x14ac:dyDescent="0.25"/>
    <row r="2952" spans="1:13" ht="15" customHeight="1" thickTop="1" thickBot="1" x14ac:dyDescent="0.25">
      <c r="A2952" s="3" t="s">
        <v>0</v>
      </c>
      <c r="B2952" s="85" t="s">
        <v>788</v>
      </c>
      <c r="C2952" s="86"/>
      <c r="D2952" s="86"/>
      <c r="E2952" s="86"/>
      <c r="F2952" s="86"/>
      <c r="G2952" s="87"/>
      <c r="H2952" s="88"/>
      <c r="I2952" s="89"/>
      <c r="J2952" s="90"/>
      <c r="K2952" s="74" t="s">
        <v>1</v>
      </c>
      <c r="L2952" s="91">
        <v>46100</v>
      </c>
      <c r="M2952" s="92"/>
    </row>
    <row r="2953" spans="1:13" ht="15" customHeight="1" thickBot="1" x14ac:dyDescent="0.25">
      <c r="A2953" s="93" t="s">
        <v>9</v>
      </c>
      <c r="B2953" s="94"/>
      <c r="C2953" s="94"/>
      <c r="D2953" s="94"/>
      <c r="E2953" s="94"/>
      <c r="F2953" s="94"/>
      <c r="G2953" s="95"/>
      <c r="H2953" s="4" t="s">
        <v>10</v>
      </c>
      <c r="I2953" s="99">
        <v>10</v>
      </c>
      <c r="J2953" s="87"/>
      <c r="K2953" s="5"/>
      <c r="L2953" s="4"/>
      <c r="M2953" s="4"/>
    </row>
    <row r="2954" spans="1:13" ht="15" customHeight="1" thickBot="1" x14ac:dyDescent="0.25">
      <c r="A2954" s="96"/>
      <c r="B2954" s="97"/>
      <c r="C2954" s="97"/>
      <c r="D2954" s="97"/>
      <c r="E2954" s="97"/>
      <c r="F2954" s="97"/>
      <c r="G2954" s="98"/>
      <c r="H2954" s="4" t="s">
        <v>11</v>
      </c>
      <c r="I2954" s="99">
        <v>9</v>
      </c>
      <c r="J2954" s="87"/>
      <c r="K2954" s="4"/>
      <c r="L2954" s="4"/>
      <c r="M2954" s="4"/>
    </row>
    <row r="2955" spans="1:13" ht="15" customHeight="1" thickBot="1" x14ac:dyDescent="0.25">
      <c r="A2955" s="9" t="s">
        <v>12</v>
      </c>
      <c r="B2955" s="79" t="s">
        <v>13</v>
      </c>
      <c r="C2955" s="80"/>
      <c r="D2955" s="80"/>
      <c r="E2955" s="80"/>
      <c r="F2955" s="80"/>
      <c r="G2955" s="81"/>
      <c r="H2955" s="99" t="s">
        <v>13</v>
      </c>
      <c r="I2955" s="86"/>
      <c r="J2955" s="86"/>
      <c r="K2955" s="86"/>
      <c r="L2955" s="86"/>
      <c r="M2955" s="87"/>
    </row>
    <row r="2956" spans="1:13" ht="15" customHeight="1" thickTop="1" thickBot="1" x14ac:dyDescent="0.25">
      <c r="A2956" s="10" t="s">
        <v>14</v>
      </c>
      <c r="B2956" s="11" t="s">
        <v>15</v>
      </c>
      <c r="C2956" s="11" t="s">
        <v>16</v>
      </c>
      <c r="D2956" s="11" t="s">
        <v>17</v>
      </c>
      <c r="E2956" s="11" t="s">
        <v>18</v>
      </c>
      <c r="F2956" s="11" t="s">
        <v>19</v>
      </c>
      <c r="G2956" s="12" t="s">
        <v>20</v>
      </c>
      <c r="H2956" s="13" t="s">
        <v>15</v>
      </c>
      <c r="I2956" s="13" t="s">
        <v>16</v>
      </c>
      <c r="J2956" s="13" t="s">
        <v>17</v>
      </c>
      <c r="K2956" s="13" t="s">
        <v>18</v>
      </c>
      <c r="L2956" s="13" t="s">
        <v>19</v>
      </c>
      <c r="M2956" s="14" t="s">
        <v>20</v>
      </c>
    </row>
    <row r="2957" spans="1:13" ht="15" customHeight="1" thickTop="1" thickBot="1" x14ac:dyDescent="0.25">
      <c r="A2957" s="15" t="s">
        <v>21</v>
      </c>
      <c r="B2957" s="16"/>
      <c r="C2957" s="16"/>
      <c r="D2957" s="16"/>
      <c r="E2957" s="16">
        <v>9</v>
      </c>
      <c r="F2957" s="16">
        <v>10</v>
      </c>
      <c r="G2957" s="16">
        <v>19</v>
      </c>
      <c r="H2957" s="18">
        <f>IFERROR(B2957/$G$2957,0)</f>
        <v>0</v>
      </c>
      <c r="I2957" s="18">
        <f t="shared" ref="I2957:L2958" si="763">IFERROR(C2957/$G$2957,0)</f>
        <v>0</v>
      </c>
      <c r="J2957" s="18">
        <f t="shared" si="763"/>
        <v>0</v>
      </c>
      <c r="K2957" s="18">
        <f t="shared" si="763"/>
        <v>0.47368421052631576</v>
      </c>
      <c r="L2957" s="18">
        <f t="shared" si="763"/>
        <v>0.52631578947368418</v>
      </c>
      <c r="M2957" s="19" t="s">
        <v>22</v>
      </c>
    </row>
    <row r="2958" spans="1:13" ht="15" customHeight="1" thickTop="1" thickBot="1" x14ac:dyDescent="0.25">
      <c r="A2958" s="15" t="s">
        <v>23</v>
      </c>
      <c r="B2958" s="16"/>
      <c r="C2958" s="16"/>
      <c r="D2958" s="16"/>
      <c r="E2958" s="16">
        <v>9</v>
      </c>
      <c r="F2958" s="16">
        <v>10</v>
      </c>
      <c r="G2958" s="16">
        <v>19</v>
      </c>
      <c r="H2958" s="18">
        <v>0</v>
      </c>
      <c r="I2958" s="18">
        <f t="shared" si="763"/>
        <v>0</v>
      </c>
      <c r="J2958" s="18">
        <f t="shared" si="763"/>
        <v>0</v>
      </c>
      <c r="K2958" s="18">
        <f t="shared" si="763"/>
        <v>0.47368421052631576</v>
      </c>
      <c r="L2958" s="18">
        <f t="shared" si="763"/>
        <v>0.52631578947368418</v>
      </c>
      <c r="M2958" s="20" t="s">
        <v>22</v>
      </c>
    </row>
    <row r="2959" spans="1:13" ht="15" customHeight="1" thickTop="1" thickBot="1" x14ac:dyDescent="0.25">
      <c r="A2959" s="15" t="s">
        <v>24</v>
      </c>
      <c r="B2959" s="16"/>
      <c r="C2959" s="16"/>
      <c r="D2959" s="16"/>
      <c r="E2959" s="16">
        <v>9</v>
      </c>
      <c r="F2959" s="16">
        <v>10</v>
      </c>
      <c r="G2959" s="16">
        <v>19</v>
      </c>
      <c r="H2959" s="18">
        <f t="shared" ref="H2959:L2959" si="764">IFERROR(B2959/$G$2957,0)</f>
        <v>0</v>
      </c>
      <c r="I2959" s="18">
        <f t="shared" si="764"/>
        <v>0</v>
      </c>
      <c r="J2959" s="18">
        <f t="shared" si="764"/>
        <v>0</v>
      </c>
      <c r="K2959" s="18">
        <f t="shared" si="764"/>
        <v>0.47368421052631576</v>
      </c>
      <c r="L2959" s="18">
        <f t="shared" si="764"/>
        <v>0.52631578947368418</v>
      </c>
      <c r="M2959" s="20" t="s">
        <v>22</v>
      </c>
    </row>
    <row r="2960" spans="1:13" ht="15" customHeight="1" thickTop="1" thickBot="1" x14ac:dyDescent="0.25">
      <c r="A2960" s="21" t="s">
        <v>25</v>
      </c>
      <c r="B2960" s="22">
        <f>IFERROR(AVERAGE(B2957:B2959),0)</f>
        <v>0</v>
      </c>
      <c r="C2960" s="22">
        <f>IFERROR(AVERAGE(C2957:C2959),0)</f>
        <v>0</v>
      </c>
      <c r="D2960" s="22">
        <f>IFERROR(AVERAGE(D2957:D2959),0)</f>
        <v>0</v>
      </c>
      <c r="E2960" s="22"/>
      <c r="F2960" s="22"/>
      <c r="G2960" s="22"/>
      <c r="H2960" s="23">
        <f>AVERAGE(H2957:H2959)*0.2</f>
        <v>0</v>
      </c>
      <c r="I2960" s="23">
        <f>AVERAGE(I2957:I2959)*0.4</f>
        <v>0</v>
      </c>
      <c r="J2960" s="23">
        <f>AVERAGE(J2957:J2959)*0.6</f>
        <v>0</v>
      </c>
      <c r="K2960" s="23">
        <f>AVERAGE(K2957:K2959)*0.8</f>
        <v>0.37894736842105264</v>
      </c>
      <c r="L2960" s="23">
        <f>AVERAGE(L2957:L2959)*1</f>
        <v>0.52631578947368418</v>
      </c>
      <c r="M2960" s="24">
        <f>SUM(H2960:L2960)</f>
        <v>0.90526315789473677</v>
      </c>
    </row>
    <row r="2961" spans="1:13" ht="15" customHeight="1" thickTop="1" thickBot="1" x14ac:dyDescent="0.25">
      <c r="A2961" s="27" t="s">
        <v>26</v>
      </c>
      <c r="B2961" s="11" t="s">
        <v>15</v>
      </c>
      <c r="C2961" s="11" t="s">
        <v>16</v>
      </c>
      <c r="D2961" s="11" t="s">
        <v>17</v>
      </c>
      <c r="E2961" s="11" t="s">
        <v>18</v>
      </c>
      <c r="F2961" s="11" t="s">
        <v>19</v>
      </c>
      <c r="G2961" s="12" t="s">
        <v>20</v>
      </c>
      <c r="H2961" s="11" t="s">
        <v>15</v>
      </c>
      <c r="I2961" s="11" t="s">
        <v>16</v>
      </c>
      <c r="J2961" s="11" t="s">
        <v>17</v>
      </c>
      <c r="K2961" s="11" t="s">
        <v>18</v>
      </c>
      <c r="L2961" s="28" t="s">
        <v>19</v>
      </c>
      <c r="M2961" s="12" t="s">
        <v>20</v>
      </c>
    </row>
    <row r="2962" spans="1:13" ht="15" customHeight="1" thickTop="1" thickBot="1" x14ac:dyDescent="0.25">
      <c r="A2962" s="15" t="s">
        <v>27</v>
      </c>
      <c r="B2962" s="16"/>
      <c r="C2962" s="16"/>
      <c r="D2962" s="16"/>
      <c r="E2962" s="16">
        <v>8</v>
      </c>
      <c r="F2962" s="16">
        <v>11</v>
      </c>
      <c r="G2962" s="16">
        <v>19</v>
      </c>
      <c r="H2962" s="18" t="s">
        <v>672</v>
      </c>
      <c r="I2962" s="18">
        <f t="shared" ref="I2962:L2962" si="765">IFERROR(C2962/$G$2962,0)</f>
        <v>0</v>
      </c>
      <c r="J2962" s="18">
        <f t="shared" si="765"/>
        <v>0</v>
      </c>
      <c r="K2962" s="18">
        <f t="shared" si="765"/>
        <v>0.42105263157894735</v>
      </c>
      <c r="L2962" s="18">
        <f t="shared" si="765"/>
        <v>0.57894736842105265</v>
      </c>
      <c r="M2962" s="20" t="s">
        <v>22</v>
      </c>
    </row>
    <row r="2963" spans="1:13" ht="15" customHeight="1" thickTop="1" thickBot="1" x14ac:dyDescent="0.25">
      <c r="A2963" s="15" t="s">
        <v>28</v>
      </c>
      <c r="B2963" s="16"/>
      <c r="C2963" s="16"/>
      <c r="D2963" s="16"/>
      <c r="E2963" s="16">
        <v>8</v>
      </c>
      <c r="F2963" s="16">
        <v>11</v>
      </c>
      <c r="G2963" s="16">
        <v>19</v>
      </c>
      <c r="H2963" s="18">
        <f t="shared" ref="H2963:L2966" si="766">IFERROR(B2963/$G$2962,0)</f>
        <v>0</v>
      </c>
      <c r="I2963" s="18">
        <f t="shared" si="766"/>
        <v>0</v>
      </c>
      <c r="J2963" s="18">
        <f t="shared" si="766"/>
        <v>0</v>
      </c>
      <c r="K2963" s="18">
        <f t="shared" si="766"/>
        <v>0.42105263157894735</v>
      </c>
      <c r="L2963" s="18">
        <f>IFERROR(F2963/$G$2962,0)</f>
        <v>0.57894736842105265</v>
      </c>
      <c r="M2963" s="20" t="s">
        <v>22</v>
      </c>
    </row>
    <row r="2964" spans="1:13" ht="15" customHeight="1" thickTop="1" thickBot="1" x14ac:dyDescent="0.25">
      <c r="A2964" s="15" t="s">
        <v>29</v>
      </c>
      <c r="B2964" s="16"/>
      <c r="C2964" s="16"/>
      <c r="D2964" s="16"/>
      <c r="E2964" s="16">
        <v>8</v>
      </c>
      <c r="F2964" s="16">
        <v>11</v>
      </c>
      <c r="G2964" s="16">
        <v>19</v>
      </c>
      <c r="H2964" s="18">
        <f t="shared" si="766"/>
        <v>0</v>
      </c>
      <c r="I2964" s="18">
        <f t="shared" si="766"/>
        <v>0</v>
      </c>
      <c r="J2964" s="18">
        <f t="shared" si="766"/>
        <v>0</v>
      </c>
      <c r="K2964" s="18">
        <f t="shared" si="766"/>
        <v>0.42105263157894735</v>
      </c>
      <c r="L2964" s="18">
        <f>IFERROR(F2964/$G$2962,0)</f>
        <v>0.57894736842105265</v>
      </c>
      <c r="M2964" s="20" t="s">
        <v>22</v>
      </c>
    </row>
    <row r="2965" spans="1:13" ht="15" customHeight="1" thickTop="1" thickBot="1" x14ac:dyDescent="0.25">
      <c r="A2965" s="15" t="s">
        <v>30</v>
      </c>
      <c r="B2965" s="16"/>
      <c r="C2965" s="16"/>
      <c r="D2965" s="16"/>
      <c r="E2965" s="16">
        <v>8</v>
      </c>
      <c r="F2965" s="16">
        <v>11</v>
      </c>
      <c r="G2965" s="16">
        <v>19</v>
      </c>
      <c r="H2965" s="18">
        <f t="shared" si="766"/>
        <v>0</v>
      </c>
      <c r="I2965" s="18">
        <f t="shared" si="766"/>
        <v>0</v>
      </c>
      <c r="J2965" s="18">
        <f t="shared" si="766"/>
        <v>0</v>
      </c>
      <c r="K2965" s="18">
        <f t="shared" si="766"/>
        <v>0.42105263157894735</v>
      </c>
      <c r="L2965" s="18">
        <f t="shared" si="766"/>
        <v>0.57894736842105265</v>
      </c>
      <c r="M2965" s="20" t="s">
        <v>22</v>
      </c>
    </row>
    <row r="2966" spans="1:13" ht="15" customHeight="1" thickTop="1" thickBot="1" x14ac:dyDescent="0.25">
      <c r="A2966" s="15" t="s">
        <v>31</v>
      </c>
      <c r="B2966" s="16"/>
      <c r="C2966" s="16"/>
      <c r="D2966" s="16"/>
      <c r="E2966" s="16">
        <v>8</v>
      </c>
      <c r="F2966" s="16">
        <v>11</v>
      </c>
      <c r="G2966" s="16">
        <v>19</v>
      </c>
      <c r="H2966" s="18">
        <f t="shared" si="766"/>
        <v>0</v>
      </c>
      <c r="I2966" s="18">
        <f t="shared" si="766"/>
        <v>0</v>
      </c>
      <c r="J2966" s="18">
        <f t="shared" si="766"/>
        <v>0</v>
      </c>
      <c r="K2966" s="18">
        <f t="shared" si="766"/>
        <v>0.42105263157894735</v>
      </c>
      <c r="L2966" s="18">
        <f t="shared" si="766"/>
        <v>0.57894736842105265</v>
      </c>
      <c r="M2966" s="20"/>
    </row>
    <row r="2967" spans="1:13" ht="15" customHeight="1" thickTop="1" thickBot="1" x14ac:dyDescent="0.25">
      <c r="A2967" s="21" t="s">
        <v>32</v>
      </c>
      <c r="B2967" s="22">
        <f t="shared" ref="B2967:C2967" si="767">IFERROR(AVERAGE(B2962:B2966),0)</f>
        <v>0</v>
      </c>
      <c r="C2967" s="22">
        <f t="shared" si="767"/>
        <v>0</v>
      </c>
      <c r="D2967" s="22"/>
      <c r="E2967" s="22"/>
      <c r="F2967" s="22">
        <v>0</v>
      </c>
      <c r="G2967" s="22"/>
      <c r="H2967" s="24">
        <f>AVERAGE(H2962:H2966)*0.2</f>
        <v>0</v>
      </c>
      <c r="I2967" s="24">
        <f>AVERAGE(I2962:I2966)*0.4</f>
        <v>0</v>
      </c>
      <c r="J2967" s="24">
        <f>AVERAGE(J2962:J2966)*0.6</f>
        <v>0</v>
      </c>
      <c r="K2967" s="24">
        <f>AVERAGE(K2962:K2966)*0.8</f>
        <v>0.33684210526315789</v>
      </c>
      <c r="L2967" s="29">
        <f>AVERAGE(L2962:L2966)*1</f>
        <v>0.57894736842105265</v>
      </c>
      <c r="M2967" s="24">
        <f>SUM(H2967:L2967)</f>
        <v>0.91578947368421049</v>
      </c>
    </row>
    <row r="2968" spans="1:13" ht="15" customHeight="1" thickTop="1" thickBot="1" x14ac:dyDescent="0.25">
      <c r="A2968" s="27" t="s">
        <v>33</v>
      </c>
      <c r="B2968" s="11" t="s">
        <v>15</v>
      </c>
      <c r="C2968" s="11" t="s">
        <v>16</v>
      </c>
      <c r="D2968" s="11" t="s">
        <v>17</v>
      </c>
      <c r="E2968" s="11" t="s">
        <v>18</v>
      </c>
      <c r="F2968" s="11" t="s">
        <v>19</v>
      </c>
      <c r="G2968" s="12" t="s">
        <v>20</v>
      </c>
      <c r="H2968" s="11" t="s">
        <v>15</v>
      </c>
      <c r="I2968" s="11" t="s">
        <v>16</v>
      </c>
      <c r="J2968" s="11" t="s">
        <v>17</v>
      </c>
      <c r="K2968" s="11" t="s">
        <v>18</v>
      </c>
      <c r="L2968" s="28" t="s">
        <v>19</v>
      </c>
      <c r="M2968" s="12" t="s">
        <v>20</v>
      </c>
    </row>
    <row r="2969" spans="1:13" ht="15" customHeight="1" thickTop="1" thickBot="1" x14ac:dyDescent="0.25">
      <c r="A2969" s="15" t="s">
        <v>34</v>
      </c>
      <c r="B2969" s="16"/>
      <c r="C2969" s="16"/>
      <c r="D2969" s="16"/>
      <c r="E2969" s="16">
        <v>8</v>
      </c>
      <c r="F2969" s="16">
        <v>11</v>
      </c>
      <c r="G2969" s="16">
        <v>19</v>
      </c>
      <c r="H2969" s="18">
        <f t="shared" ref="H2969:L2971" si="768">IFERROR(B2969/$G$2969,0)</f>
        <v>0</v>
      </c>
      <c r="I2969" s="18">
        <f t="shared" si="768"/>
        <v>0</v>
      </c>
      <c r="J2969" s="18">
        <f t="shared" si="768"/>
        <v>0</v>
      </c>
      <c r="K2969" s="18">
        <f t="shared" si="768"/>
        <v>0.42105263157894735</v>
      </c>
      <c r="L2969" s="18">
        <f t="shared" si="768"/>
        <v>0.57894736842105265</v>
      </c>
      <c r="M2969" s="20" t="s">
        <v>22</v>
      </c>
    </row>
    <row r="2970" spans="1:13" ht="15" customHeight="1" thickTop="1" thickBot="1" x14ac:dyDescent="0.25">
      <c r="A2970" s="15" t="s">
        <v>35</v>
      </c>
      <c r="B2970" s="16"/>
      <c r="C2970" s="16"/>
      <c r="D2970" s="16"/>
      <c r="E2970" s="16">
        <v>8</v>
      </c>
      <c r="F2970" s="16">
        <v>11</v>
      </c>
      <c r="G2970" s="16">
        <v>19</v>
      </c>
      <c r="H2970" s="18">
        <f t="shared" si="768"/>
        <v>0</v>
      </c>
      <c r="I2970" s="18">
        <f t="shared" si="768"/>
        <v>0</v>
      </c>
      <c r="J2970" s="18">
        <f t="shared" si="768"/>
        <v>0</v>
      </c>
      <c r="K2970" s="18">
        <f t="shared" si="768"/>
        <v>0.42105263157894735</v>
      </c>
      <c r="L2970" s="18">
        <f t="shared" si="768"/>
        <v>0.57894736842105265</v>
      </c>
      <c r="M2970" s="20" t="s">
        <v>22</v>
      </c>
    </row>
    <row r="2971" spans="1:13" ht="15" customHeight="1" thickTop="1" thickBot="1" x14ac:dyDescent="0.25">
      <c r="A2971" s="15" t="s">
        <v>36</v>
      </c>
      <c r="B2971" s="16"/>
      <c r="C2971" s="16"/>
      <c r="D2971" s="16"/>
      <c r="E2971" s="16">
        <v>8</v>
      </c>
      <c r="F2971" s="16">
        <v>11</v>
      </c>
      <c r="G2971" s="16">
        <v>19</v>
      </c>
      <c r="H2971" s="18">
        <f t="shared" si="768"/>
        <v>0</v>
      </c>
      <c r="I2971" s="18">
        <f t="shared" si="768"/>
        <v>0</v>
      </c>
      <c r="J2971" s="18">
        <f t="shared" si="768"/>
        <v>0</v>
      </c>
      <c r="K2971" s="18">
        <f>IFERROR(E2971/$G$2969,0)</f>
        <v>0.42105263157894735</v>
      </c>
      <c r="L2971" s="18">
        <f>IFERROR(F2971/$G$2969,0)</f>
        <v>0.57894736842105265</v>
      </c>
      <c r="M2971" s="20" t="s">
        <v>22</v>
      </c>
    </row>
    <row r="2972" spans="1:13" ht="15" customHeight="1" thickTop="1" thickBot="1" x14ac:dyDescent="0.25">
      <c r="A2972" s="21" t="s">
        <v>32</v>
      </c>
      <c r="B2972" s="22">
        <f t="shared" ref="B2972:D2972" si="769">IFERROR(AVERAGE(B2969:B2971),0)</f>
        <v>0</v>
      </c>
      <c r="C2972" s="22">
        <f t="shared" si="769"/>
        <v>0</v>
      </c>
      <c r="D2972" s="30">
        <f t="shared" si="769"/>
        <v>0</v>
      </c>
      <c r="E2972" s="30"/>
      <c r="F2972" s="30"/>
      <c r="G2972" s="17"/>
      <c r="H2972" s="24">
        <f>AVERAGE(H2969:H2971)*0.2</f>
        <v>0</v>
      </c>
      <c r="I2972" s="24">
        <f>AVERAGE(I2969:I2971)*0.4</f>
        <v>0</v>
      </c>
      <c r="J2972" s="24">
        <f>AVERAGE(J2969:J2971)*0.6</f>
        <v>0</v>
      </c>
      <c r="K2972" s="24">
        <f>AVERAGE(K2969:K2971)*0.8</f>
        <v>0.33684210526315789</v>
      </c>
      <c r="L2972" s="29">
        <f>AVERAGE(L2969:L2971)*1</f>
        <v>0.57894736842105265</v>
      </c>
      <c r="M2972" s="31">
        <f>SUM(H2972:L2972)</f>
        <v>0.91578947368421049</v>
      </c>
    </row>
    <row r="2973" spans="1:13" ht="15" customHeight="1" thickTop="1" thickBot="1" x14ac:dyDescent="0.25">
      <c r="A2973" s="10" t="s">
        <v>37</v>
      </c>
      <c r="B2973" s="11" t="s">
        <v>15</v>
      </c>
      <c r="C2973" s="11" t="s">
        <v>16</v>
      </c>
      <c r="D2973" s="11" t="s">
        <v>17</v>
      </c>
      <c r="E2973" s="11" t="s">
        <v>18</v>
      </c>
      <c r="F2973" s="11" t="s">
        <v>19</v>
      </c>
      <c r="G2973" s="12" t="s">
        <v>20</v>
      </c>
      <c r="H2973" s="11" t="s">
        <v>15</v>
      </c>
      <c r="I2973" s="11" t="s">
        <v>16</v>
      </c>
      <c r="J2973" s="11" t="s">
        <v>17</v>
      </c>
      <c r="K2973" s="11" t="s">
        <v>18</v>
      </c>
      <c r="L2973" s="28" t="s">
        <v>19</v>
      </c>
      <c r="M2973" s="12" t="s">
        <v>20</v>
      </c>
    </row>
    <row r="2974" spans="1:13" ht="15" customHeight="1" thickTop="1" thickBot="1" x14ac:dyDescent="0.25">
      <c r="A2974" s="34" t="s">
        <v>38</v>
      </c>
      <c r="B2974" s="35"/>
      <c r="C2974" s="35"/>
      <c r="D2974" s="35"/>
      <c r="E2974" s="16">
        <v>9</v>
      </c>
      <c r="F2974" s="16">
        <v>10</v>
      </c>
      <c r="G2974" s="16">
        <v>19</v>
      </c>
      <c r="H2974" s="37">
        <f t="shared" ref="H2974:L2977" si="770">IFERROR(B2974/$G$2974,0)</f>
        <v>0</v>
      </c>
      <c r="I2974" s="37">
        <f t="shared" si="770"/>
        <v>0</v>
      </c>
      <c r="J2974" s="37">
        <f t="shared" si="770"/>
        <v>0</v>
      </c>
      <c r="K2974" s="37">
        <f t="shared" si="770"/>
        <v>0.47368421052631576</v>
      </c>
      <c r="L2974" s="37">
        <f>IFERROR(F2974/$G$2974,0)</f>
        <v>0.52631578947368418</v>
      </c>
      <c r="M2974" s="20" t="s">
        <v>22</v>
      </c>
    </row>
    <row r="2975" spans="1:13" ht="15" customHeight="1" thickTop="1" thickBot="1" x14ac:dyDescent="0.25">
      <c r="A2975" s="34" t="s">
        <v>39</v>
      </c>
      <c r="B2975" s="35"/>
      <c r="C2975" s="35"/>
      <c r="D2975" s="35"/>
      <c r="E2975" s="16">
        <v>9</v>
      </c>
      <c r="F2975" s="16">
        <v>10</v>
      </c>
      <c r="G2975" s="16">
        <v>19</v>
      </c>
      <c r="H2975" s="37">
        <f t="shared" si="770"/>
        <v>0</v>
      </c>
      <c r="I2975" s="37">
        <f t="shared" si="770"/>
        <v>0</v>
      </c>
      <c r="J2975" s="37">
        <f t="shared" si="770"/>
        <v>0</v>
      </c>
      <c r="K2975" s="37">
        <f t="shared" si="770"/>
        <v>0.47368421052631576</v>
      </c>
      <c r="L2975" s="37">
        <f t="shared" si="770"/>
        <v>0.52631578947368418</v>
      </c>
      <c r="M2975" s="20" t="s">
        <v>22</v>
      </c>
    </row>
    <row r="2976" spans="1:13" ht="15" customHeight="1" thickTop="1" thickBot="1" x14ac:dyDescent="0.25">
      <c r="A2976" s="34" t="s">
        <v>40</v>
      </c>
      <c r="B2976" s="35"/>
      <c r="C2976" s="35"/>
      <c r="D2976" s="35"/>
      <c r="E2976" s="16">
        <v>9</v>
      </c>
      <c r="F2976" s="16">
        <v>10</v>
      </c>
      <c r="G2976" s="16">
        <v>19</v>
      </c>
      <c r="H2976" s="37">
        <f t="shared" si="770"/>
        <v>0</v>
      </c>
      <c r="I2976" s="37">
        <f t="shared" si="770"/>
        <v>0</v>
      </c>
      <c r="J2976" s="37">
        <f t="shared" si="770"/>
        <v>0</v>
      </c>
      <c r="K2976" s="37">
        <f t="shared" si="770"/>
        <v>0.47368421052631576</v>
      </c>
      <c r="L2976" s="37">
        <f t="shared" si="770"/>
        <v>0.52631578947368418</v>
      </c>
      <c r="M2976" s="20" t="s">
        <v>22</v>
      </c>
    </row>
    <row r="2977" spans="1:13" ht="15" customHeight="1" thickTop="1" thickBot="1" x14ac:dyDescent="0.25">
      <c r="A2977" s="34" t="s">
        <v>41</v>
      </c>
      <c r="B2977" s="35"/>
      <c r="C2977" s="35"/>
      <c r="D2977" s="35"/>
      <c r="E2977" s="16">
        <v>9</v>
      </c>
      <c r="F2977" s="16">
        <v>10</v>
      </c>
      <c r="G2977" s="16">
        <v>19</v>
      </c>
      <c r="H2977" s="37">
        <f t="shared" si="770"/>
        <v>0</v>
      </c>
      <c r="I2977" s="37">
        <f t="shared" si="770"/>
        <v>0</v>
      </c>
      <c r="J2977" s="37">
        <f t="shared" si="770"/>
        <v>0</v>
      </c>
      <c r="K2977" s="37">
        <f t="shared" si="770"/>
        <v>0.47368421052631576</v>
      </c>
      <c r="L2977" s="37">
        <f t="shared" si="770"/>
        <v>0.52631578947368418</v>
      </c>
      <c r="M2977" s="20" t="s">
        <v>22</v>
      </c>
    </row>
    <row r="2978" spans="1:13" ht="15" customHeight="1" thickTop="1" thickBot="1" x14ac:dyDescent="0.25">
      <c r="A2978" s="38" t="s">
        <v>32</v>
      </c>
      <c r="B2978" s="39"/>
      <c r="C2978" s="39"/>
      <c r="D2978" s="39"/>
      <c r="E2978" s="39"/>
      <c r="F2978" s="16"/>
      <c r="G2978" s="16"/>
      <c r="H2978" s="31">
        <f>AVERAGE(H2974:H2977)*0.2</f>
        <v>0</v>
      </c>
      <c r="I2978" s="31">
        <f>AVERAGE(I2974:I2977)*0.4</f>
        <v>0</v>
      </c>
      <c r="J2978" s="31">
        <f>AVERAGE(J2974:J2977)*0.6</f>
        <v>0</v>
      </c>
      <c r="K2978" s="31">
        <f>AVERAGE(K2974:K2977)*0.8</f>
        <v>0.37894736842105264</v>
      </c>
      <c r="L2978" s="40">
        <f>AVERAGE(L2974:L2977)*1</f>
        <v>0.52631578947368418</v>
      </c>
      <c r="M2978" s="31">
        <f>SUM(H2978:L2978)</f>
        <v>0.90526315789473677</v>
      </c>
    </row>
    <row r="2979" spans="1:13" ht="15" customHeight="1" thickTop="1" thickBot="1" x14ac:dyDescent="0.25">
      <c r="A2979" s="41" t="s">
        <v>42</v>
      </c>
      <c r="B2979" s="42"/>
      <c r="C2979" s="42"/>
      <c r="D2979" s="42"/>
      <c r="E2979" s="42"/>
      <c r="F2979" s="42"/>
      <c r="G2979" s="43"/>
      <c r="H2979" s="44">
        <f t="shared" ref="H2979:L2979" si="771">IFERROR(B2979/$G$2979,0)</f>
        <v>0</v>
      </c>
      <c r="I2979" s="44">
        <f t="shared" si="771"/>
        <v>0</v>
      </c>
      <c r="J2979" s="44">
        <f t="shared" si="771"/>
        <v>0</v>
      </c>
      <c r="K2979" s="44">
        <f t="shared" si="771"/>
        <v>0</v>
      </c>
      <c r="L2979" s="44">
        <f t="shared" si="771"/>
        <v>0</v>
      </c>
      <c r="M2979" s="20" t="s">
        <v>22</v>
      </c>
    </row>
    <row r="2980" spans="1:13" ht="15" customHeight="1" thickTop="1" thickBot="1" x14ac:dyDescent="0.25">
      <c r="A2980" s="82" t="s">
        <v>43</v>
      </c>
      <c r="B2980" s="83"/>
      <c r="C2980" s="83"/>
      <c r="D2980" s="83"/>
      <c r="E2980" s="83"/>
      <c r="F2980" s="84"/>
      <c r="G2980" s="45">
        <v>19</v>
      </c>
      <c r="H2980" s="31" t="s">
        <v>22</v>
      </c>
      <c r="I2980" s="31" t="s">
        <v>22</v>
      </c>
      <c r="J2980" s="31" t="s">
        <v>22</v>
      </c>
      <c r="K2980" s="31" t="s">
        <v>22</v>
      </c>
      <c r="L2980" s="31" t="s">
        <v>22</v>
      </c>
      <c r="M2980" s="31">
        <f>(M2960+M2967+M2972+M2978)/4</f>
        <v>0.91052631578947363</v>
      </c>
    </row>
    <row r="2981" spans="1:13" ht="15" customHeight="1" thickTop="1" x14ac:dyDescent="0.2"/>
    <row r="2982" spans="1:13" ht="15" customHeight="1" thickBot="1" x14ac:dyDescent="0.25"/>
    <row r="2983" spans="1:13" ht="15" customHeight="1" thickTop="1" thickBot="1" x14ac:dyDescent="0.25">
      <c r="A2983" s="3" t="s">
        <v>0</v>
      </c>
      <c r="B2983" s="85" t="s">
        <v>787</v>
      </c>
      <c r="C2983" s="86"/>
      <c r="D2983" s="86"/>
      <c r="E2983" s="86"/>
      <c r="F2983" s="86"/>
      <c r="G2983" s="87"/>
      <c r="H2983" s="88"/>
      <c r="I2983" s="89"/>
      <c r="J2983" s="90"/>
      <c r="K2983" s="74" t="s">
        <v>1</v>
      </c>
      <c r="L2983" s="91">
        <v>46093</v>
      </c>
      <c r="M2983" s="92"/>
    </row>
    <row r="2984" spans="1:13" ht="15" customHeight="1" thickBot="1" x14ac:dyDescent="0.25">
      <c r="A2984" s="93" t="s">
        <v>9</v>
      </c>
      <c r="B2984" s="94"/>
      <c r="C2984" s="94"/>
      <c r="D2984" s="94"/>
      <c r="E2984" s="94"/>
      <c r="F2984" s="94"/>
      <c r="G2984" s="95"/>
      <c r="H2984" s="4" t="s">
        <v>10</v>
      </c>
      <c r="I2984" s="99">
        <v>10</v>
      </c>
      <c r="J2984" s="87"/>
      <c r="K2984" s="5"/>
      <c r="L2984" s="4"/>
      <c r="M2984" s="4"/>
    </row>
    <row r="2985" spans="1:13" ht="15" customHeight="1" thickBot="1" x14ac:dyDescent="0.25">
      <c r="A2985" s="96"/>
      <c r="B2985" s="97"/>
      <c r="C2985" s="97"/>
      <c r="D2985" s="97"/>
      <c r="E2985" s="97"/>
      <c r="F2985" s="97"/>
      <c r="G2985" s="98"/>
      <c r="H2985" s="4" t="s">
        <v>11</v>
      </c>
      <c r="I2985" s="99">
        <v>9</v>
      </c>
      <c r="J2985" s="87"/>
      <c r="K2985" s="4"/>
      <c r="L2985" s="4"/>
      <c r="M2985" s="4"/>
    </row>
    <row r="2986" spans="1:13" ht="15" customHeight="1" thickBot="1" x14ac:dyDescent="0.25">
      <c r="A2986" s="9" t="s">
        <v>12</v>
      </c>
      <c r="B2986" s="79" t="s">
        <v>13</v>
      </c>
      <c r="C2986" s="80"/>
      <c r="D2986" s="80"/>
      <c r="E2986" s="80"/>
      <c r="F2986" s="80"/>
      <c r="G2986" s="81"/>
      <c r="H2986" s="99" t="s">
        <v>13</v>
      </c>
      <c r="I2986" s="86"/>
      <c r="J2986" s="86"/>
      <c r="K2986" s="86"/>
      <c r="L2986" s="86"/>
      <c r="M2986" s="87"/>
    </row>
    <row r="2987" spans="1:13" ht="15" customHeight="1" thickTop="1" thickBot="1" x14ac:dyDescent="0.25">
      <c r="A2987" s="10" t="s">
        <v>14</v>
      </c>
      <c r="B2987" s="11" t="s">
        <v>15</v>
      </c>
      <c r="C2987" s="11" t="s">
        <v>16</v>
      </c>
      <c r="D2987" s="11" t="s">
        <v>17</v>
      </c>
      <c r="E2987" s="11" t="s">
        <v>18</v>
      </c>
      <c r="F2987" s="11" t="s">
        <v>19</v>
      </c>
      <c r="G2987" s="12" t="s">
        <v>20</v>
      </c>
      <c r="H2987" s="13" t="s">
        <v>15</v>
      </c>
      <c r="I2987" s="13" t="s">
        <v>16</v>
      </c>
      <c r="J2987" s="13" t="s">
        <v>17</v>
      </c>
      <c r="K2987" s="13" t="s">
        <v>18</v>
      </c>
      <c r="L2987" s="13" t="s">
        <v>19</v>
      </c>
      <c r="M2987" s="14" t="s">
        <v>20</v>
      </c>
    </row>
    <row r="2988" spans="1:13" ht="15" customHeight="1" thickTop="1" thickBot="1" x14ac:dyDescent="0.25">
      <c r="A2988" s="15" t="s">
        <v>21</v>
      </c>
      <c r="B2988" s="16"/>
      <c r="C2988" s="16"/>
      <c r="D2988" s="16"/>
      <c r="E2988" s="16">
        <v>9</v>
      </c>
      <c r="F2988" s="16">
        <v>10</v>
      </c>
      <c r="G2988" s="16">
        <v>19</v>
      </c>
      <c r="H2988" s="18">
        <f>IFERROR(B2988/$G$2988,0)</f>
        <v>0</v>
      </c>
      <c r="I2988" s="18">
        <f t="shared" ref="I2988:L2989" si="772">IFERROR(C2988/$G$2988,0)</f>
        <v>0</v>
      </c>
      <c r="J2988" s="18">
        <f t="shared" si="772"/>
        <v>0</v>
      </c>
      <c r="K2988" s="18">
        <f t="shared" si="772"/>
        <v>0.47368421052631576</v>
      </c>
      <c r="L2988" s="18">
        <f t="shared" si="772"/>
        <v>0.52631578947368418</v>
      </c>
      <c r="M2988" s="19" t="s">
        <v>22</v>
      </c>
    </row>
    <row r="2989" spans="1:13" ht="15" customHeight="1" thickTop="1" thickBot="1" x14ac:dyDescent="0.25">
      <c r="A2989" s="15" t="s">
        <v>23</v>
      </c>
      <c r="B2989" s="16"/>
      <c r="C2989" s="16"/>
      <c r="D2989" s="16"/>
      <c r="E2989" s="16">
        <v>9</v>
      </c>
      <c r="F2989" s="16">
        <v>10</v>
      </c>
      <c r="G2989" s="16">
        <v>19</v>
      </c>
      <c r="H2989" s="18">
        <v>0</v>
      </c>
      <c r="I2989" s="18">
        <f t="shared" si="772"/>
        <v>0</v>
      </c>
      <c r="J2989" s="18">
        <f t="shared" si="772"/>
        <v>0</v>
      </c>
      <c r="K2989" s="18">
        <f t="shared" si="772"/>
        <v>0.47368421052631576</v>
      </c>
      <c r="L2989" s="18">
        <f t="shared" si="772"/>
        <v>0.52631578947368418</v>
      </c>
      <c r="M2989" s="20" t="s">
        <v>22</v>
      </c>
    </row>
    <row r="2990" spans="1:13" ht="15" customHeight="1" thickTop="1" thickBot="1" x14ac:dyDescent="0.25">
      <c r="A2990" s="15" t="s">
        <v>24</v>
      </c>
      <c r="B2990" s="16"/>
      <c r="C2990" s="16"/>
      <c r="D2990" s="16"/>
      <c r="E2990" s="16">
        <v>9</v>
      </c>
      <c r="F2990" s="16">
        <v>10</v>
      </c>
      <c r="G2990" s="16">
        <v>19</v>
      </c>
      <c r="H2990" s="18">
        <f t="shared" ref="H2990:L2990" si="773">IFERROR(B2990/$G$2988,0)</f>
        <v>0</v>
      </c>
      <c r="I2990" s="18">
        <f t="shared" si="773"/>
        <v>0</v>
      </c>
      <c r="J2990" s="18">
        <f t="shared" si="773"/>
        <v>0</v>
      </c>
      <c r="K2990" s="18">
        <f t="shared" si="773"/>
        <v>0.47368421052631576</v>
      </c>
      <c r="L2990" s="18">
        <f t="shared" si="773"/>
        <v>0.52631578947368418</v>
      </c>
      <c r="M2990" s="20" t="s">
        <v>22</v>
      </c>
    </row>
    <row r="2991" spans="1:13" ht="15" customHeight="1" thickTop="1" thickBot="1" x14ac:dyDescent="0.25">
      <c r="A2991" s="21" t="s">
        <v>25</v>
      </c>
      <c r="B2991" s="22">
        <f>IFERROR(AVERAGE(B2988:B2990),0)</f>
        <v>0</v>
      </c>
      <c r="C2991" s="22">
        <f>IFERROR(AVERAGE(C2988:C2990),0)</f>
        <v>0</v>
      </c>
      <c r="D2991" s="22">
        <f>IFERROR(AVERAGE(D2988:D2990),0)</f>
        <v>0</v>
      </c>
      <c r="E2991" s="22"/>
      <c r="F2991" s="22"/>
      <c r="G2991" s="22"/>
      <c r="H2991" s="23">
        <f>AVERAGE(H2988:H2990)*0.2</f>
        <v>0</v>
      </c>
      <c r="I2991" s="23">
        <f>AVERAGE(I2988:I2990)*0.4</f>
        <v>0</v>
      </c>
      <c r="J2991" s="23">
        <f>AVERAGE(J2988:J2990)*0.6</f>
        <v>0</v>
      </c>
      <c r="K2991" s="23">
        <f>AVERAGE(K2988:K2990)*0.8</f>
        <v>0.37894736842105264</v>
      </c>
      <c r="L2991" s="23">
        <f>AVERAGE(L2988:L2990)*1</f>
        <v>0.52631578947368418</v>
      </c>
      <c r="M2991" s="24">
        <f>SUM(H2991:L2991)</f>
        <v>0.90526315789473677</v>
      </c>
    </row>
    <row r="2992" spans="1:13" ht="15" customHeight="1" thickTop="1" thickBot="1" x14ac:dyDescent="0.25">
      <c r="A2992" s="27" t="s">
        <v>26</v>
      </c>
      <c r="B2992" s="11" t="s">
        <v>15</v>
      </c>
      <c r="C2992" s="11" t="s">
        <v>16</v>
      </c>
      <c r="D2992" s="11" t="s">
        <v>17</v>
      </c>
      <c r="E2992" s="11" t="s">
        <v>18</v>
      </c>
      <c r="F2992" s="11" t="s">
        <v>19</v>
      </c>
      <c r="G2992" s="12" t="s">
        <v>20</v>
      </c>
      <c r="H2992" s="11" t="s">
        <v>15</v>
      </c>
      <c r="I2992" s="11" t="s">
        <v>16</v>
      </c>
      <c r="J2992" s="11" t="s">
        <v>17</v>
      </c>
      <c r="K2992" s="11" t="s">
        <v>18</v>
      </c>
      <c r="L2992" s="28" t="s">
        <v>19</v>
      </c>
      <c r="M2992" s="12" t="s">
        <v>20</v>
      </c>
    </row>
    <row r="2993" spans="1:13" ht="15" customHeight="1" thickTop="1" thickBot="1" x14ac:dyDescent="0.25">
      <c r="A2993" s="15" t="s">
        <v>27</v>
      </c>
      <c r="B2993" s="16"/>
      <c r="C2993" s="16"/>
      <c r="D2993" s="16"/>
      <c r="E2993" s="16">
        <v>8</v>
      </c>
      <c r="F2993" s="16">
        <v>11</v>
      </c>
      <c r="G2993" s="16">
        <v>19</v>
      </c>
      <c r="H2993" s="18" t="s">
        <v>672</v>
      </c>
      <c r="I2993" s="18">
        <f t="shared" ref="I2993:L2993" si="774">IFERROR(C2993/$G$2993,0)</f>
        <v>0</v>
      </c>
      <c r="J2993" s="18">
        <f t="shared" si="774"/>
        <v>0</v>
      </c>
      <c r="K2993" s="18">
        <f t="shared" si="774"/>
        <v>0.42105263157894735</v>
      </c>
      <c r="L2993" s="18">
        <f t="shared" si="774"/>
        <v>0.57894736842105265</v>
      </c>
      <c r="M2993" s="20" t="s">
        <v>22</v>
      </c>
    </row>
    <row r="2994" spans="1:13" ht="15" customHeight="1" thickTop="1" thickBot="1" x14ac:dyDescent="0.25">
      <c r="A2994" s="15" t="s">
        <v>28</v>
      </c>
      <c r="B2994" s="16"/>
      <c r="C2994" s="16"/>
      <c r="D2994" s="16"/>
      <c r="E2994" s="16">
        <v>8</v>
      </c>
      <c r="F2994" s="16">
        <v>11</v>
      </c>
      <c r="G2994" s="16">
        <v>19</v>
      </c>
      <c r="H2994" s="18">
        <f t="shared" ref="H2994:L2997" si="775">IFERROR(B2994/$G$2993,0)</f>
        <v>0</v>
      </c>
      <c r="I2994" s="18">
        <f t="shared" si="775"/>
        <v>0</v>
      </c>
      <c r="J2994" s="18">
        <f t="shared" si="775"/>
        <v>0</v>
      </c>
      <c r="K2994" s="18">
        <f t="shared" si="775"/>
        <v>0.42105263157894735</v>
      </c>
      <c r="L2994" s="18">
        <f>IFERROR(F2994/$G$2993,0)</f>
        <v>0.57894736842105265</v>
      </c>
      <c r="M2994" s="20" t="s">
        <v>22</v>
      </c>
    </row>
    <row r="2995" spans="1:13" ht="15" customHeight="1" thickTop="1" thickBot="1" x14ac:dyDescent="0.25">
      <c r="A2995" s="15" t="s">
        <v>29</v>
      </c>
      <c r="B2995" s="16"/>
      <c r="C2995" s="16"/>
      <c r="D2995" s="16"/>
      <c r="E2995" s="16">
        <v>8</v>
      </c>
      <c r="F2995" s="16">
        <v>11</v>
      </c>
      <c r="G2995" s="16">
        <v>19</v>
      </c>
      <c r="H2995" s="18">
        <f t="shared" si="775"/>
        <v>0</v>
      </c>
      <c r="I2995" s="18">
        <f t="shared" si="775"/>
        <v>0</v>
      </c>
      <c r="J2995" s="18">
        <f t="shared" si="775"/>
        <v>0</v>
      </c>
      <c r="K2995" s="18">
        <f t="shared" si="775"/>
        <v>0.42105263157894735</v>
      </c>
      <c r="L2995" s="18">
        <f>IFERROR(F2995/$G$2993,0)</f>
        <v>0.57894736842105265</v>
      </c>
      <c r="M2995" s="20" t="s">
        <v>22</v>
      </c>
    </row>
    <row r="2996" spans="1:13" ht="15" customHeight="1" thickTop="1" thickBot="1" x14ac:dyDescent="0.25">
      <c r="A2996" s="15" t="s">
        <v>30</v>
      </c>
      <c r="B2996" s="16"/>
      <c r="C2996" s="16"/>
      <c r="D2996" s="16"/>
      <c r="E2996" s="16">
        <v>8</v>
      </c>
      <c r="F2996" s="16">
        <v>11</v>
      </c>
      <c r="G2996" s="16">
        <v>19</v>
      </c>
      <c r="H2996" s="18">
        <f t="shared" si="775"/>
        <v>0</v>
      </c>
      <c r="I2996" s="18">
        <f t="shared" si="775"/>
        <v>0</v>
      </c>
      <c r="J2996" s="18">
        <f t="shared" si="775"/>
        <v>0</v>
      </c>
      <c r="K2996" s="18">
        <f t="shared" si="775"/>
        <v>0.42105263157894735</v>
      </c>
      <c r="L2996" s="18">
        <f t="shared" si="775"/>
        <v>0.57894736842105265</v>
      </c>
      <c r="M2996" s="20" t="s">
        <v>22</v>
      </c>
    </row>
    <row r="2997" spans="1:13" ht="15" customHeight="1" thickTop="1" thickBot="1" x14ac:dyDescent="0.25">
      <c r="A2997" s="15" t="s">
        <v>31</v>
      </c>
      <c r="B2997" s="16"/>
      <c r="C2997" s="16"/>
      <c r="D2997" s="16"/>
      <c r="E2997" s="16">
        <v>8</v>
      </c>
      <c r="F2997" s="16">
        <v>11</v>
      </c>
      <c r="G2997" s="16">
        <v>19</v>
      </c>
      <c r="H2997" s="18">
        <f t="shared" si="775"/>
        <v>0</v>
      </c>
      <c r="I2997" s="18">
        <f t="shared" si="775"/>
        <v>0</v>
      </c>
      <c r="J2997" s="18">
        <f t="shared" si="775"/>
        <v>0</v>
      </c>
      <c r="K2997" s="18">
        <f t="shared" si="775"/>
        <v>0.42105263157894735</v>
      </c>
      <c r="L2997" s="18">
        <f t="shared" si="775"/>
        <v>0.57894736842105265</v>
      </c>
      <c r="M2997" s="20"/>
    </row>
    <row r="2998" spans="1:13" ht="15" customHeight="1" thickTop="1" thickBot="1" x14ac:dyDescent="0.25">
      <c r="A2998" s="21" t="s">
        <v>32</v>
      </c>
      <c r="B2998" s="22">
        <f t="shared" ref="B2998:C2998" si="776">IFERROR(AVERAGE(B2993:B2997),0)</f>
        <v>0</v>
      </c>
      <c r="C2998" s="22">
        <f t="shared" si="776"/>
        <v>0</v>
      </c>
      <c r="D2998" s="22"/>
      <c r="E2998" s="22"/>
      <c r="F2998" s="22">
        <v>0</v>
      </c>
      <c r="G2998" s="22"/>
      <c r="H2998" s="24">
        <f>AVERAGE(H2993:H2997)*0.2</f>
        <v>0</v>
      </c>
      <c r="I2998" s="24">
        <f>AVERAGE(I2993:I2997)*0.4</f>
        <v>0</v>
      </c>
      <c r="J2998" s="24">
        <f>AVERAGE(J2993:J2997)*0.6</f>
        <v>0</v>
      </c>
      <c r="K2998" s="24">
        <f>AVERAGE(K2993:K2997)*0.8</f>
        <v>0.33684210526315789</v>
      </c>
      <c r="L2998" s="29">
        <f>AVERAGE(L2993:L2997)*1</f>
        <v>0.57894736842105265</v>
      </c>
      <c r="M2998" s="24">
        <f>SUM(H2998:L2998)</f>
        <v>0.91578947368421049</v>
      </c>
    </row>
    <row r="2999" spans="1:13" ht="15" customHeight="1" thickTop="1" thickBot="1" x14ac:dyDescent="0.25">
      <c r="A2999" s="27" t="s">
        <v>33</v>
      </c>
      <c r="B2999" s="11" t="s">
        <v>15</v>
      </c>
      <c r="C2999" s="11" t="s">
        <v>16</v>
      </c>
      <c r="D2999" s="11" t="s">
        <v>17</v>
      </c>
      <c r="E2999" s="11" t="s">
        <v>18</v>
      </c>
      <c r="F2999" s="11" t="s">
        <v>19</v>
      </c>
      <c r="G2999" s="12" t="s">
        <v>20</v>
      </c>
      <c r="H2999" s="11" t="s">
        <v>15</v>
      </c>
      <c r="I2999" s="11" t="s">
        <v>16</v>
      </c>
      <c r="J2999" s="11" t="s">
        <v>17</v>
      </c>
      <c r="K2999" s="11" t="s">
        <v>18</v>
      </c>
      <c r="L2999" s="28" t="s">
        <v>19</v>
      </c>
      <c r="M2999" s="12" t="s">
        <v>20</v>
      </c>
    </row>
    <row r="3000" spans="1:13" ht="15" customHeight="1" thickTop="1" thickBot="1" x14ac:dyDescent="0.25">
      <c r="A3000" s="15" t="s">
        <v>34</v>
      </c>
      <c r="B3000" s="16"/>
      <c r="C3000" s="16"/>
      <c r="D3000" s="16"/>
      <c r="E3000" s="16">
        <v>8</v>
      </c>
      <c r="F3000" s="16">
        <v>11</v>
      </c>
      <c r="G3000" s="16">
        <v>19</v>
      </c>
      <c r="H3000" s="18">
        <f t="shared" ref="H3000:L3002" si="777">IFERROR(B3000/$G$3000,0)</f>
        <v>0</v>
      </c>
      <c r="I3000" s="18">
        <f t="shared" si="777"/>
        <v>0</v>
      </c>
      <c r="J3000" s="18">
        <f t="shared" si="777"/>
        <v>0</v>
      </c>
      <c r="K3000" s="18">
        <f t="shared" si="777"/>
        <v>0.42105263157894735</v>
      </c>
      <c r="L3000" s="18">
        <f t="shared" si="777"/>
        <v>0.57894736842105265</v>
      </c>
      <c r="M3000" s="20" t="s">
        <v>22</v>
      </c>
    </row>
    <row r="3001" spans="1:13" ht="15" customHeight="1" thickTop="1" thickBot="1" x14ac:dyDescent="0.25">
      <c r="A3001" s="15" t="s">
        <v>35</v>
      </c>
      <c r="B3001" s="16"/>
      <c r="C3001" s="16"/>
      <c r="D3001" s="16"/>
      <c r="E3001" s="16">
        <v>8</v>
      </c>
      <c r="F3001" s="16">
        <v>11</v>
      </c>
      <c r="G3001" s="16">
        <v>19</v>
      </c>
      <c r="H3001" s="18">
        <f t="shared" si="777"/>
        <v>0</v>
      </c>
      <c r="I3001" s="18">
        <f t="shared" si="777"/>
        <v>0</v>
      </c>
      <c r="J3001" s="18">
        <f t="shared" si="777"/>
        <v>0</v>
      </c>
      <c r="K3001" s="18">
        <f t="shared" si="777"/>
        <v>0.42105263157894735</v>
      </c>
      <c r="L3001" s="18">
        <f t="shared" si="777"/>
        <v>0.57894736842105265</v>
      </c>
      <c r="M3001" s="20" t="s">
        <v>22</v>
      </c>
    </row>
    <row r="3002" spans="1:13" ht="15" customHeight="1" thickTop="1" thickBot="1" x14ac:dyDescent="0.25">
      <c r="A3002" s="15" t="s">
        <v>36</v>
      </c>
      <c r="B3002" s="16"/>
      <c r="C3002" s="16"/>
      <c r="D3002" s="16"/>
      <c r="E3002" s="16">
        <v>8</v>
      </c>
      <c r="F3002" s="16">
        <v>11</v>
      </c>
      <c r="G3002" s="16">
        <v>19</v>
      </c>
      <c r="H3002" s="18">
        <f t="shared" si="777"/>
        <v>0</v>
      </c>
      <c r="I3002" s="18">
        <f t="shared" si="777"/>
        <v>0</v>
      </c>
      <c r="J3002" s="18">
        <f t="shared" si="777"/>
        <v>0</v>
      </c>
      <c r="K3002" s="18">
        <f>IFERROR(E3002/$G$3000,0)</f>
        <v>0.42105263157894735</v>
      </c>
      <c r="L3002" s="18">
        <f>IFERROR(F3002/$G$3000,0)</f>
        <v>0.57894736842105265</v>
      </c>
      <c r="M3002" s="20" t="s">
        <v>22</v>
      </c>
    </row>
    <row r="3003" spans="1:13" ht="15" customHeight="1" thickTop="1" thickBot="1" x14ac:dyDescent="0.25">
      <c r="A3003" s="21" t="s">
        <v>32</v>
      </c>
      <c r="B3003" s="22">
        <f t="shared" ref="B3003:D3003" si="778">IFERROR(AVERAGE(B3000:B3002),0)</f>
        <v>0</v>
      </c>
      <c r="C3003" s="22">
        <f t="shared" si="778"/>
        <v>0</v>
      </c>
      <c r="D3003" s="30">
        <f t="shared" si="778"/>
        <v>0</v>
      </c>
      <c r="E3003" s="30"/>
      <c r="F3003" s="30"/>
      <c r="G3003" s="17"/>
      <c r="H3003" s="24">
        <f>AVERAGE(H3000:H3002)*0.2</f>
        <v>0</v>
      </c>
      <c r="I3003" s="24">
        <f>AVERAGE(I3000:I3002)*0.4</f>
        <v>0</v>
      </c>
      <c r="J3003" s="24">
        <f>AVERAGE(J3000:J3002)*0.6</f>
        <v>0</v>
      </c>
      <c r="K3003" s="24">
        <f>AVERAGE(K3000:K3002)*0.8</f>
        <v>0.33684210526315789</v>
      </c>
      <c r="L3003" s="29">
        <f>AVERAGE(L3000:L3002)*1</f>
        <v>0.57894736842105265</v>
      </c>
      <c r="M3003" s="31">
        <f>SUM(H3003:L3003)</f>
        <v>0.91578947368421049</v>
      </c>
    </row>
    <row r="3004" spans="1:13" ht="15" customHeight="1" thickTop="1" thickBot="1" x14ac:dyDescent="0.25">
      <c r="A3004" s="10" t="s">
        <v>37</v>
      </c>
      <c r="B3004" s="11" t="s">
        <v>15</v>
      </c>
      <c r="C3004" s="11" t="s">
        <v>16</v>
      </c>
      <c r="D3004" s="11" t="s">
        <v>17</v>
      </c>
      <c r="E3004" s="11" t="s">
        <v>18</v>
      </c>
      <c r="F3004" s="11" t="s">
        <v>19</v>
      </c>
      <c r="G3004" s="12" t="s">
        <v>20</v>
      </c>
      <c r="H3004" s="11" t="s">
        <v>15</v>
      </c>
      <c r="I3004" s="11" t="s">
        <v>16</v>
      </c>
      <c r="J3004" s="11" t="s">
        <v>17</v>
      </c>
      <c r="K3004" s="11" t="s">
        <v>18</v>
      </c>
      <c r="L3004" s="28" t="s">
        <v>19</v>
      </c>
      <c r="M3004" s="12" t="s">
        <v>20</v>
      </c>
    </row>
    <row r="3005" spans="1:13" ht="15" customHeight="1" thickTop="1" thickBot="1" x14ac:dyDescent="0.25">
      <c r="A3005" s="34" t="s">
        <v>38</v>
      </c>
      <c r="B3005" s="35"/>
      <c r="C3005" s="35"/>
      <c r="D3005" s="35"/>
      <c r="E3005" s="16">
        <v>9</v>
      </c>
      <c r="F3005" s="16">
        <v>10</v>
      </c>
      <c r="G3005" s="16">
        <v>19</v>
      </c>
      <c r="H3005" s="37">
        <f t="shared" ref="H3005:L3008" si="779">IFERROR(B3005/$G$3005,0)</f>
        <v>0</v>
      </c>
      <c r="I3005" s="37">
        <f t="shared" si="779"/>
        <v>0</v>
      </c>
      <c r="J3005" s="37">
        <f t="shared" si="779"/>
        <v>0</v>
      </c>
      <c r="K3005" s="37">
        <f t="shared" si="779"/>
        <v>0.47368421052631576</v>
      </c>
      <c r="L3005" s="37">
        <f>IFERROR(F3005/$G$3005,0)</f>
        <v>0.52631578947368418</v>
      </c>
      <c r="M3005" s="20" t="s">
        <v>22</v>
      </c>
    </row>
    <row r="3006" spans="1:13" ht="15" customHeight="1" thickTop="1" thickBot="1" x14ac:dyDescent="0.25">
      <c r="A3006" s="34" t="s">
        <v>39</v>
      </c>
      <c r="B3006" s="35"/>
      <c r="C3006" s="35"/>
      <c r="D3006" s="35"/>
      <c r="E3006" s="16">
        <v>9</v>
      </c>
      <c r="F3006" s="16">
        <v>10</v>
      </c>
      <c r="G3006" s="16">
        <v>19</v>
      </c>
      <c r="H3006" s="37">
        <f t="shared" si="779"/>
        <v>0</v>
      </c>
      <c r="I3006" s="37">
        <f t="shared" si="779"/>
        <v>0</v>
      </c>
      <c r="J3006" s="37">
        <f t="shared" si="779"/>
        <v>0</v>
      </c>
      <c r="K3006" s="37">
        <f t="shared" si="779"/>
        <v>0.47368421052631576</v>
      </c>
      <c r="L3006" s="37">
        <f t="shared" si="779"/>
        <v>0.52631578947368418</v>
      </c>
      <c r="M3006" s="20" t="s">
        <v>22</v>
      </c>
    </row>
    <row r="3007" spans="1:13" ht="15" customHeight="1" thickTop="1" thickBot="1" x14ac:dyDescent="0.25">
      <c r="A3007" s="34" t="s">
        <v>40</v>
      </c>
      <c r="B3007" s="35"/>
      <c r="C3007" s="35"/>
      <c r="D3007" s="35"/>
      <c r="E3007" s="16">
        <v>9</v>
      </c>
      <c r="F3007" s="16">
        <v>10</v>
      </c>
      <c r="G3007" s="16">
        <v>19</v>
      </c>
      <c r="H3007" s="37">
        <f t="shared" si="779"/>
        <v>0</v>
      </c>
      <c r="I3007" s="37">
        <f t="shared" si="779"/>
        <v>0</v>
      </c>
      <c r="J3007" s="37">
        <f t="shared" si="779"/>
        <v>0</v>
      </c>
      <c r="K3007" s="37">
        <f t="shared" si="779"/>
        <v>0.47368421052631576</v>
      </c>
      <c r="L3007" s="37">
        <f t="shared" si="779"/>
        <v>0.52631578947368418</v>
      </c>
      <c r="M3007" s="20" t="s">
        <v>22</v>
      </c>
    </row>
    <row r="3008" spans="1:13" ht="15" customHeight="1" thickTop="1" thickBot="1" x14ac:dyDescent="0.25">
      <c r="A3008" s="34" t="s">
        <v>41</v>
      </c>
      <c r="B3008" s="35"/>
      <c r="C3008" s="35"/>
      <c r="D3008" s="35"/>
      <c r="E3008" s="16">
        <v>9</v>
      </c>
      <c r="F3008" s="16">
        <v>10</v>
      </c>
      <c r="G3008" s="16">
        <v>19</v>
      </c>
      <c r="H3008" s="37">
        <f t="shared" si="779"/>
        <v>0</v>
      </c>
      <c r="I3008" s="37">
        <f t="shared" si="779"/>
        <v>0</v>
      </c>
      <c r="J3008" s="37">
        <f t="shared" si="779"/>
        <v>0</v>
      </c>
      <c r="K3008" s="37">
        <f t="shared" si="779"/>
        <v>0.47368421052631576</v>
      </c>
      <c r="L3008" s="37">
        <f t="shared" si="779"/>
        <v>0.52631578947368418</v>
      </c>
      <c r="M3008" s="20" t="s">
        <v>22</v>
      </c>
    </row>
    <row r="3009" spans="1:13" ht="15" customHeight="1" thickTop="1" thickBot="1" x14ac:dyDescent="0.25">
      <c r="A3009" s="38" t="s">
        <v>32</v>
      </c>
      <c r="B3009" s="39"/>
      <c r="C3009" s="39"/>
      <c r="D3009" s="39"/>
      <c r="E3009" s="39"/>
      <c r="F3009" s="16"/>
      <c r="G3009" s="16"/>
      <c r="H3009" s="31">
        <f>AVERAGE(H3005:H3008)*0.2</f>
        <v>0</v>
      </c>
      <c r="I3009" s="31">
        <f>AVERAGE(I3005:I3008)*0.4</f>
        <v>0</v>
      </c>
      <c r="J3009" s="31">
        <f>AVERAGE(J3005:J3008)*0.6</f>
        <v>0</v>
      </c>
      <c r="K3009" s="31">
        <f>AVERAGE(K3005:K3008)*0.8</f>
        <v>0.37894736842105264</v>
      </c>
      <c r="L3009" s="40">
        <f>AVERAGE(L3005:L3008)*1</f>
        <v>0.52631578947368418</v>
      </c>
      <c r="M3009" s="31">
        <f>SUM(H3009:L3009)</f>
        <v>0.90526315789473677</v>
      </c>
    </row>
    <row r="3010" spans="1:13" ht="15" customHeight="1" thickTop="1" thickBot="1" x14ac:dyDescent="0.25">
      <c r="A3010" s="41" t="s">
        <v>42</v>
      </c>
      <c r="B3010" s="42"/>
      <c r="C3010" s="42"/>
      <c r="D3010" s="42"/>
      <c r="E3010" s="42"/>
      <c r="F3010" s="42"/>
      <c r="G3010" s="43"/>
      <c r="H3010" s="44">
        <f t="shared" ref="H3010:L3010" si="780">IFERROR(B3010/$G$3010,0)</f>
        <v>0</v>
      </c>
      <c r="I3010" s="44">
        <f t="shared" si="780"/>
        <v>0</v>
      </c>
      <c r="J3010" s="44">
        <f t="shared" si="780"/>
        <v>0</v>
      </c>
      <c r="K3010" s="44">
        <f t="shared" si="780"/>
        <v>0</v>
      </c>
      <c r="L3010" s="44">
        <f t="shared" si="780"/>
        <v>0</v>
      </c>
      <c r="M3010" s="20" t="s">
        <v>22</v>
      </c>
    </row>
    <row r="3011" spans="1:13" ht="15" customHeight="1" thickTop="1" thickBot="1" x14ac:dyDescent="0.25">
      <c r="A3011" s="82" t="s">
        <v>43</v>
      </c>
      <c r="B3011" s="83"/>
      <c r="C3011" s="83"/>
      <c r="D3011" s="83"/>
      <c r="E3011" s="83"/>
      <c r="F3011" s="84"/>
      <c r="G3011" s="45">
        <v>19</v>
      </c>
      <c r="H3011" s="31" t="s">
        <v>22</v>
      </c>
      <c r="I3011" s="31" t="s">
        <v>22</v>
      </c>
      <c r="J3011" s="31" t="s">
        <v>22</v>
      </c>
      <c r="K3011" s="31" t="s">
        <v>22</v>
      </c>
      <c r="L3011" s="31" t="s">
        <v>22</v>
      </c>
      <c r="M3011" s="31">
        <f>(M2991+M2998+M3003+M3009)/4</f>
        <v>0.91052631578947363</v>
      </c>
    </row>
    <row r="3012" spans="1:13" ht="15" customHeight="1" thickTop="1" x14ac:dyDescent="0.2"/>
    <row r="3013" spans="1:13" ht="15" customHeight="1" thickBot="1" x14ac:dyDescent="0.25"/>
    <row r="3014" spans="1:13" ht="15" customHeight="1" thickTop="1" thickBot="1" x14ac:dyDescent="0.25">
      <c r="A3014" s="3" t="s">
        <v>0</v>
      </c>
      <c r="B3014" s="85" t="s">
        <v>786</v>
      </c>
      <c r="C3014" s="86"/>
      <c r="D3014" s="86"/>
      <c r="E3014" s="86"/>
      <c r="F3014" s="86"/>
      <c r="G3014" s="87"/>
      <c r="H3014" s="88"/>
      <c r="I3014" s="89"/>
      <c r="J3014" s="90"/>
      <c r="K3014" s="74" t="s">
        <v>1</v>
      </c>
      <c r="L3014" s="91">
        <v>46086</v>
      </c>
      <c r="M3014" s="92"/>
    </row>
    <row r="3015" spans="1:13" ht="15" customHeight="1" thickBot="1" x14ac:dyDescent="0.25">
      <c r="A3015" s="93" t="s">
        <v>9</v>
      </c>
      <c r="B3015" s="94"/>
      <c r="C3015" s="94"/>
      <c r="D3015" s="94"/>
      <c r="E3015" s="94"/>
      <c r="F3015" s="94"/>
      <c r="G3015" s="95"/>
      <c r="H3015" s="4" t="s">
        <v>10</v>
      </c>
      <c r="I3015" s="99">
        <v>10</v>
      </c>
      <c r="J3015" s="87"/>
      <c r="K3015" s="5"/>
      <c r="L3015" s="4"/>
      <c r="M3015" s="4"/>
    </row>
    <row r="3016" spans="1:13" ht="15" customHeight="1" thickBot="1" x14ac:dyDescent="0.25">
      <c r="A3016" s="96"/>
      <c r="B3016" s="97"/>
      <c r="C3016" s="97"/>
      <c r="D3016" s="97"/>
      <c r="E3016" s="97"/>
      <c r="F3016" s="97"/>
      <c r="G3016" s="98"/>
      <c r="H3016" s="4" t="s">
        <v>11</v>
      </c>
      <c r="I3016" s="99">
        <v>9</v>
      </c>
      <c r="J3016" s="87"/>
      <c r="K3016" s="4"/>
      <c r="L3016" s="4"/>
      <c r="M3016" s="4"/>
    </row>
    <row r="3017" spans="1:13" ht="15" customHeight="1" thickBot="1" x14ac:dyDescent="0.25">
      <c r="A3017" s="9" t="s">
        <v>12</v>
      </c>
      <c r="B3017" s="79" t="s">
        <v>13</v>
      </c>
      <c r="C3017" s="80"/>
      <c r="D3017" s="80"/>
      <c r="E3017" s="80"/>
      <c r="F3017" s="80"/>
      <c r="G3017" s="81"/>
      <c r="H3017" s="99" t="s">
        <v>13</v>
      </c>
      <c r="I3017" s="86"/>
      <c r="J3017" s="86"/>
      <c r="K3017" s="86"/>
      <c r="L3017" s="86"/>
      <c r="M3017" s="87"/>
    </row>
    <row r="3018" spans="1:13" ht="15" customHeight="1" thickTop="1" thickBot="1" x14ac:dyDescent="0.25">
      <c r="A3018" s="10" t="s">
        <v>14</v>
      </c>
      <c r="B3018" s="11" t="s">
        <v>15</v>
      </c>
      <c r="C3018" s="11" t="s">
        <v>16</v>
      </c>
      <c r="D3018" s="11" t="s">
        <v>17</v>
      </c>
      <c r="E3018" s="11" t="s">
        <v>18</v>
      </c>
      <c r="F3018" s="11" t="s">
        <v>19</v>
      </c>
      <c r="G3018" s="12" t="s">
        <v>20</v>
      </c>
      <c r="H3018" s="13" t="s">
        <v>15</v>
      </c>
      <c r="I3018" s="13" t="s">
        <v>16</v>
      </c>
      <c r="J3018" s="13" t="s">
        <v>17</v>
      </c>
      <c r="K3018" s="13" t="s">
        <v>18</v>
      </c>
      <c r="L3018" s="13" t="s">
        <v>19</v>
      </c>
      <c r="M3018" s="14" t="s">
        <v>20</v>
      </c>
    </row>
    <row r="3019" spans="1:13" ht="15" customHeight="1" thickTop="1" thickBot="1" x14ac:dyDescent="0.25">
      <c r="A3019" s="15" t="s">
        <v>21</v>
      </c>
      <c r="B3019" s="16"/>
      <c r="C3019" s="16"/>
      <c r="D3019" s="16"/>
      <c r="E3019" s="16">
        <v>9</v>
      </c>
      <c r="F3019" s="16">
        <v>10</v>
      </c>
      <c r="G3019" s="16">
        <v>19</v>
      </c>
      <c r="H3019" s="18">
        <f>IFERROR(B3019/$G$3019,0)</f>
        <v>0</v>
      </c>
      <c r="I3019" s="18">
        <f t="shared" ref="I3019:L3020" si="781">IFERROR(C3019/$G$3019,0)</f>
        <v>0</v>
      </c>
      <c r="J3019" s="18">
        <f t="shared" si="781"/>
        <v>0</v>
      </c>
      <c r="K3019" s="18">
        <f t="shared" si="781"/>
        <v>0.47368421052631576</v>
      </c>
      <c r="L3019" s="18">
        <f t="shared" si="781"/>
        <v>0.52631578947368418</v>
      </c>
      <c r="M3019" s="19" t="s">
        <v>22</v>
      </c>
    </row>
    <row r="3020" spans="1:13" ht="15" customHeight="1" thickTop="1" thickBot="1" x14ac:dyDescent="0.25">
      <c r="A3020" s="15" t="s">
        <v>23</v>
      </c>
      <c r="B3020" s="16"/>
      <c r="C3020" s="16"/>
      <c r="D3020" s="16"/>
      <c r="E3020" s="16">
        <v>9</v>
      </c>
      <c r="F3020" s="16">
        <v>10</v>
      </c>
      <c r="G3020" s="16">
        <v>19</v>
      </c>
      <c r="H3020" s="18">
        <v>0</v>
      </c>
      <c r="I3020" s="18">
        <f t="shared" si="781"/>
        <v>0</v>
      </c>
      <c r="J3020" s="18">
        <f t="shared" si="781"/>
        <v>0</v>
      </c>
      <c r="K3020" s="18">
        <f t="shared" si="781"/>
        <v>0.47368421052631576</v>
      </c>
      <c r="L3020" s="18">
        <f t="shared" si="781"/>
        <v>0.52631578947368418</v>
      </c>
      <c r="M3020" s="20" t="s">
        <v>22</v>
      </c>
    </row>
    <row r="3021" spans="1:13" ht="15" customHeight="1" thickTop="1" thickBot="1" x14ac:dyDescent="0.25">
      <c r="A3021" s="15" t="s">
        <v>24</v>
      </c>
      <c r="B3021" s="16"/>
      <c r="C3021" s="16"/>
      <c r="D3021" s="16"/>
      <c r="E3021" s="16">
        <v>9</v>
      </c>
      <c r="F3021" s="16">
        <v>10</v>
      </c>
      <c r="G3021" s="16">
        <v>19</v>
      </c>
      <c r="H3021" s="18">
        <f t="shared" ref="H3021:L3021" si="782">IFERROR(B3021/$G$3019,0)</f>
        <v>0</v>
      </c>
      <c r="I3021" s="18">
        <f t="shared" si="782"/>
        <v>0</v>
      </c>
      <c r="J3021" s="18">
        <f t="shared" si="782"/>
        <v>0</v>
      </c>
      <c r="K3021" s="18">
        <f t="shared" si="782"/>
        <v>0.47368421052631576</v>
      </c>
      <c r="L3021" s="18">
        <f t="shared" si="782"/>
        <v>0.52631578947368418</v>
      </c>
      <c r="M3021" s="20" t="s">
        <v>22</v>
      </c>
    </row>
    <row r="3022" spans="1:13" ht="15" customHeight="1" thickTop="1" thickBot="1" x14ac:dyDescent="0.25">
      <c r="A3022" s="21" t="s">
        <v>25</v>
      </c>
      <c r="B3022" s="22">
        <f>IFERROR(AVERAGE(B3019:B3021),0)</f>
        <v>0</v>
      </c>
      <c r="C3022" s="22">
        <f>IFERROR(AVERAGE(C3019:C3021),0)</f>
        <v>0</v>
      </c>
      <c r="D3022" s="22">
        <f>IFERROR(AVERAGE(D3019:D3021),0)</f>
        <v>0</v>
      </c>
      <c r="E3022" s="22"/>
      <c r="F3022" s="22"/>
      <c r="G3022" s="22"/>
      <c r="H3022" s="23">
        <f>AVERAGE(H3019:H3021)*0.2</f>
        <v>0</v>
      </c>
      <c r="I3022" s="23">
        <f>AVERAGE(I3019:I3021)*0.4</f>
        <v>0</v>
      </c>
      <c r="J3022" s="23">
        <f>AVERAGE(J3019:J3021)*0.6</f>
        <v>0</v>
      </c>
      <c r="K3022" s="23">
        <f>AVERAGE(K3019:K3021)*0.8</f>
        <v>0.37894736842105264</v>
      </c>
      <c r="L3022" s="23">
        <f>AVERAGE(L3019:L3021)*1</f>
        <v>0.52631578947368418</v>
      </c>
      <c r="M3022" s="24">
        <f>SUM(H3022:L3022)</f>
        <v>0.90526315789473677</v>
      </c>
    </row>
    <row r="3023" spans="1:13" ht="15" customHeight="1" thickTop="1" thickBot="1" x14ac:dyDescent="0.25">
      <c r="A3023" s="27" t="s">
        <v>26</v>
      </c>
      <c r="B3023" s="11" t="s">
        <v>15</v>
      </c>
      <c r="C3023" s="11" t="s">
        <v>16</v>
      </c>
      <c r="D3023" s="11" t="s">
        <v>17</v>
      </c>
      <c r="E3023" s="11" t="s">
        <v>18</v>
      </c>
      <c r="F3023" s="11" t="s">
        <v>19</v>
      </c>
      <c r="G3023" s="12" t="s">
        <v>20</v>
      </c>
      <c r="H3023" s="11" t="s">
        <v>15</v>
      </c>
      <c r="I3023" s="11" t="s">
        <v>16</v>
      </c>
      <c r="J3023" s="11" t="s">
        <v>17</v>
      </c>
      <c r="K3023" s="11" t="s">
        <v>18</v>
      </c>
      <c r="L3023" s="28" t="s">
        <v>19</v>
      </c>
      <c r="M3023" s="12" t="s">
        <v>20</v>
      </c>
    </row>
    <row r="3024" spans="1:13" ht="15" customHeight="1" thickTop="1" thickBot="1" x14ac:dyDescent="0.25">
      <c r="A3024" s="15" t="s">
        <v>27</v>
      </c>
      <c r="B3024" s="16"/>
      <c r="C3024" s="16"/>
      <c r="D3024" s="16"/>
      <c r="E3024" s="16">
        <v>8</v>
      </c>
      <c r="F3024" s="16">
        <v>11</v>
      </c>
      <c r="G3024" s="16">
        <v>19</v>
      </c>
      <c r="H3024" s="18" t="s">
        <v>672</v>
      </c>
      <c r="I3024" s="18">
        <f t="shared" ref="I3024:L3024" si="783">IFERROR(C3024/$G$3024,0)</f>
        <v>0</v>
      </c>
      <c r="J3024" s="18">
        <f t="shared" si="783"/>
        <v>0</v>
      </c>
      <c r="K3024" s="18">
        <f t="shared" si="783"/>
        <v>0.42105263157894735</v>
      </c>
      <c r="L3024" s="18">
        <f t="shared" si="783"/>
        <v>0.57894736842105265</v>
      </c>
      <c r="M3024" s="20" t="s">
        <v>22</v>
      </c>
    </row>
    <row r="3025" spans="1:13" ht="15" customHeight="1" thickTop="1" thickBot="1" x14ac:dyDescent="0.25">
      <c r="A3025" s="15" t="s">
        <v>28</v>
      </c>
      <c r="B3025" s="16"/>
      <c r="C3025" s="16"/>
      <c r="D3025" s="16"/>
      <c r="E3025" s="16">
        <v>8</v>
      </c>
      <c r="F3025" s="16">
        <v>11</v>
      </c>
      <c r="G3025" s="16">
        <v>19</v>
      </c>
      <c r="H3025" s="18">
        <f t="shared" ref="H3025:L3028" si="784">IFERROR(B3025/$G$3024,0)</f>
        <v>0</v>
      </c>
      <c r="I3025" s="18">
        <f t="shared" si="784"/>
        <v>0</v>
      </c>
      <c r="J3025" s="18">
        <f t="shared" si="784"/>
        <v>0</v>
      </c>
      <c r="K3025" s="18">
        <f t="shared" si="784"/>
        <v>0.42105263157894735</v>
      </c>
      <c r="L3025" s="18">
        <f>IFERROR(F3025/$G$3024,0)</f>
        <v>0.57894736842105265</v>
      </c>
      <c r="M3025" s="20" t="s">
        <v>22</v>
      </c>
    </row>
    <row r="3026" spans="1:13" ht="15" customHeight="1" thickTop="1" thickBot="1" x14ac:dyDescent="0.25">
      <c r="A3026" s="15" t="s">
        <v>29</v>
      </c>
      <c r="B3026" s="16"/>
      <c r="C3026" s="16"/>
      <c r="D3026" s="16"/>
      <c r="E3026" s="16">
        <v>8</v>
      </c>
      <c r="F3026" s="16">
        <v>11</v>
      </c>
      <c r="G3026" s="16">
        <v>19</v>
      </c>
      <c r="H3026" s="18">
        <f t="shared" si="784"/>
        <v>0</v>
      </c>
      <c r="I3026" s="18">
        <f t="shared" si="784"/>
        <v>0</v>
      </c>
      <c r="J3026" s="18">
        <f t="shared" si="784"/>
        <v>0</v>
      </c>
      <c r="K3026" s="18">
        <f t="shared" si="784"/>
        <v>0.42105263157894735</v>
      </c>
      <c r="L3026" s="18">
        <f>IFERROR(F3026/$G$3024,0)</f>
        <v>0.57894736842105265</v>
      </c>
      <c r="M3026" s="20" t="s">
        <v>22</v>
      </c>
    </row>
    <row r="3027" spans="1:13" ht="15" customHeight="1" thickTop="1" thickBot="1" x14ac:dyDescent="0.25">
      <c r="A3027" s="15" t="s">
        <v>30</v>
      </c>
      <c r="B3027" s="16"/>
      <c r="C3027" s="16"/>
      <c r="D3027" s="16"/>
      <c r="E3027" s="16">
        <v>8</v>
      </c>
      <c r="F3027" s="16">
        <v>11</v>
      </c>
      <c r="G3027" s="16">
        <v>19</v>
      </c>
      <c r="H3027" s="18">
        <f t="shared" si="784"/>
        <v>0</v>
      </c>
      <c r="I3027" s="18">
        <f t="shared" si="784"/>
        <v>0</v>
      </c>
      <c r="J3027" s="18">
        <f t="shared" si="784"/>
        <v>0</v>
      </c>
      <c r="K3027" s="18">
        <f t="shared" si="784"/>
        <v>0.42105263157894735</v>
      </c>
      <c r="L3027" s="18">
        <f t="shared" si="784"/>
        <v>0.57894736842105265</v>
      </c>
      <c r="M3027" s="20" t="s">
        <v>22</v>
      </c>
    </row>
    <row r="3028" spans="1:13" ht="15" customHeight="1" thickTop="1" thickBot="1" x14ac:dyDescent="0.25">
      <c r="A3028" s="15" t="s">
        <v>31</v>
      </c>
      <c r="B3028" s="16"/>
      <c r="C3028" s="16"/>
      <c r="D3028" s="16"/>
      <c r="E3028" s="16">
        <v>8</v>
      </c>
      <c r="F3028" s="16">
        <v>11</v>
      </c>
      <c r="G3028" s="16">
        <v>19</v>
      </c>
      <c r="H3028" s="18">
        <f t="shared" si="784"/>
        <v>0</v>
      </c>
      <c r="I3028" s="18">
        <f t="shared" si="784"/>
        <v>0</v>
      </c>
      <c r="J3028" s="18">
        <f t="shared" si="784"/>
        <v>0</v>
      </c>
      <c r="K3028" s="18">
        <f t="shared" si="784"/>
        <v>0.42105263157894735</v>
      </c>
      <c r="L3028" s="18">
        <f t="shared" si="784"/>
        <v>0.57894736842105265</v>
      </c>
      <c r="M3028" s="20"/>
    </row>
    <row r="3029" spans="1:13" ht="15" customHeight="1" thickTop="1" thickBot="1" x14ac:dyDescent="0.25">
      <c r="A3029" s="21" t="s">
        <v>32</v>
      </c>
      <c r="B3029" s="22">
        <f t="shared" ref="B3029:C3029" si="785">IFERROR(AVERAGE(B3024:B3028),0)</f>
        <v>0</v>
      </c>
      <c r="C3029" s="22">
        <f t="shared" si="785"/>
        <v>0</v>
      </c>
      <c r="D3029" s="22"/>
      <c r="E3029" s="22"/>
      <c r="F3029" s="22">
        <v>0</v>
      </c>
      <c r="G3029" s="22"/>
      <c r="H3029" s="24">
        <f>AVERAGE(H3024:H3028)*0.2</f>
        <v>0</v>
      </c>
      <c r="I3029" s="24">
        <f>AVERAGE(I3024:I3028)*0.4</f>
        <v>0</v>
      </c>
      <c r="J3029" s="24">
        <f>AVERAGE(J3024:J3028)*0.6</f>
        <v>0</v>
      </c>
      <c r="K3029" s="24">
        <f>AVERAGE(K3024:K3028)*0.8</f>
        <v>0.33684210526315789</v>
      </c>
      <c r="L3029" s="29">
        <f>AVERAGE(L3024:L3028)*1</f>
        <v>0.57894736842105265</v>
      </c>
      <c r="M3029" s="24">
        <f>SUM(H3029:L3029)</f>
        <v>0.91578947368421049</v>
      </c>
    </row>
    <row r="3030" spans="1:13" ht="15" customHeight="1" thickTop="1" thickBot="1" x14ac:dyDescent="0.25">
      <c r="A3030" s="27" t="s">
        <v>33</v>
      </c>
      <c r="B3030" s="11" t="s">
        <v>15</v>
      </c>
      <c r="C3030" s="11" t="s">
        <v>16</v>
      </c>
      <c r="D3030" s="11" t="s">
        <v>17</v>
      </c>
      <c r="E3030" s="11" t="s">
        <v>18</v>
      </c>
      <c r="F3030" s="11" t="s">
        <v>19</v>
      </c>
      <c r="G3030" s="12" t="s">
        <v>20</v>
      </c>
      <c r="H3030" s="11" t="s">
        <v>15</v>
      </c>
      <c r="I3030" s="11" t="s">
        <v>16</v>
      </c>
      <c r="J3030" s="11" t="s">
        <v>17</v>
      </c>
      <c r="K3030" s="11" t="s">
        <v>18</v>
      </c>
      <c r="L3030" s="28" t="s">
        <v>19</v>
      </c>
      <c r="M3030" s="12" t="s">
        <v>20</v>
      </c>
    </row>
    <row r="3031" spans="1:13" ht="15" customHeight="1" thickTop="1" thickBot="1" x14ac:dyDescent="0.25">
      <c r="A3031" s="15" t="s">
        <v>34</v>
      </c>
      <c r="B3031" s="16"/>
      <c r="C3031" s="16"/>
      <c r="D3031" s="16"/>
      <c r="E3031" s="16">
        <v>8</v>
      </c>
      <c r="F3031" s="16">
        <v>11</v>
      </c>
      <c r="G3031" s="16">
        <v>19</v>
      </c>
      <c r="H3031" s="18">
        <f t="shared" ref="H3031:L3033" si="786">IFERROR(B3031/$G$3031,0)</f>
        <v>0</v>
      </c>
      <c r="I3031" s="18">
        <f t="shared" si="786"/>
        <v>0</v>
      </c>
      <c r="J3031" s="18">
        <f t="shared" si="786"/>
        <v>0</v>
      </c>
      <c r="K3031" s="18">
        <f t="shared" si="786"/>
        <v>0.42105263157894735</v>
      </c>
      <c r="L3031" s="18">
        <f t="shared" si="786"/>
        <v>0.57894736842105265</v>
      </c>
      <c r="M3031" s="20" t="s">
        <v>22</v>
      </c>
    </row>
    <row r="3032" spans="1:13" ht="15" customHeight="1" thickTop="1" thickBot="1" x14ac:dyDescent="0.25">
      <c r="A3032" s="15" t="s">
        <v>35</v>
      </c>
      <c r="B3032" s="16"/>
      <c r="C3032" s="16"/>
      <c r="D3032" s="16"/>
      <c r="E3032" s="16">
        <v>8</v>
      </c>
      <c r="F3032" s="16">
        <v>11</v>
      </c>
      <c r="G3032" s="16">
        <v>19</v>
      </c>
      <c r="H3032" s="18">
        <f t="shared" si="786"/>
        <v>0</v>
      </c>
      <c r="I3032" s="18">
        <f t="shared" si="786"/>
        <v>0</v>
      </c>
      <c r="J3032" s="18">
        <f t="shared" si="786"/>
        <v>0</v>
      </c>
      <c r="K3032" s="18">
        <f t="shared" si="786"/>
        <v>0.42105263157894735</v>
      </c>
      <c r="L3032" s="18">
        <f t="shared" si="786"/>
        <v>0.57894736842105265</v>
      </c>
      <c r="M3032" s="20" t="s">
        <v>22</v>
      </c>
    </row>
    <row r="3033" spans="1:13" ht="15" customHeight="1" thickTop="1" thickBot="1" x14ac:dyDescent="0.25">
      <c r="A3033" s="15" t="s">
        <v>36</v>
      </c>
      <c r="B3033" s="16"/>
      <c r="C3033" s="16"/>
      <c r="D3033" s="16"/>
      <c r="E3033" s="16">
        <v>8</v>
      </c>
      <c r="F3033" s="16">
        <v>11</v>
      </c>
      <c r="G3033" s="16">
        <v>19</v>
      </c>
      <c r="H3033" s="18">
        <f t="shared" si="786"/>
        <v>0</v>
      </c>
      <c r="I3033" s="18">
        <f t="shared" si="786"/>
        <v>0</v>
      </c>
      <c r="J3033" s="18">
        <f t="shared" si="786"/>
        <v>0</v>
      </c>
      <c r="K3033" s="18">
        <f>IFERROR(E3033/$G$3031,0)</f>
        <v>0.42105263157894735</v>
      </c>
      <c r="L3033" s="18">
        <f>IFERROR(F3033/$G$3031,0)</f>
        <v>0.57894736842105265</v>
      </c>
      <c r="M3033" s="20" t="s">
        <v>22</v>
      </c>
    </row>
    <row r="3034" spans="1:13" ht="15" customHeight="1" thickTop="1" thickBot="1" x14ac:dyDescent="0.25">
      <c r="A3034" s="21" t="s">
        <v>32</v>
      </c>
      <c r="B3034" s="22">
        <f t="shared" ref="B3034:D3034" si="787">IFERROR(AVERAGE(B3031:B3033),0)</f>
        <v>0</v>
      </c>
      <c r="C3034" s="22">
        <f t="shared" si="787"/>
        <v>0</v>
      </c>
      <c r="D3034" s="30">
        <f t="shared" si="787"/>
        <v>0</v>
      </c>
      <c r="E3034" s="30"/>
      <c r="F3034" s="30"/>
      <c r="G3034" s="17"/>
      <c r="H3034" s="24">
        <f>AVERAGE(H3031:H3033)*0.2</f>
        <v>0</v>
      </c>
      <c r="I3034" s="24">
        <f>AVERAGE(I3031:I3033)*0.4</f>
        <v>0</v>
      </c>
      <c r="J3034" s="24">
        <f>AVERAGE(J3031:J3033)*0.6</f>
        <v>0</v>
      </c>
      <c r="K3034" s="24">
        <f>AVERAGE(K3031:K3033)*0.8</f>
        <v>0.33684210526315789</v>
      </c>
      <c r="L3034" s="29">
        <f>AVERAGE(L3031:L3033)*1</f>
        <v>0.57894736842105265</v>
      </c>
      <c r="M3034" s="31">
        <f>SUM(H3034:L3034)</f>
        <v>0.91578947368421049</v>
      </c>
    </row>
    <row r="3035" spans="1:13" ht="15" customHeight="1" thickTop="1" thickBot="1" x14ac:dyDescent="0.25">
      <c r="A3035" s="10" t="s">
        <v>37</v>
      </c>
      <c r="B3035" s="11" t="s">
        <v>15</v>
      </c>
      <c r="C3035" s="11" t="s">
        <v>16</v>
      </c>
      <c r="D3035" s="11" t="s">
        <v>17</v>
      </c>
      <c r="E3035" s="11" t="s">
        <v>18</v>
      </c>
      <c r="F3035" s="11" t="s">
        <v>19</v>
      </c>
      <c r="G3035" s="12" t="s">
        <v>20</v>
      </c>
      <c r="H3035" s="11" t="s">
        <v>15</v>
      </c>
      <c r="I3035" s="11" t="s">
        <v>16</v>
      </c>
      <c r="J3035" s="11" t="s">
        <v>17</v>
      </c>
      <c r="K3035" s="11" t="s">
        <v>18</v>
      </c>
      <c r="L3035" s="28" t="s">
        <v>19</v>
      </c>
      <c r="M3035" s="12" t="s">
        <v>20</v>
      </c>
    </row>
    <row r="3036" spans="1:13" ht="15" customHeight="1" thickTop="1" thickBot="1" x14ac:dyDescent="0.25">
      <c r="A3036" s="34" t="s">
        <v>38</v>
      </c>
      <c r="B3036" s="35"/>
      <c r="C3036" s="35"/>
      <c r="D3036" s="35"/>
      <c r="E3036" s="16">
        <v>9</v>
      </c>
      <c r="F3036" s="16">
        <v>10</v>
      </c>
      <c r="G3036" s="16">
        <v>19</v>
      </c>
      <c r="H3036" s="37">
        <f t="shared" ref="H3036:L3039" si="788">IFERROR(B3036/$G$3036,0)</f>
        <v>0</v>
      </c>
      <c r="I3036" s="37">
        <f t="shared" si="788"/>
        <v>0</v>
      </c>
      <c r="J3036" s="37">
        <f t="shared" si="788"/>
        <v>0</v>
      </c>
      <c r="K3036" s="37">
        <f t="shared" si="788"/>
        <v>0.47368421052631576</v>
      </c>
      <c r="L3036" s="37">
        <f>IFERROR(F3036/$G$3036,0)</f>
        <v>0.52631578947368418</v>
      </c>
      <c r="M3036" s="20" t="s">
        <v>22</v>
      </c>
    </row>
    <row r="3037" spans="1:13" ht="15" customHeight="1" thickTop="1" thickBot="1" x14ac:dyDescent="0.25">
      <c r="A3037" s="34" t="s">
        <v>39</v>
      </c>
      <c r="B3037" s="35"/>
      <c r="C3037" s="35"/>
      <c r="D3037" s="35"/>
      <c r="E3037" s="16">
        <v>9</v>
      </c>
      <c r="F3037" s="16">
        <v>10</v>
      </c>
      <c r="G3037" s="16">
        <v>19</v>
      </c>
      <c r="H3037" s="37">
        <f t="shared" si="788"/>
        <v>0</v>
      </c>
      <c r="I3037" s="37">
        <f t="shared" si="788"/>
        <v>0</v>
      </c>
      <c r="J3037" s="37">
        <f t="shared" si="788"/>
        <v>0</v>
      </c>
      <c r="K3037" s="37">
        <f t="shared" si="788"/>
        <v>0.47368421052631576</v>
      </c>
      <c r="L3037" s="37">
        <f t="shared" si="788"/>
        <v>0.52631578947368418</v>
      </c>
      <c r="M3037" s="20" t="s">
        <v>22</v>
      </c>
    </row>
    <row r="3038" spans="1:13" ht="15" customHeight="1" thickTop="1" thickBot="1" x14ac:dyDescent="0.25">
      <c r="A3038" s="34" t="s">
        <v>40</v>
      </c>
      <c r="B3038" s="35"/>
      <c r="C3038" s="35"/>
      <c r="D3038" s="35"/>
      <c r="E3038" s="16">
        <v>9</v>
      </c>
      <c r="F3038" s="16">
        <v>10</v>
      </c>
      <c r="G3038" s="16">
        <v>19</v>
      </c>
      <c r="H3038" s="37">
        <f t="shared" si="788"/>
        <v>0</v>
      </c>
      <c r="I3038" s="37">
        <f t="shared" si="788"/>
        <v>0</v>
      </c>
      <c r="J3038" s="37">
        <f t="shared" si="788"/>
        <v>0</v>
      </c>
      <c r="K3038" s="37">
        <f t="shared" si="788"/>
        <v>0.47368421052631576</v>
      </c>
      <c r="L3038" s="37">
        <f t="shared" si="788"/>
        <v>0.52631578947368418</v>
      </c>
      <c r="M3038" s="20" t="s">
        <v>22</v>
      </c>
    </row>
    <row r="3039" spans="1:13" ht="15" customHeight="1" thickTop="1" thickBot="1" x14ac:dyDescent="0.25">
      <c r="A3039" s="34" t="s">
        <v>41</v>
      </c>
      <c r="B3039" s="35"/>
      <c r="C3039" s="35"/>
      <c r="D3039" s="35"/>
      <c r="E3039" s="16">
        <v>9</v>
      </c>
      <c r="F3039" s="16">
        <v>10</v>
      </c>
      <c r="G3039" s="16">
        <v>19</v>
      </c>
      <c r="H3039" s="37">
        <f t="shared" si="788"/>
        <v>0</v>
      </c>
      <c r="I3039" s="37">
        <f t="shared" si="788"/>
        <v>0</v>
      </c>
      <c r="J3039" s="37">
        <f t="shared" si="788"/>
        <v>0</v>
      </c>
      <c r="K3039" s="37">
        <f t="shared" si="788"/>
        <v>0.47368421052631576</v>
      </c>
      <c r="L3039" s="37">
        <f t="shared" si="788"/>
        <v>0.52631578947368418</v>
      </c>
      <c r="M3039" s="20" t="s">
        <v>22</v>
      </c>
    </row>
    <row r="3040" spans="1:13" ht="15" customHeight="1" thickTop="1" thickBot="1" x14ac:dyDescent="0.25">
      <c r="A3040" s="38" t="s">
        <v>32</v>
      </c>
      <c r="B3040" s="39"/>
      <c r="C3040" s="39"/>
      <c r="D3040" s="39"/>
      <c r="E3040" s="39"/>
      <c r="F3040" s="16"/>
      <c r="G3040" s="16"/>
      <c r="H3040" s="31">
        <f>AVERAGE(H3036:H3039)*0.2</f>
        <v>0</v>
      </c>
      <c r="I3040" s="31">
        <f>AVERAGE(I3036:I3039)*0.4</f>
        <v>0</v>
      </c>
      <c r="J3040" s="31">
        <f>AVERAGE(J3036:J3039)*0.6</f>
        <v>0</v>
      </c>
      <c r="K3040" s="31">
        <f>AVERAGE(K3036:K3039)*0.8</f>
        <v>0.37894736842105264</v>
      </c>
      <c r="L3040" s="40">
        <f>AVERAGE(L3036:L3039)*1</f>
        <v>0.52631578947368418</v>
      </c>
      <c r="M3040" s="31">
        <f>SUM(H3040:L3040)</f>
        <v>0.90526315789473677</v>
      </c>
    </row>
    <row r="3041" spans="1:13" ht="15" customHeight="1" thickTop="1" thickBot="1" x14ac:dyDescent="0.25">
      <c r="A3041" s="41" t="s">
        <v>42</v>
      </c>
      <c r="B3041" s="42"/>
      <c r="C3041" s="42"/>
      <c r="D3041" s="42"/>
      <c r="E3041" s="42"/>
      <c r="F3041" s="42"/>
      <c r="G3041" s="43"/>
      <c r="H3041" s="44">
        <f t="shared" ref="H3041:L3041" si="789">IFERROR(B3041/$G$3041,0)</f>
        <v>0</v>
      </c>
      <c r="I3041" s="44">
        <f t="shared" si="789"/>
        <v>0</v>
      </c>
      <c r="J3041" s="44">
        <f t="shared" si="789"/>
        <v>0</v>
      </c>
      <c r="K3041" s="44">
        <f t="shared" si="789"/>
        <v>0</v>
      </c>
      <c r="L3041" s="44">
        <f t="shared" si="789"/>
        <v>0</v>
      </c>
      <c r="M3041" s="20" t="s">
        <v>22</v>
      </c>
    </row>
    <row r="3042" spans="1:13" ht="15" customHeight="1" thickTop="1" thickBot="1" x14ac:dyDescent="0.25">
      <c r="A3042" s="82" t="s">
        <v>43</v>
      </c>
      <c r="B3042" s="83"/>
      <c r="C3042" s="83"/>
      <c r="D3042" s="83"/>
      <c r="E3042" s="83"/>
      <c r="F3042" s="84"/>
      <c r="G3042" s="45">
        <v>19</v>
      </c>
      <c r="H3042" s="31" t="s">
        <v>22</v>
      </c>
      <c r="I3042" s="31" t="s">
        <v>22</v>
      </c>
      <c r="J3042" s="31" t="s">
        <v>22</v>
      </c>
      <c r="K3042" s="31" t="s">
        <v>22</v>
      </c>
      <c r="L3042" s="31" t="s">
        <v>22</v>
      </c>
      <c r="M3042" s="31">
        <f>(M3022+M3029+M3034+M3040)/4</f>
        <v>0.91052631578947363</v>
      </c>
    </row>
    <row r="3043" spans="1:13" ht="15" customHeight="1" thickTop="1" x14ac:dyDescent="0.2"/>
    <row r="3044" spans="1:13" ht="15" customHeight="1" thickBot="1" x14ac:dyDescent="0.25"/>
    <row r="3045" spans="1:13" ht="15" customHeight="1" thickTop="1" thickBot="1" x14ac:dyDescent="0.25">
      <c r="A3045" s="3" t="s">
        <v>0</v>
      </c>
      <c r="B3045" s="85" t="s">
        <v>785</v>
      </c>
      <c r="C3045" s="86"/>
      <c r="D3045" s="86"/>
      <c r="E3045" s="86"/>
      <c r="F3045" s="86"/>
      <c r="G3045" s="87"/>
      <c r="H3045" s="88"/>
      <c r="I3045" s="89"/>
      <c r="J3045" s="90"/>
      <c r="K3045" s="74" t="s">
        <v>1</v>
      </c>
      <c r="L3045" s="91">
        <v>46079</v>
      </c>
      <c r="M3045" s="92"/>
    </row>
    <row r="3046" spans="1:13" ht="15" customHeight="1" thickBot="1" x14ac:dyDescent="0.25">
      <c r="A3046" s="93" t="s">
        <v>9</v>
      </c>
      <c r="B3046" s="94"/>
      <c r="C3046" s="94"/>
      <c r="D3046" s="94"/>
      <c r="E3046" s="94"/>
      <c r="F3046" s="94"/>
      <c r="G3046" s="95"/>
      <c r="H3046" s="4" t="s">
        <v>10</v>
      </c>
      <c r="I3046" s="99">
        <v>10</v>
      </c>
      <c r="J3046" s="87"/>
      <c r="K3046" s="5"/>
      <c r="L3046" s="4"/>
      <c r="M3046" s="4"/>
    </row>
    <row r="3047" spans="1:13" ht="15" customHeight="1" thickBot="1" x14ac:dyDescent="0.25">
      <c r="A3047" s="96"/>
      <c r="B3047" s="97"/>
      <c r="C3047" s="97"/>
      <c r="D3047" s="97"/>
      <c r="E3047" s="97"/>
      <c r="F3047" s="97"/>
      <c r="G3047" s="98"/>
      <c r="H3047" s="4" t="s">
        <v>11</v>
      </c>
      <c r="I3047" s="99">
        <v>9</v>
      </c>
      <c r="J3047" s="87"/>
      <c r="K3047" s="4"/>
      <c r="L3047" s="4"/>
      <c r="M3047" s="4"/>
    </row>
    <row r="3048" spans="1:13" ht="15" customHeight="1" thickBot="1" x14ac:dyDescent="0.25">
      <c r="A3048" s="9" t="s">
        <v>12</v>
      </c>
      <c r="B3048" s="79" t="s">
        <v>13</v>
      </c>
      <c r="C3048" s="80"/>
      <c r="D3048" s="80"/>
      <c r="E3048" s="80"/>
      <c r="F3048" s="80"/>
      <c r="G3048" s="81"/>
      <c r="H3048" s="99" t="s">
        <v>13</v>
      </c>
      <c r="I3048" s="86"/>
      <c r="J3048" s="86"/>
      <c r="K3048" s="86"/>
      <c r="L3048" s="86"/>
      <c r="M3048" s="87"/>
    </row>
    <row r="3049" spans="1:13" ht="15" customHeight="1" thickTop="1" thickBot="1" x14ac:dyDescent="0.25">
      <c r="A3049" s="10" t="s">
        <v>14</v>
      </c>
      <c r="B3049" s="11" t="s">
        <v>15</v>
      </c>
      <c r="C3049" s="11" t="s">
        <v>16</v>
      </c>
      <c r="D3049" s="11" t="s">
        <v>17</v>
      </c>
      <c r="E3049" s="11" t="s">
        <v>18</v>
      </c>
      <c r="F3049" s="11" t="s">
        <v>19</v>
      </c>
      <c r="G3049" s="12" t="s">
        <v>20</v>
      </c>
      <c r="H3049" s="13" t="s">
        <v>15</v>
      </c>
      <c r="I3049" s="13" t="s">
        <v>16</v>
      </c>
      <c r="J3049" s="13" t="s">
        <v>17</v>
      </c>
      <c r="K3049" s="13" t="s">
        <v>18</v>
      </c>
      <c r="L3049" s="13" t="s">
        <v>19</v>
      </c>
      <c r="M3049" s="14" t="s">
        <v>20</v>
      </c>
    </row>
    <row r="3050" spans="1:13" ht="15" customHeight="1" thickTop="1" thickBot="1" x14ac:dyDescent="0.25">
      <c r="A3050" s="15" t="s">
        <v>21</v>
      </c>
      <c r="B3050" s="16"/>
      <c r="C3050" s="16"/>
      <c r="D3050" s="16"/>
      <c r="E3050" s="16">
        <v>9</v>
      </c>
      <c r="F3050" s="16">
        <v>10</v>
      </c>
      <c r="G3050" s="16">
        <v>19</v>
      </c>
      <c r="H3050" s="18">
        <f>IFERROR(B3050/$G$3050,0)</f>
        <v>0</v>
      </c>
      <c r="I3050" s="18">
        <f t="shared" ref="I3050:L3051" si="790">IFERROR(C3050/$G$3050,0)</f>
        <v>0</v>
      </c>
      <c r="J3050" s="18">
        <f t="shared" si="790"/>
        <v>0</v>
      </c>
      <c r="K3050" s="18">
        <f t="shared" si="790"/>
        <v>0.47368421052631576</v>
      </c>
      <c r="L3050" s="18">
        <f t="shared" si="790"/>
        <v>0.52631578947368418</v>
      </c>
      <c r="M3050" s="19" t="s">
        <v>22</v>
      </c>
    </row>
    <row r="3051" spans="1:13" ht="15" customHeight="1" thickTop="1" thickBot="1" x14ac:dyDescent="0.25">
      <c r="A3051" s="15" t="s">
        <v>23</v>
      </c>
      <c r="B3051" s="16"/>
      <c r="C3051" s="16"/>
      <c r="D3051" s="16"/>
      <c r="E3051" s="16">
        <v>9</v>
      </c>
      <c r="F3051" s="16">
        <v>10</v>
      </c>
      <c r="G3051" s="16">
        <v>19</v>
      </c>
      <c r="H3051" s="18">
        <v>0</v>
      </c>
      <c r="I3051" s="18">
        <f t="shared" si="790"/>
        <v>0</v>
      </c>
      <c r="J3051" s="18">
        <f t="shared" si="790"/>
        <v>0</v>
      </c>
      <c r="K3051" s="18">
        <f t="shared" si="790"/>
        <v>0.47368421052631576</v>
      </c>
      <c r="L3051" s="18">
        <f t="shared" si="790"/>
        <v>0.52631578947368418</v>
      </c>
      <c r="M3051" s="20" t="s">
        <v>22</v>
      </c>
    </row>
    <row r="3052" spans="1:13" ht="15" customHeight="1" thickTop="1" thickBot="1" x14ac:dyDescent="0.25">
      <c r="A3052" s="15" t="s">
        <v>24</v>
      </c>
      <c r="B3052" s="16"/>
      <c r="C3052" s="16"/>
      <c r="D3052" s="16"/>
      <c r="E3052" s="16">
        <v>9</v>
      </c>
      <c r="F3052" s="16">
        <v>10</v>
      </c>
      <c r="G3052" s="16">
        <v>19</v>
      </c>
      <c r="H3052" s="18">
        <f t="shared" ref="H3052:L3052" si="791">IFERROR(B3052/$G$3050,0)</f>
        <v>0</v>
      </c>
      <c r="I3052" s="18">
        <f t="shared" si="791"/>
        <v>0</v>
      </c>
      <c r="J3052" s="18">
        <f t="shared" si="791"/>
        <v>0</v>
      </c>
      <c r="K3052" s="18">
        <f t="shared" si="791"/>
        <v>0.47368421052631576</v>
      </c>
      <c r="L3052" s="18">
        <f t="shared" si="791"/>
        <v>0.52631578947368418</v>
      </c>
      <c r="M3052" s="20" t="s">
        <v>22</v>
      </c>
    </row>
    <row r="3053" spans="1:13" ht="15" customHeight="1" thickTop="1" thickBot="1" x14ac:dyDescent="0.25">
      <c r="A3053" s="21" t="s">
        <v>25</v>
      </c>
      <c r="B3053" s="22">
        <f>IFERROR(AVERAGE(B3050:B3052),0)</f>
        <v>0</v>
      </c>
      <c r="C3053" s="22">
        <f>IFERROR(AVERAGE(C3050:C3052),0)</f>
        <v>0</v>
      </c>
      <c r="D3053" s="22">
        <f>IFERROR(AVERAGE(D3050:D3052),0)</f>
        <v>0</v>
      </c>
      <c r="E3053" s="22"/>
      <c r="F3053" s="22"/>
      <c r="G3053" s="22"/>
      <c r="H3053" s="23">
        <f>AVERAGE(H3050:H3052)*0.2</f>
        <v>0</v>
      </c>
      <c r="I3053" s="23">
        <f>AVERAGE(I3050:I3052)*0.4</f>
        <v>0</v>
      </c>
      <c r="J3053" s="23">
        <f>AVERAGE(J3050:J3052)*0.6</f>
        <v>0</v>
      </c>
      <c r="K3053" s="23">
        <f>AVERAGE(K3050:K3052)*0.8</f>
        <v>0.37894736842105264</v>
      </c>
      <c r="L3053" s="23">
        <f>AVERAGE(L3050:L3052)*1</f>
        <v>0.52631578947368418</v>
      </c>
      <c r="M3053" s="24">
        <f>SUM(H3053:L3053)</f>
        <v>0.90526315789473677</v>
      </c>
    </row>
    <row r="3054" spans="1:13" ht="15" customHeight="1" thickTop="1" thickBot="1" x14ac:dyDescent="0.25">
      <c r="A3054" s="27" t="s">
        <v>26</v>
      </c>
      <c r="B3054" s="11" t="s">
        <v>15</v>
      </c>
      <c r="C3054" s="11" t="s">
        <v>16</v>
      </c>
      <c r="D3054" s="11" t="s">
        <v>17</v>
      </c>
      <c r="E3054" s="11" t="s">
        <v>18</v>
      </c>
      <c r="F3054" s="11" t="s">
        <v>19</v>
      </c>
      <c r="G3054" s="12" t="s">
        <v>20</v>
      </c>
      <c r="H3054" s="11" t="s">
        <v>15</v>
      </c>
      <c r="I3054" s="11" t="s">
        <v>16</v>
      </c>
      <c r="J3054" s="11" t="s">
        <v>17</v>
      </c>
      <c r="K3054" s="11" t="s">
        <v>18</v>
      </c>
      <c r="L3054" s="28" t="s">
        <v>19</v>
      </c>
      <c r="M3054" s="12" t="s">
        <v>20</v>
      </c>
    </row>
    <row r="3055" spans="1:13" ht="15" customHeight="1" thickTop="1" thickBot="1" x14ac:dyDescent="0.25">
      <c r="A3055" s="15" t="s">
        <v>27</v>
      </c>
      <c r="B3055" s="16"/>
      <c r="C3055" s="16"/>
      <c r="D3055" s="16"/>
      <c r="E3055" s="16">
        <v>8</v>
      </c>
      <c r="F3055" s="16">
        <v>11</v>
      </c>
      <c r="G3055" s="16">
        <v>19</v>
      </c>
      <c r="H3055" s="18" t="s">
        <v>672</v>
      </c>
      <c r="I3055" s="18">
        <f t="shared" ref="I3055:L3055" si="792">IFERROR(C3055/$G$3055,0)</f>
        <v>0</v>
      </c>
      <c r="J3055" s="18">
        <f t="shared" si="792"/>
        <v>0</v>
      </c>
      <c r="K3055" s="18">
        <f t="shared" si="792"/>
        <v>0.42105263157894735</v>
      </c>
      <c r="L3055" s="18">
        <f t="shared" si="792"/>
        <v>0.57894736842105265</v>
      </c>
      <c r="M3055" s="20" t="s">
        <v>22</v>
      </c>
    </row>
    <row r="3056" spans="1:13" ht="15" customHeight="1" thickTop="1" thickBot="1" x14ac:dyDescent="0.25">
      <c r="A3056" s="15" t="s">
        <v>28</v>
      </c>
      <c r="B3056" s="16"/>
      <c r="C3056" s="16"/>
      <c r="D3056" s="16"/>
      <c r="E3056" s="16">
        <v>8</v>
      </c>
      <c r="F3056" s="16">
        <v>11</v>
      </c>
      <c r="G3056" s="16">
        <v>19</v>
      </c>
      <c r="H3056" s="18">
        <f t="shared" ref="H3056:L3059" si="793">IFERROR(B3056/$G$3055,0)</f>
        <v>0</v>
      </c>
      <c r="I3056" s="18">
        <f t="shared" si="793"/>
        <v>0</v>
      </c>
      <c r="J3056" s="18">
        <f t="shared" si="793"/>
        <v>0</v>
      </c>
      <c r="K3056" s="18">
        <f t="shared" si="793"/>
        <v>0.42105263157894735</v>
      </c>
      <c r="L3056" s="18">
        <f>IFERROR(F3056/$G$3055,0)</f>
        <v>0.57894736842105265</v>
      </c>
      <c r="M3056" s="20" t="s">
        <v>22</v>
      </c>
    </row>
    <row r="3057" spans="1:13" ht="15" customHeight="1" thickTop="1" thickBot="1" x14ac:dyDescent="0.25">
      <c r="A3057" s="15" t="s">
        <v>29</v>
      </c>
      <c r="B3057" s="16"/>
      <c r="C3057" s="16"/>
      <c r="D3057" s="16"/>
      <c r="E3057" s="16">
        <v>8</v>
      </c>
      <c r="F3057" s="16">
        <v>11</v>
      </c>
      <c r="G3057" s="16">
        <v>19</v>
      </c>
      <c r="H3057" s="18">
        <f t="shared" si="793"/>
        <v>0</v>
      </c>
      <c r="I3057" s="18">
        <f t="shared" si="793"/>
        <v>0</v>
      </c>
      <c r="J3057" s="18">
        <f t="shared" si="793"/>
        <v>0</v>
      </c>
      <c r="K3057" s="18">
        <f t="shared" si="793"/>
        <v>0.42105263157894735</v>
      </c>
      <c r="L3057" s="18">
        <f>IFERROR(F3057/$G$3055,0)</f>
        <v>0.57894736842105265</v>
      </c>
      <c r="M3057" s="20" t="s">
        <v>22</v>
      </c>
    </row>
    <row r="3058" spans="1:13" ht="15" customHeight="1" thickTop="1" thickBot="1" x14ac:dyDescent="0.25">
      <c r="A3058" s="15" t="s">
        <v>30</v>
      </c>
      <c r="B3058" s="16"/>
      <c r="C3058" s="16"/>
      <c r="D3058" s="16"/>
      <c r="E3058" s="16">
        <v>8</v>
      </c>
      <c r="F3058" s="16">
        <v>11</v>
      </c>
      <c r="G3058" s="16">
        <v>19</v>
      </c>
      <c r="H3058" s="18">
        <f t="shared" si="793"/>
        <v>0</v>
      </c>
      <c r="I3058" s="18">
        <f t="shared" si="793"/>
        <v>0</v>
      </c>
      <c r="J3058" s="18">
        <f t="shared" si="793"/>
        <v>0</v>
      </c>
      <c r="K3058" s="18">
        <f t="shared" si="793"/>
        <v>0.42105263157894735</v>
      </c>
      <c r="L3058" s="18">
        <f t="shared" si="793"/>
        <v>0.57894736842105265</v>
      </c>
      <c r="M3058" s="20" t="s">
        <v>22</v>
      </c>
    </row>
    <row r="3059" spans="1:13" ht="15" customHeight="1" thickTop="1" thickBot="1" x14ac:dyDescent="0.25">
      <c r="A3059" s="15" t="s">
        <v>31</v>
      </c>
      <c r="B3059" s="16"/>
      <c r="C3059" s="16"/>
      <c r="D3059" s="16"/>
      <c r="E3059" s="16">
        <v>8</v>
      </c>
      <c r="F3059" s="16">
        <v>11</v>
      </c>
      <c r="G3059" s="16">
        <v>19</v>
      </c>
      <c r="H3059" s="18">
        <f t="shared" si="793"/>
        <v>0</v>
      </c>
      <c r="I3059" s="18">
        <f t="shared" si="793"/>
        <v>0</v>
      </c>
      <c r="J3059" s="18">
        <f t="shared" si="793"/>
        <v>0</v>
      </c>
      <c r="K3059" s="18">
        <f t="shared" si="793"/>
        <v>0.42105263157894735</v>
      </c>
      <c r="L3059" s="18">
        <f t="shared" si="793"/>
        <v>0.57894736842105265</v>
      </c>
      <c r="M3059" s="20"/>
    </row>
    <row r="3060" spans="1:13" ht="15" customHeight="1" thickTop="1" thickBot="1" x14ac:dyDescent="0.25">
      <c r="A3060" s="21" t="s">
        <v>32</v>
      </c>
      <c r="B3060" s="22">
        <f t="shared" ref="B3060:C3060" si="794">IFERROR(AVERAGE(B3055:B3059),0)</f>
        <v>0</v>
      </c>
      <c r="C3060" s="22">
        <f t="shared" si="794"/>
        <v>0</v>
      </c>
      <c r="D3060" s="22"/>
      <c r="E3060" s="22"/>
      <c r="F3060" s="22">
        <v>0</v>
      </c>
      <c r="G3060" s="22"/>
      <c r="H3060" s="24">
        <f>AVERAGE(H3055:H3059)*0.2</f>
        <v>0</v>
      </c>
      <c r="I3060" s="24">
        <f>AVERAGE(I3055:I3059)*0.4</f>
        <v>0</v>
      </c>
      <c r="J3060" s="24">
        <f>AVERAGE(J3055:J3059)*0.6</f>
        <v>0</v>
      </c>
      <c r="K3060" s="24">
        <f>AVERAGE(K3055:K3059)*0.8</f>
        <v>0.33684210526315789</v>
      </c>
      <c r="L3060" s="29">
        <f>AVERAGE(L3055:L3059)*1</f>
        <v>0.57894736842105265</v>
      </c>
      <c r="M3060" s="24">
        <f>SUM(H3060:L3060)</f>
        <v>0.91578947368421049</v>
      </c>
    </row>
    <row r="3061" spans="1:13" ht="15" customHeight="1" thickTop="1" thickBot="1" x14ac:dyDescent="0.25">
      <c r="A3061" s="27" t="s">
        <v>33</v>
      </c>
      <c r="B3061" s="11" t="s">
        <v>15</v>
      </c>
      <c r="C3061" s="11" t="s">
        <v>16</v>
      </c>
      <c r="D3061" s="11" t="s">
        <v>17</v>
      </c>
      <c r="E3061" s="11" t="s">
        <v>18</v>
      </c>
      <c r="F3061" s="11" t="s">
        <v>19</v>
      </c>
      <c r="G3061" s="12" t="s">
        <v>20</v>
      </c>
      <c r="H3061" s="11" t="s">
        <v>15</v>
      </c>
      <c r="I3061" s="11" t="s">
        <v>16</v>
      </c>
      <c r="J3061" s="11" t="s">
        <v>17</v>
      </c>
      <c r="K3061" s="11" t="s">
        <v>18</v>
      </c>
      <c r="L3061" s="28" t="s">
        <v>19</v>
      </c>
      <c r="M3061" s="12" t="s">
        <v>20</v>
      </c>
    </row>
    <row r="3062" spans="1:13" ht="15" customHeight="1" thickTop="1" thickBot="1" x14ac:dyDescent="0.25">
      <c r="A3062" s="15" t="s">
        <v>34</v>
      </c>
      <c r="B3062" s="16"/>
      <c r="C3062" s="16"/>
      <c r="D3062" s="16"/>
      <c r="E3062" s="16">
        <v>8</v>
      </c>
      <c r="F3062" s="16">
        <v>11</v>
      </c>
      <c r="G3062" s="16">
        <v>19</v>
      </c>
      <c r="H3062" s="18">
        <f t="shared" ref="H3062:L3064" si="795">IFERROR(B3062/$G$3062,0)</f>
        <v>0</v>
      </c>
      <c r="I3062" s="18">
        <f t="shared" si="795"/>
        <v>0</v>
      </c>
      <c r="J3062" s="18">
        <f t="shared" si="795"/>
        <v>0</v>
      </c>
      <c r="K3062" s="18">
        <f t="shared" si="795"/>
        <v>0.42105263157894735</v>
      </c>
      <c r="L3062" s="18">
        <f t="shared" si="795"/>
        <v>0.57894736842105265</v>
      </c>
      <c r="M3062" s="20" t="s">
        <v>22</v>
      </c>
    </row>
    <row r="3063" spans="1:13" ht="15" customHeight="1" thickTop="1" thickBot="1" x14ac:dyDescent="0.25">
      <c r="A3063" s="15" t="s">
        <v>35</v>
      </c>
      <c r="B3063" s="16"/>
      <c r="C3063" s="16"/>
      <c r="D3063" s="16"/>
      <c r="E3063" s="16">
        <v>8</v>
      </c>
      <c r="F3063" s="16">
        <v>11</v>
      </c>
      <c r="G3063" s="16">
        <v>19</v>
      </c>
      <c r="H3063" s="18">
        <f t="shared" si="795"/>
        <v>0</v>
      </c>
      <c r="I3063" s="18">
        <f t="shared" si="795"/>
        <v>0</v>
      </c>
      <c r="J3063" s="18">
        <f t="shared" si="795"/>
        <v>0</v>
      </c>
      <c r="K3063" s="18">
        <f t="shared" si="795"/>
        <v>0.42105263157894735</v>
      </c>
      <c r="L3063" s="18">
        <f t="shared" si="795"/>
        <v>0.57894736842105265</v>
      </c>
      <c r="M3063" s="20" t="s">
        <v>22</v>
      </c>
    </row>
    <row r="3064" spans="1:13" ht="15" customHeight="1" thickTop="1" thickBot="1" x14ac:dyDescent="0.25">
      <c r="A3064" s="15" t="s">
        <v>36</v>
      </c>
      <c r="B3064" s="16"/>
      <c r="C3064" s="16"/>
      <c r="D3064" s="16"/>
      <c r="E3064" s="16">
        <v>8</v>
      </c>
      <c r="F3064" s="16">
        <v>11</v>
      </c>
      <c r="G3064" s="16">
        <v>19</v>
      </c>
      <c r="H3064" s="18">
        <f t="shared" si="795"/>
        <v>0</v>
      </c>
      <c r="I3064" s="18">
        <f t="shared" si="795"/>
        <v>0</v>
      </c>
      <c r="J3064" s="18">
        <f t="shared" si="795"/>
        <v>0</v>
      </c>
      <c r="K3064" s="18">
        <f>IFERROR(E3064/$G$3062,0)</f>
        <v>0.42105263157894735</v>
      </c>
      <c r="L3064" s="18">
        <f>IFERROR(F3064/$G$3062,0)</f>
        <v>0.57894736842105265</v>
      </c>
      <c r="M3064" s="20" t="s">
        <v>22</v>
      </c>
    </row>
    <row r="3065" spans="1:13" ht="15" customHeight="1" thickTop="1" thickBot="1" x14ac:dyDescent="0.25">
      <c r="A3065" s="21" t="s">
        <v>32</v>
      </c>
      <c r="B3065" s="22">
        <f t="shared" ref="B3065:D3065" si="796">IFERROR(AVERAGE(B3062:B3064),0)</f>
        <v>0</v>
      </c>
      <c r="C3065" s="22">
        <f t="shared" si="796"/>
        <v>0</v>
      </c>
      <c r="D3065" s="30">
        <f t="shared" si="796"/>
        <v>0</v>
      </c>
      <c r="E3065" s="30"/>
      <c r="F3065" s="30"/>
      <c r="G3065" s="17"/>
      <c r="H3065" s="24">
        <f>AVERAGE(H3062:H3064)*0.2</f>
        <v>0</v>
      </c>
      <c r="I3065" s="24">
        <f>AVERAGE(I3062:I3064)*0.4</f>
        <v>0</v>
      </c>
      <c r="J3065" s="24">
        <f>AVERAGE(J3062:J3064)*0.6</f>
        <v>0</v>
      </c>
      <c r="K3065" s="24">
        <f>AVERAGE(K3062:K3064)*0.8</f>
        <v>0.33684210526315789</v>
      </c>
      <c r="L3065" s="29">
        <f>AVERAGE(L3062:L3064)*1</f>
        <v>0.57894736842105265</v>
      </c>
      <c r="M3065" s="31">
        <f>SUM(H3065:L3065)</f>
        <v>0.91578947368421049</v>
      </c>
    </row>
    <row r="3066" spans="1:13" ht="15" customHeight="1" thickTop="1" thickBot="1" x14ac:dyDescent="0.25">
      <c r="A3066" s="10" t="s">
        <v>37</v>
      </c>
      <c r="B3066" s="11" t="s">
        <v>15</v>
      </c>
      <c r="C3066" s="11" t="s">
        <v>16</v>
      </c>
      <c r="D3066" s="11" t="s">
        <v>17</v>
      </c>
      <c r="E3066" s="11" t="s">
        <v>18</v>
      </c>
      <c r="F3066" s="11" t="s">
        <v>19</v>
      </c>
      <c r="G3066" s="12" t="s">
        <v>20</v>
      </c>
      <c r="H3066" s="11" t="s">
        <v>15</v>
      </c>
      <c r="I3066" s="11" t="s">
        <v>16</v>
      </c>
      <c r="J3066" s="11" t="s">
        <v>17</v>
      </c>
      <c r="K3066" s="11" t="s">
        <v>18</v>
      </c>
      <c r="L3066" s="28" t="s">
        <v>19</v>
      </c>
      <c r="M3066" s="12" t="s">
        <v>20</v>
      </c>
    </row>
    <row r="3067" spans="1:13" ht="15" customHeight="1" thickTop="1" thickBot="1" x14ac:dyDescent="0.25">
      <c r="A3067" s="34" t="s">
        <v>38</v>
      </c>
      <c r="B3067" s="35"/>
      <c r="C3067" s="35"/>
      <c r="D3067" s="35"/>
      <c r="E3067" s="16">
        <v>9</v>
      </c>
      <c r="F3067" s="16">
        <v>10</v>
      </c>
      <c r="G3067" s="16">
        <v>19</v>
      </c>
      <c r="H3067" s="37">
        <f t="shared" ref="H3067:L3070" si="797">IFERROR(B3067/$G$3067,0)</f>
        <v>0</v>
      </c>
      <c r="I3067" s="37">
        <f t="shared" si="797"/>
        <v>0</v>
      </c>
      <c r="J3067" s="37">
        <f t="shared" si="797"/>
        <v>0</v>
      </c>
      <c r="K3067" s="37">
        <f t="shared" si="797"/>
        <v>0.47368421052631576</v>
      </c>
      <c r="L3067" s="37">
        <f>IFERROR(F3067/$G$3067,0)</f>
        <v>0.52631578947368418</v>
      </c>
      <c r="M3067" s="20" t="s">
        <v>22</v>
      </c>
    </row>
    <row r="3068" spans="1:13" ht="15" customHeight="1" thickTop="1" thickBot="1" x14ac:dyDescent="0.25">
      <c r="A3068" s="34" t="s">
        <v>39</v>
      </c>
      <c r="B3068" s="35"/>
      <c r="C3068" s="35"/>
      <c r="D3068" s="35"/>
      <c r="E3068" s="16">
        <v>9</v>
      </c>
      <c r="F3068" s="16">
        <v>10</v>
      </c>
      <c r="G3068" s="16">
        <v>19</v>
      </c>
      <c r="H3068" s="37">
        <f t="shared" si="797"/>
        <v>0</v>
      </c>
      <c r="I3068" s="37">
        <f t="shared" si="797"/>
        <v>0</v>
      </c>
      <c r="J3068" s="37">
        <f t="shared" si="797"/>
        <v>0</v>
      </c>
      <c r="K3068" s="37">
        <f t="shared" si="797"/>
        <v>0.47368421052631576</v>
      </c>
      <c r="L3068" s="37">
        <f t="shared" si="797"/>
        <v>0.52631578947368418</v>
      </c>
      <c r="M3068" s="20" t="s">
        <v>22</v>
      </c>
    </row>
    <row r="3069" spans="1:13" ht="15" customHeight="1" thickTop="1" thickBot="1" x14ac:dyDescent="0.25">
      <c r="A3069" s="34" t="s">
        <v>40</v>
      </c>
      <c r="B3069" s="35"/>
      <c r="C3069" s="35"/>
      <c r="D3069" s="35"/>
      <c r="E3069" s="16">
        <v>9</v>
      </c>
      <c r="F3069" s="16">
        <v>10</v>
      </c>
      <c r="G3069" s="16">
        <v>19</v>
      </c>
      <c r="H3069" s="37">
        <f t="shared" si="797"/>
        <v>0</v>
      </c>
      <c r="I3069" s="37">
        <f t="shared" si="797"/>
        <v>0</v>
      </c>
      <c r="J3069" s="37">
        <f t="shared" si="797"/>
        <v>0</v>
      </c>
      <c r="K3069" s="37">
        <f t="shared" si="797"/>
        <v>0.47368421052631576</v>
      </c>
      <c r="L3069" s="37">
        <f t="shared" si="797"/>
        <v>0.52631578947368418</v>
      </c>
      <c r="M3069" s="20" t="s">
        <v>22</v>
      </c>
    </row>
    <row r="3070" spans="1:13" ht="15" customHeight="1" thickTop="1" thickBot="1" x14ac:dyDescent="0.25">
      <c r="A3070" s="34" t="s">
        <v>41</v>
      </c>
      <c r="B3070" s="35"/>
      <c r="C3070" s="35"/>
      <c r="D3070" s="35"/>
      <c r="E3070" s="16">
        <v>9</v>
      </c>
      <c r="F3070" s="16">
        <v>10</v>
      </c>
      <c r="G3070" s="16">
        <v>19</v>
      </c>
      <c r="H3070" s="37">
        <f t="shared" si="797"/>
        <v>0</v>
      </c>
      <c r="I3070" s="37">
        <f t="shared" si="797"/>
        <v>0</v>
      </c>
      <c r="J3070" s="37">
        <f t="shared" si="797"/>
        <v>0</v>
      </c>
      <c r="K3070" s="37">
        <f t="shared" si="797"/>
        <v>0.47368421052631576</v>
      </c>
      <c r="L3070" s="37">
        <f t="shared" si="797"/>
        <v>0.52631578947368418</v>
      </c>
      <c r="M3070" s="20" t="s">
        <v>22</v>
      </c>
    </row>
    <row r="3071" spans="1:13" ht="15" customHeight="1" thickTop="1" thickBot="1" x14ac:dyDescent="0.25">
      <c r="A3071" s="38" t="s">
        <v>32</v>
      </c>
      <c r="B3071" s="39"/>
      <c r="C3071" s="39"/>
      <c r="D3071" s="39"/>
      <c r="E3071" s="39"/>
      <c r="F3071" s="16"/>
      <c r="G3071" s="16"/>
      <c r="H3071" s="31">
        <f>AVERAGE(H3067:H3070)*0.2</f>
        <v>0</v>
      </c>
      <c r="I3071" s="31">
        <f>AVERAGE(I3067:I3070)*0.4</f>
        <v>0</v>
      </c>
      <c r="J3071" s="31">
        <f>AVERAGE(J3067:J3070)*0.6</f>
        <v>0</v>
      </c>
      <c r="K3071" s="31">
        <f>AVERAGE(K3067:K3070)*0.8</f>
        <v>0.37894736842105264</v>
      </c>
      <c r="L3071" s="40">
        <f>AVERAGE(L3067:L3070)*1</f>
        <v>0.52631578947368418</v>
      </c>
      <c r="M3071" s="31">
        <f>SUM(H3071:L3071)</f>
        <v>0.90526315789473677</v>
      </c>
    </row>
    <row r="3072" spans="1:13" ht="15" customHeight="1" thickTop="1" thickBot="1" x14ac:dyDescent="0.25">
      <c r="A3072" s="41" t="s">
        <v>42</v>
      </c>
      <c r="B3072" s="42"/>
      <c r="C3072" s="42"/>
      <c r="D3072" s="42"/>
      <c r="E3072" s="42"/>
      <c r="F3072" s="42"/>
      <c r="G3072" s="43"/>
      <c r="H3072" s="44">
        <f t="shared" ref="H3072:L3072" si="798">IFERROR(B3072/$G$3072,0)</f>
        <v>0</v>
      </c>
      <c r="I3072" s="44">
        <f t="shared" si="798"/>
        <v>0</v>
      </c>
      <c r="J3072" s="44">
        <f t="shared" si="798"/>
        <v>0</v>
      </c>
      <c r="K3072" s="44">
        <f t="shared" si="798"/>
        <v>0</v>
      </c>
      <c r="L3072" s="44">
        <f t="shared" si="798"/>
        <v>0</v>
      </c>
      <c r="M3072" s="20" t="s">
        <v>22</v>
      </c>
    </row>
    <row r="3073" spans="1:13" ht="15" customHeight="1" thickTop="1" thickBot="1" x14ac:dyDescent="0.25">
      <c r="A3073" s="82" t="s">
        <v>43</v>
      </c>
      <c r="B3073" s="83"/>
      <c r="C3073" s="83"/>
      <c r="D3073" s="83"/>
      <c r="E3073" s="83"/>
      <c r="F3073" s="84"/>
      <c r="G3073" s="45">
        <v>19</v>
      </c>
      <c r="H3073" s="31" t="s">
        <v>22</v>
      </c>
      <c r="I3073" s="31" t="s">
        <v>22</v>
      </c>
      <c r="J3073" s="31" t="s">
        <v>22</v>
      </c>
      <c r="K3073" s="31" t="s">
        <v>22</v>
      </c>
      <c r="L3073" s="31" t="s">
        <v>22</v>
      </c>
      <c r="M3073" s="31">
        <f>(M3053+M3060+M3065+M3071)/4</f>
        <v>0.91052631578947363</v>
      </c>
    </row>
    <row r="3074" spans="1:13" ht="15" customHeight="1" thickTop="1" x14ac:dyDescent="0.2"/>
    <row r="3075" spans="1:13" ht="15" customHeight="1" thickBot="1" x14ac:dyDescent="0.25"/>
    <row r="3076" spans="1:13" ht="15" customHeight="1" thickTop="1" thickBot="1" x14ac:dyDescent="0.25">
      <c r="A3076" s="3" t="s">
        <v>0</v>
      </c>
      <c r="B3076" s="85" t="s">
        <v>784</v>
      </c>
      <c r="C3076" s="86"/>
      <c r="D3076" s="86"/>
      <c r="E3076" s="86"/>
      <c r="F3076" s="86"/>
      <c r="G3076" s="87"/>
      <c r="H3076" s="88"/>
      <c r="I3076" s="89"/>
      <c r="J3076" s="90"/>
      <c r="K3076" s="74" t="s">
        <v>1</v>
      </c>
      <c r="L3076" s="91">
        <v>46072</v>
      </c>
      <c r="M3076" s="92"/>
    </row>
    <row r="3077" spans="1:13" ht="15" customHeight="1" thickBot="1" x14ac:dyDescent="0.25">
      <c r="A3077" s="93" t="s">
        <v>9</v>
      </c>
      <c r="B3077" s="94"/>
      <c r="C3077" s="94"/>
      <c r="D3077" s="94"/>
      <c r="E3077" s="94"/>
      <c r="F3077" s="94"/>
      <c r="G3077" s="95"/>
      <c r="H3077" s="4" t="s">
        <v>10</v>
      </c>
      <c r="I3077" s="99">
        <v>10</v>
      </c>
      <c r="J3077" s="87"/>
      <c r="K3077" s="5"/>
      <c r="L3077" s="4"/>
      <c r="M3077" s="4"/>
    </row>
    <row r="3078" spans="1:13" ht="15" customHeight="1" thickBot="1" x14ac:dyDescent="0.25">
      <c r="A3078" s="96"/>
      <c r="B3078" s="97"/>
      <c r="C3078" s="97"/>
      <c r="D3078" s="97"/>
      <c r="E3078" s="97"/>
      <c r="F3078" s="97"/>
      <c r="G3078" s="98"/>
      <c r="H3078" s="4" t="s">
        <v>11</v>
      </c>
      <c r="I3078" s="99">
        <v>9</v>
      </c>
      <c r="J3078" s="87"/>
      <c r="K3078" s="4"/>
      <c r="L3078" s="4"/>
      <c r="M3078" s="4"/>
    </row>
    <row r="3079" spans="1:13" ht="15" customHeight="1" thickBot="1" x14ac:dyDescent="0.25">
      <c r="A3079" s="9" t="s">
        <v>12</v>
      </c>
      <c r="B3079" s="79" t="s">
        <v>13</v>
      </c>
      <c r="C3079" s="80"/>
      <c r="D3079" s="80"/>
      <c r="E3079" s="80"/>
      <c r="F3079" s="80"/>
      <c r="G3079" s="81"/>
      <c r="H3079" s="99" t="s">
        <v>13</v>
      </c>
      <c r="I3079" s="86"/>
      <c r="J3079" s="86"/>
      <c r="K3079" s="86"/>
      <c r="L3079" s="86"/>
      <c r="M3079" s="87"/>
    </row>
    <row r="3080" spans="1:13" ht="15" customHeight="1" thickTop="1" thickBot="1" x14ac:dyDescent="0.25">
      <c r="A3080" s="10" t="s">
        <v>14</v>
      </c>
      <c r="B3080" s="11" t="s">
        <v>15</v>
      </c>
      <c r="C3080" s="11" t="s">
        <v>16</v>
      </c>
      <c r="D3080" s="11" t="s">
        <v>17</v>
      </c>
      <c r="E3080" s="11" t="s">
        <v>18</v>
      </c>
      <c r="F3080" s="11" t="s">
        <v>19</v>
      </c>
      <c r="G3080" s="12" t="s">
        <v>20</v>
      </c>
      <c r="H3080" s="13" t="s">
        <v>15</v>
      </c>
      <c r="I3080" s="13" t="s">
        <v>16</v>
      </c>
      <c r="J3080" s="13" t="s">
        <v>17</v>
      </c>
      <c r="K3080" s="13" t="s">
        <v>18</v>
      </c>
      <c r="L3080" s="13" t="s">
        <v>19</v>
      </c>
      <c r="M3080" s="14" t="s">
        <v>20</v>
      </c>
    </row>
    <row r="3081" spans="1:13" ht="15" customHeight="1" thickTop="1" thickBot="1" x14ac:dyDescent="0.25">
      <c r="A3081" s="15" t="s">
        <v>21</v>
      </c>
      <c r="B3081" s="16"/>
      <c r="C3081" s="16"/>
      <c r="D3081" s="16"/>
      <c r="E3081" s="16">
        <v>9</v>
      </c>
      <c r="F3081" s="16">
        <v>10</v>
      </c>
      <c r="G3081" s="16">
        <v>19</v>
      </c>
      <c r="H3081" s="18">
        <f>IFERROR(B3081/$G$3081,0)</f>
        <v>0</v>
      </c>
      <c r="I3081" s="18">
        <f t="shared" ref="I3081:L3082" si="799">IFERROR(C3081/$G$3081,0)</f>
        <v>0</v>
      </c>
      <c r="J3081" s="18">
        <f t="shared" si="799"/>
        <v>0</v>
      </c>
      <c r="K3081" s="18">
        <f t="shared" si="799"/>
        <v>0.47368421052631576</v>
      </c>
      <c r="L3081" s="18">
        <f t="shared" si="799"/>
        <v>0.52631578947368418</v>
      </c>
      <c r="M3081" s="19" t="s">
        <v>22</v>
      </c>
    </row>
    <row r="3082" spans="1:13" ht="15" customHeight="1" thickTop="1" thickBot="1" x14ac:dyDescent="0.25">
      <c r="A3082" s="15" t="s">
        <v>23</v>
      </c>
      <c r="B3082" s="16"/>
      <c r="C3082" s="16"/>
      <c r="D3082" s="16"/>
      <c r="E3082" s="16">
        <v>9</v>
      </c>
      <c r="F3082" s="16">
        <v>10</v>
      </c>
      <c r="G3082" s="16">
        <v>19</v>
      </c>
      <c r="H3082" s="18">
        <v>0</v>
      </c>
      <c r="I3082" s="18">
        <f t="shared" si="799"/>
        <v>0</v>
      </c>
      <c r="J3082" s="18">
        <f t="shared" si="799"/>
        <v>0</v>
      </c>
      <c r="K3082" s="18">
        <f t="shared" si="799"/>
        <v>0.47368421052631576</v>
      </c>
      <c r="L3082" s="18">
        <f t="shared" si="799"/>
        <v>0.52631578947368418</v>
      </c>
      <c r="M3082" s="20" t="s">
        <v>22</v>
      </c>
    </row>
    <row r="3083" spans="1:13" ht="15" customHeight="1" thickTop="1" thickBot="1" x14ac:dyDescent="0.25">
      <c r="A3083" s="15" t="s">
        <v>24</v>
      </c>
      <c r="B3083" s="16"/>
      <c r="C3083" s="16"/>
      <c r="D3083" s="16"/>
      <c r="E3083" s="16">
        <v>9</v>
      </c>
      <c r="F3083" s="16">
        <v>10</v>
      </c>
      <c r="G3083" s="16">
        <v>19</v>
      </c>
      <c r="H3083" s="18">
        <f t="shared" ref="H3083:L3083" si="800">IFERROR(B3083/$G$3081,0)</f>
        <v>0</v>
      </c>
      <c r="I3083" s="18">
        <f t="shared" si="800"/>
        <v>0</v>
      </c>
      <c r="J3083" s="18">
        <f t="shared" si="800"/>
        <v>0</v>
      </c>
      <c r="K3083" s="18">
        <f t="shared" si="800"/>
        <v>0.47368421052631576</v>
      </c>
      <c r="L3083" s="18">
        <f t="shared" si="800"/>
        <v>0.52631578947368418</v>
      </c>
      <c r="M3083" s="20" t="s">
        <v>22</v>
      </c>
    </row>
    <row r="3084" spans="1:13" ht="15" customHeight="1" thickTop="1" thickBot="1" x14ac:dyDescent="0.25">
      <c r="A3084" s="21" t="s">
        <v>25</v>
      </c>
      <c r="B3084" s="22">
        <f>IFERROR(AVERAGE(B3081:B3083),0)</f>
        <v>0</v>
      </c>
      <c r="C3084" s="22">
        <f>IFERROR(AVERAGE(C3081:C3083),0)</f>
        <v>0</v>
      </c>
      <c r="D3084" s="22">
        <f>IFERROR(AVERAGE(D3081:D3083),0)</f>
        <v>0</v>
      </c>
      <c r="E3084" s="22"/>
      <c r="F3084" s="22"/>
      <c r="G3084" s="22"/>
      <c r="H3084" s="23">
        <f>AVERAGE(H3081:H3083)*0.2</f>
        <v>0</v>
      </c>
      <c r="I3084" s="23">
        <f>AVERAGE(I3081:I3083)*0.4</f>
        <v>0</v>
      </c>
      <c r="J3084" s="23">
        <f>AVERAGE(J3081:J3083)*0.6</f>
        <v>0</v>
      </c>
      <c r="K3084" s="23">
        <f>AVERAGE(K3081:K3083)*0.8</f>
        <v>0.37894736842105264</v>
      </c>
      <c r="L3084" s="23">
        <f>AVERAGE(L3081:L3083)*1</f>
        <v>0.52631578947368418</v>
      </c>
      <c r="M3084" s="24">
        <f>SUM(H3084:L3084)</f>
        <v>0.90526315789473677</v>
      </c>
    </row>
    <row r="3085" spans="1:13" ht="15" customHeight="1" thickTop="1" thickBot="1" x14ac:dyDescent="0.25">
      <c r="A3085" s="27" t="s">
        <v>26</v>
      </c>
      <c r="B3085" s="11" t="s">
        <v>15</v>
      </c>
      <c r="C3085" s="11" t="s">
        <v>16</v>
      </c>
      <c r="D3085" s="11" t="s">
        <v>17</v>
      </c>
      <c r="E3085" s="11" t="s">
        <v>18</v>
      </c>
      <c r="F3085" s="11" t="s">
        <v>19</v>
      </c>
      <c r="G3085" s="12" t="s">
        <v>20</v>
      </c>
      <c r="H3085" s="11" t="s">
        <v>15</v>
      </c>
      <c r="I3085" s="11" t="s">
        <v>16</v>
      </c>
      <c r="J3085" s="11" t="s">
        <v>17</v>
      </c>
      <c r="K3085" s="11" t="s">
        <v>18</v>
      </c>
      <c r="L3085" s="28" t="s">
        <v>19</v>
      </c>
      <c r="M3085" s="12" t="s">
        <v>20</v>
      </c>
    </row>
    <row r="3086" spans="1:13" ht="15" customHeight="1" thickTop="1" thickBot="1" x14ac:dyDescent="0.25">
      <c r="A3086" s="15" t="s">
        <v>27</v>
      </c>
      <c r="B3086" s="16"/>
      <c r="C3086" s="16"/>
      <c r="D3086" s="16"/>
      <c r="E3086" s="16">
        <v>8</v>
      </c>
      <c r="F3086" s="16">
        <v>11</v>
      </c>
      <c r="G3086" s="16">
        <v>19</v>
      </c>
      <c r="H3086" s="18" t="s">
        <v>672</v>
      </c>
      <c r="I3086" s="18">
        <f t="shared" ref="I3086:L3086" si="801">IFERROR(C3086/$G$3086,0)</f>
        <v>0</v>
      </c>
      <c r="J3086" s="18">
        <f t="shared" si="801"/>
        <v>0</v>
      </c>
      <c r="K3086" s="18">
        <f t="shared" si="801"/>
        <v>0.42105263157894735</v>
      </c>
      <c r="L3086" s="18">
        <f t="shared" si="801"/>
        <v>0.57894736842105265</v>
      </c>
      <c r="M3086" s="20" t="s">
        <v>22</v>
      </c>
    </row>
    <row r="3087" spans="1:13" ht="15" customHeight="1" thickTop="1" thickBot="1" x14ac:dyDescent="0.25">
      <c r="A3087" s="15" t="s">
        <v>28</v>
      </c>
      <c r="B3087" s="16"/>
      <c r="C3087" s="16"/>
      <c r="D3087" s="16"/>
      <c r="E3087" s="16">
        <v>8</v>
      </c>
      <c r="F3087" s="16">
        <v>11</v>
      </c>
      <c r="G3087" s="16">
        <v>19</v>
      </c>
      <c r="H3087" s="18">
        <f t="shared" ref="H3087:L3090" si="802">IFERROR(B3087/$G$3086,0)</f>
        <v>0</v>
      </c>
      <c r="I3087" s="18">
        <f t="shared" si="802"/>
        <v>0</v>
      </c>
      <c r="J3087" s="18">
        <f t="shared" si="802"/>
        <v>0</v>
      </c>
      <c r="K3087" s="18">
        <f t="shared" si="802"/>
        <v>0.42105263157894735</v>
      </c>
      <c r="L3087" s="18">
        <f>IFERROR(F3087/$G$3086,0)</f>
        <v>0.57894736842105265</v>
      </c>
      <c r="M3087" s="20" t="s">
        <v>22</v>
      </c>
    </row>
    <row r="3088" spans="1:13" ht="15" customHeight="1" thickTop="1" thickBot="1" x14ac:dyDescent="0.25">
      <c r="A3088" s="15" t="s">
        <v>29</v>
      </c>
      <c r="B3088" s="16"/>
      <c r="C3088" s="16"/>
      <c r="D3088" s="16"/>
      <c r="E3088" s="16">
        <v>8</v>
      </c>
      <c r="F3088" s="16">
        <v>11</v>
      </c>
      <c r="G3088" s="16">
        <v>19</v>
      </c>
      <c r="H3088" s="18">
        <f t="shared" si="802"/>
        <v>0</v>
      </c>
      <c r="I3088" s="18">
        <f t="shared" si="802"/>
        <v>0</v>
      </c>
      <c r="J3088" s="18">
        <f t="shared" si="802"/>
        <v>0</v>
      </c>
      <c r="K3088" s="18">
        <f t="shared" si="802"/>
        <v>0.42105263157894735</v>
      </c>
      <c r="L3088" s="18">
        <f>IFERROR(F3088/$G$3086,0)</f>
        <v>0.57894736842105265</v>
      </c>
      <c r="M3088" s="20" t="s">
        <v>22</v>
      </c>
    </row>
    <row r="3089" spans="1:13" ht="15" customHeight="1" thickTop="1" thickBot="1" x14ac:dyDescent="0.25">
      <c r="A3089" s="15" t="s">
        <v>30</v>
      </c>
      <c r="B3089" s="16"/>
      <c r="C3089" s="16"/>
      <c r="D3089" s="16"/>
      <c r="E3089" s="16">
        <v>8</v>
      </c>
      <c r="F3089" s="16">
        <v>11</v>
      </c>
      <c r="G3089" s="16">
        <v>19</v>
      </c>
      <c r="H3089" s="18">
        <f t="shared" si="802"/>
        <v>0</v>
      </c>
      <c r="I3089" s="18">
        <f t="shared" si="802"/>
        <v>0</v>
      </c>
      <c r="J3089" s="18">
        <f t="shared" si="802"/>
        <v>0</v>
      </c>
      <c r="K3089" s="18">
        <f t="shared" si="802"/>
        <v>0.42105263157894735</v>
      </c>
      <c r="L3089" s="18">
        <f t="shared" si="802"/>
        <v>0.57894736842105265</v>
      </c>
      <c r="M3089" s="20" t="s">
        <v>22</v>
      </c>
    </row>
    <row r="3090" spans="1:13" ht="15" customHeight="1" thickTop="1" thickBot="1" x14ac:dyDescent="0.25">
      <c r="A3090" s="15" t="s">
        <v>31</v>
      </c>
      <c r="B3090" s="16"/>
      <c r="C3090" s="16"/>
      <c r="D3090" s="16"/>
      <c r="E3090" s="16">
        <v>8</v>
      </c>
      <c r="F3090" s="16">
        <v>11</v>
      </c>
      <c r="G3090" s="16">
        <v>19</v>
      </c>
      <c r="H3090" s="18">
        <f t="shared" si="802"/>
        <v>0</v>
      </c>
      <c r="I3090" s="18">
        <f t="shared" si="802"/>
        <v>0</v>
      </c>
      <c r="J3090" s="18">
        <f t="shared" si="802"/>
        <v>0</v>
      </c>
      <c r="K3090" s="18">
        <f t="shared" si="802"/>
        <v>0.42105263157894735</v>
      </c>
      <c r="L3090" s="18">
        <f t="shared" si="802"/>
        <v>0.57894736842105265</v>
      </c>
      <c r="M3090" s="20"/>
    </row>
    <row r="3091" spans="1:13" ht="15" customHeight="1" thickTop="1" thickBot="1" x14ac:dyDescent="0.25">
      <c r="A3091" s="21" t="s">
        <v>32</v>
      </c>
      <c r="B3091" s="22">
        <f t="shared" ref="B3091:C3091" si="803">IFERROR(AVERAGE(B3086:B3090),0)</f>
        <v>0</v>
      </c>
      <c r="C3091" s="22">
        <f t="shared" si="803"/>
        <v>0</v>
      </c>
      <c r="D3091" s="22"/>
      <c r="E3091" s="22"/>
      <c r="F3091" s="22">
        <v>0</v>
      </c>
      <c r="G3091" s="22"/>
      <c r="H3091" s="24">
        <f>AVERAGE(H3086:H3090)*0.2</f>
        <v>0</v>
      </c>
      <c r="I3091" s="24">
        <f>AVERAGE(I3086:I3090)*0.4</f>
        <v>0</v>
      </c>
      <c r="J3091" s="24">
        <f>AVERAGE(J3086:J3090)*0.6</f>
        <v>0</v>
      </c>
      <c r="K3091" s="24">
        <f>AVERAGE(K3086:K3090)*0.8</f>
        <v>0.33684210526315789</v>
      </c>
      <c r="L3091" s="29">
        <f>AVERAGE(L3086:L3090)*1</f>
        <v>0.57894736842105265</v>
      </c>
      <c r="M3091" s="24">
        <f>SUM(H3091:L3091)</f>
        <v>0.91578947368421049</v>
      </c>
    </row>
    <row r="3092" spans="1:13" ht="15" customHeight="1" thickTop="1" thickBot="1" x14ac:dyDescent="0.25">
      <c r="A3092" s="27" t="s">
        <v>33</v>
      </c>
      <c r="B3092" s="11" t="s">
        <v>15</v>
      </c>
      <c r="C3092" s="11" t="s">
        <v>16</v>
      </c>
      <c r="D3092" s="11" t="s">
        <v>17</v>
      </c>
      <c r="E3092" s="11" t="s">
        <v>18</v>
      </c>
      <c r="F3092" s="11" t="s">
        <v>19</v>
      </c>
      <c r="G3092" s="12" t="s">
        <v>20</v>
      </c>
      <c r="H3092" s="11" t="s">
        <v>15</v>
      </c>
      <c r="I3092" s="11" t="s">
        <v>16</v>
      </c>
      <c r="J3092" s="11" t="s">
        <v>17</v>
      </c>
      <c r="K3092" s="11" t="s">
        <v>18</v>
      </c>
      <c r="L3092" s="28" t="s">
        <v>19</v>
      </c>
      <c r="M3092" s="12" t="s">
        <v>20</v>
      </c>
    </row>
    <row r="3093" spans="1:13" ht="15" customHeight="1" thickTop="1" thickBot="1" x14ac:dyDescent="0.25">
      <c r="A3093" s="15" t="s">
        <v>34</v>
      </c>
      <c r="B3093" s="16"/>
      <c r="C3093" s="16"/>
      <c r="D3093" s="16"/>
      <c r="E3093" s="16">
        <v>8</v>
      </c>
      <c r="F3093" s="16">
        <v>11</v>
      </c>
      <c r="G3093" s="16">
        <v>19</v>
      </c>
      <c r="H3093" s="18">
        <f t="shared" ref="H3093:L3095" si="804">IFERROR(B3093/$G$3093,0)</f>
        <v>0</v>
      </c>
      <c r="I3093" s="18">
        <f t="shared" si="804"/>
        <v>0</v>
      </c>
      <c r="J3093" s="18">
        <f t="shared" si="804"/>
        <v>0</v>
      </c>
      <c r="K3093" s="18">
        <f t="shared" si="804"/>
        <v>0.42105263157894735</v>
      </c>
      <c r="L3093" s="18">
        <f t="shared" si="804"/>
        <v>0.57894736842105265</v>
      </c>
      <c r="M3093" s="20" t="s">
        <v>22</v>
      </c>
    </row>
    <row r="3094" spans="1:13" ht="15" customHeight="1" thickTop="1" thickBot="1" x14ac:dyDescent="0.25">
      <c r="A3094" s="15" t="s">
        <v>35</v>
      </c>
      <c r="B3094" s="16"/>
      <c r="C3094" s="16"/>
      <c r="D3094" s="16"/>
      <c r="E3094" s="16">
        <v>8</v>
      </c>
      <c r="F3094" s="16">
        <v>11</v>
      </c>
      <c r="G3094" s="16">
        <v>19</v>
      </c>
      <c r="H3094" s="18">
        <f t="shared" si="804"/>
        <v>0</v>
      </c>
      <c r="I3094" s="18">
        <f t="shared" si="804"/>
        <v>0</v>
      </c>
      <c r="J3094" s="18">
        <f t="shared" si="804"/>
        <v>0</v>
      </c>
      <c r="K3094" s="18">
        <f t="shared" si="804"/>
        <v>0.42105263157894735</v>
      </c>
      <c r="L3094" s="18">
        <f t="shared" si="804"/>
        <v>0.57894736842105265</v>
      </c>
      <c r="M3094" s="20" t="s">
        <v>22</v>
      </c>
    </row>
    <row r="3095" spans="1:13" ht="15" customHeight="1" thickTop="1" thickBot="1" x14ac:dyDescent="0.25">
      <c r="A3095" s="15" t="s">
        <v>36</v>
      </c>
      <c r="B3095" s="16"/>
      <c r="C3095" s="16"/>
      <c r="D3095" s="16"/>
      <c r="E3095" s="16">
        <v>8</v>
      </c>
      <c r="F3095" s="16">
        <v>11</v>
      </c>
      <c r="G3095" s="16">
        <v>19</v>
      </c>
      <c r="H3095" s="18">
        <f t="shared" si="804"/>
        <v>0</v>
      </c>
      <c r="I3095" s="18">
        <f t="shared" si="804"/>
        <v>0</v>
      </c>
      <c r="J3095" s="18">
        <f t="shared" si="804"/>
        <v>0</v>
      </c>
      <c r="K3095" s="18">
        <f>IFERROR(E3095/$G$3093,0)</f>
        <v>0.42105263157894735</v>
      </c>
      <c r="L3095" s="18">
        <f>IFERROR(F3095/$G$3093,0)</f>
        <v>0.57894736842105265</v>
      </c>
      <c r="M3095" s="20" t="s">
        <v>22</v>
      </c>
    </row>
    <row r="3096" spans="1:13" ht="15" customHeight="1" thickTop="1" thickBot="1" x14ac:dyDescent="0.25">
      <c r="A3096" s="21" t="s">
        <v>32</v>
      </c>
      <c r="B3096" s="22">
        <f t="shared" ref="B3096:D3096" si="805">IFERROR(AVERAGE(B3093:B3095),0)</f>
        <v>0</v>
      </c>
      <c r="C3096" s="22">
        <f t="shared" si="805"/>
        <v>0</v>
      </c>
      <c r="D3096" s="30">
        <f t="shared" si="805"/>
        <v>0</v>
      </c>
      <c r="E3096" s="30"/>
      <c r="F3096" s="30"/>
      <c r="G3096" s="17"/>
      <c r="H3096" s="24">
        <f>AVERAGE(H3093:H3095)*0.2</f>
        <v>0</v>
      </c>
      <c r="I3096" s="24">
        <f>AVERAGE(I3093:I3095)*0.4</f>
        <v>0</v>
      </c>
      <c r="J3096" s="24">
        <f>AVERAGE(J3093:J3095)*0.6</f>
        <v>0</v>
      </c>
      <c r="K3096" s="24">
        <f>AVERAGE(K3093:K3095)*0.8</f>
        <v>0.33684210526315789</v>
      </c>
      <c r="L3096" s="29">
        <f>AVERAGE(L3093:L3095)*1</f>
        <v>0.57894736842105265</v>
      </c>
      <c r="M3096" s="31">
        <f>SUM(H3096:L3096)</f>
        <v>0.91578947368421049</v>
      </c>
    </row>
    <row r="3097" spans="1:13" ht="15" customHeight="1" thickTop="1" thickBot="1" x14ac:dyDescent="0.25">
      <c r="A3097" s="10" t="s">
        <v>37</v>
      </c>
      <c r="B3097" s="11" t="s">
        <v>15</v>
      </c>
      <c r="C3097" s="11" t="s">
        <v>16</v>
      </c>
      <c r="D3097" s="11" t="s">
        <v>17</v>
      </c>
      <c r="E3097" s="11" t="s">
        <v>18</v>
      </c>
      <c r="F3097" s="11" t="s">
        <v>19</v>
      </c>
      <c r="G3097" s="12" t="s">
        <v>20</v>
      </c>
      <c r="H3097" s="11" t="s">
        <v>15</v>
      </c>
      <c r="I3097" s="11" t="s">
        <v>16</v>
      </c>
      <c r="J3097" s="11" t="s">
        <v>17</v>
      </c>
      <c r="K3097" s="11" t="s">
        <v>18</v>
      </c>
      <c r="L3097" s="28" t="s">
        <v>19</v>
      </c>
      <c r="M3097" s="12" t="s">
        <v>20</v>
      </c>
    </row>
    <row r="3098" spans="1:13" ht="15" customHeight="1" thickTop="1" thickBot="1" x14ac:dyDescent="0.25">
      <c r="A3098" s="34" t="s">
        <v>38</v>
      </c>
      <c r="B3098" s="35"/>
      <c r="C3098" s="35"/>
      <c r="D3098" s="35"/>
      <c r="E3098" s="16">
        <v>9</v>
      </c>
      <c r="F3098" s="16">
        <v>10</v>
      </c>
      <c r="G3098" s="16">
        <v>19</v>
      </c>
      <c r="H3098" s="37">
        <f t="shared" ref="H3098:L3101" si="806">IFERROR(B3098/$G$3098,0)</f>
        <v>0</v>
      </c>
      <c r="I3098" s="37">
        <f t="shared" si="806"/>
        <v>0</v>
      </c>
      <c r="J3098" s="37">
        <f t="shared" si="806"/>
        <v>0</v>
      </c>
      <c r="K3098" s="37">
        <f t="shared" si="806"/>
        <v>0.47368421052631576</v>
      </c>
      <c r="L3098" s="37">
        <f>IFERROR(F3098/$G$3098,0)</f>
        <v>0.52631578947368418</v>
      </c>
      <c r="M3098" s="20" t="s">
        <v>22</v>
      </c>
    </row>
    <row r="3099" spans="1:13" ht="15" customHeight="1" thickTop="1" thickBot="1" x14ac:dyDescent="0.25">
      <c r="A3099" s="34" t="s">
        <v>39</v>
      </c>
      <c r="B3099" s="35"/>
      <c r="C3099" s="35"/>
      <c r="D3099" s="35"/>
      <c r="E3099" s="16">
        <v>9</v>
      </c>
      <c r="F3099" s="16">
        <v>10</v>
      </c>
      <c r="G3099" s="16">
        <v>19</v>
      </c>
      <c r="H3099" s="37">
        <f t="shared" si="806"/>
        <v>0</v>
      </c>
      <c r="I3099" s="37">
        <f t="shared" si="806"/>
        <v>0</v>
      </c>
      <c r="J3099" s="37">
        <f t="shared" si="806"/>
        <v>0</v>
      </c>
      <c r="K3099" s="37">
        <f t="shared" si="806"/>
        <v>0.47368421052631576</v>
      </c>
      <c r="L3099" s="37">
        <f t="shared" si="806"/>
        <v>0.52631578947368418</v>
      </c>
      <c r="M3099" s="20" t="s">
        <v>22</v>
      </c>
    </row>
    <row r="3100" spans="1:13" ht="15" customHeight="1" thickTop="1" thickBot="1" x14ac:dyDescent="0.25">
      <c r="A3100" s="34" t="s">
        <v>40</v>
      </c>
      <c r="B3100" s="35"/>
      <c r="C3100" s="35"/>
      <c r="D3100" s="35"/>
      <c r="E3100" s="16">
        <v>9</v>
      </c>
      <c r="F3100" s="16">
        <v>10</v>
      </c>
      <c r="G3100" s="16">
        <v>19</v>
      </c>
      <c r="H3100" s="37">
        <f t="shared" si="806"/>
        <v>0</v>
      </c>
      <c r="I3100" s="37">
        <f t="shared" si="806"/>
        <v>0</v>
      </c>
      <c r="J3100" s="37">
        <f t="shared" si="806"/>
        <v>0</v>
      </c>
      <c r="K3100" s="37">
        <f t="shared" si="806"/>
        <v>0.47368421052631576</v>
      </c>
      <c r="L3100" s="37">
        <f t="shared" si="806"/>
        <v>0.52631578947368418</v>
      </c>
      <c r="M3100" s="20" t="s">
        <v>22</v>
      </c>
    </row>
    <row r="3101" spans="1:13" ht="15" customHeight="1" thickTop="1" thickBot="1" x14ac:dyDescent="0.25">
      <c r="A3101" s="34" t="s">
        <v>41</v>
      </c>
      <c r="B3101" s="35"/>
      <c r="C3101" s="35"/>
      <c r="D3101" s="35"/>
      <c r="E3101" s="16">
        <v>9</v>
      </c>
      <c r="F3101" s="16">
        <v>10</v>
      </c>
      <c r="G3101" s="16">
        <v>19</v>
      </c>
      <c r="H3101" s="37">
        <f t="shared" si="806"/>
        <v>0</v>
      </c>
      <c r="I3101" s="37">
        <f t="shared" si="806"/>
        <v>0</v>
      </c>
      <c r="J3101" s="37">
        <f t="shared" si="806"/>
        <v>0</v>
      </c>
      <c r="K3101" s="37">
        <f t="shared" si="806"/>
        <v>0.47368421052631576</v>
      </c>
      <c r="L3101" s="37">
        <f t="shared" si="806"/>
        <v>0.52631578947368418</v>
      </c>
      <c r="M3101" s="20" t="s">
        <v>22</v>
      </c>
    </row>
    <row r="3102" spans="1:13" ht="15" customHeight="1" thickTop="1" thickBot="1" x14ac:dyDescent="0.25">
      <c r="A3102" s="38" t="s">
        <v>32</v>
      </c>
      <c r="B3102" s="39"/>
      <c r="C3102" s="39"/>
      <c r="D3102" s="39"/>
      <c r="E3102" s="39"/>
      <c r="F3102" s="16"/>
      <c r="G3102" s="16"/>
      <c r="H3102" s="31">
        <f>AVERAGE(H3098:H3101)*0.2</f>
        <v>0</v>
      </c>
      <c r="I3102" s="31">
        <f>AVERAGE(I3098:I3101)*0.4</f>
        <v>0</v>
      </c>
      <c r="J3102" s="31">
        <f>AVERAGE(J3098:J3101)*0.6</f>
        <v>0</v>
      </c>
      <c r="K3102" s="31">
        <f>AVERAGE(K3098:K3101)*0.8</f>
        <v>0.37894736842105264</v>
      </c>
      <c r="L3102" s="40">
        <f>AVERAGE(L3098:L3101)*1</f>
        <v>0.52631578947368418</v>
      </c>
      <c r="M3102" s="31">
        <f>SUM(H3102:L3102)</f>
        <v>0.90526315789473677</v>
      </c>
    </row>
    <row r="3103" spans="1:13" ht="15" customHeight="1" thickTop="1" thickBot="1" x14ac:dyDescent="0.25">
      <c r="A3103" s="41" t="s">
        <v>42</v>
      </c>
      <c r="B3103" s="42"/>
      <c r="C3103" s="42"/>
      <c r="D3103" s="42"/>
      <c r="E3103" s="42"/>
      <c r="F3103" s="42"/>
      <c r="G3103" s="43"/>
      <c r="H3103" s="44">
        <f t="shared" ref="H3103:L3103" si="807">IFERROR(B3103/$G$3103,0)</f>
        <v>0</v>
      </c>
      <c r="I3103" s="44">
        <f t="shared" si="807"/>
        <v>0</v>
      </c>
      <c r="J3103" s="44">
        <f t="shared" si="807"/>
        <v>0</v>
      </c>
      <c r="K3103" s="44">
        <f t="shared" si="807"/>
        <v>0</v>
      </c>
      <c r="L3103" s="44">
        <f t="shared" si="807"/>
        <v>0</v>
      </c>
      <c r="M3103" s="20" t="s">
        <v>22</v>
      </c>
    </row>
    <row r="3104" spans="1:13" ht="15" customHeight="1" thickTop="1" thickBot="1" x14ac:dyDescent="0.25">
      <c r="A3104" s="82" t="s">
        <v>43</v>
      </c>
      <c r="B3104" s="83"/>
      <c r="C3104" s="83"/>
      <c r="D3104" s="83"/>
      <c r="E3104" s="83"/>
      <c r="F3104" s="84"/>
      <c r="G3104" s="45">
        <v>19</v>
      </c>
      <c r="H3104" s="31" t="s">
        <v>22</v>
      </c>
      <c r="I3104" s="31" t="s">
        <v>22</v>
      </c>
      <c r="J3104" s="31" t="s">
        <v>22</v>
      </c>
      <c r="K3104" s="31" t="s">
        <v>22</v>
      </c>
      <c r="L3104" s="31" t="s">
        <v>22</v>
      </c>
      <c r="M3104" s="31">
        <f>(M3084+M3091+M3096+M3102)/4</f>
        <v>0.91052631578947363</v>
      </c>
    </row>
    <row r="3105" spans="1:13" ht="15" customHeight="1" thickTop="1" x14ac:dyDescent="0.2"/>
    <row r="3106" spans="1:13" ht="15" customHeight="1" thickBot="1" x14ac:dyDescent="0.25"/>
    <row r="3107" spans="1:13" ht="15" customHeight="1" thickTop="1" thickBot="1" x14ac:dyDescent="0.25">
      <c r="A3107" s="3" t="s">
        <v>0</v>
      </c>
      <c r="B3107" s="85" t="s">
        <v>783</v>
      </c>
      <c r="C3107" s="86"/>
      <c r="D3107" s="86"/>
      <c r="E3107" s="86"/>
      <c r="F3107" s="86"/>
      <c r="G3107" s="87"/>
      <c r="H3107" s="88"/>
      <c r="I3107" s="89"/>
      <c r="J3107" s="90"/>
      <c r="K3107" s="74" t="s">
        <v>1</v>
      </c>
      <c r="L3107" s="91">
        <v>46065</v>
      </c>
      <c r="M3107" s="92"/>
    </row>
    <row r="3108" spans="1:13" ht="15" customHeight="1" thickBot="1" x14ac:dyDescent="0.25">
      <c r="A3108" s="93" t="s">
        <v>9</v>
      </c>
      <c r="B3108" s="94"/>
      <c r="C3108" s="94"/>
      <c r="D3108" s="94"/>
      <c r="E3108" s="94"/>
      <c r="F3108" s="94"/>
      <c r="G3108" s="95"/>
      <c r="H3108" s="4" t="s">
        <v>10</v>
      </c>
      <c r="I3108" s="99">
        <v>10</v>
      </c>
      <c r="J3108" s="87"/>
      <c r="K3108" s="5"/>
      <c r="L3108" s="4"/>
      <c r="M3108" s="4"/>
    </row>
    <row r="3109" spans="1:13" ht="15" customHeight="1" thickBot="1" x14ac:dyDescent="0.25">
      <c r="A3109" s="96"/>
      <c r="B3109" s="97"/>
      <c r="C3109" s="97"/>
      <c r="D3109" s="97"/>
      <c r="E3109" s="97"/>
      <c r="F3109" s="97"/>
      <c r="G3109" s="98"/>
      <c r="H3109" s="4" t="s">
        <v>11</v>
      </c>
      <c r="I3109" s="99">
        <v>9</v>
      </c>
      <c r="J3109" s="87"/>
      <c r="K3109" s="4"/>
      <c r="L3109" s="4"/>
      <c r="M3109" s="4"/>
    </row>
    <row r="3110" spans="1:13" ht="15" customHeight="1" thickBot="1" x14ac:dyDescent="0.25">
      <c r="A3110" s="9" t="s">
        <v>12</v>
      </c>
      <c r="B3110" s="79" t="s">
        <v>13</v>
      </c>
      <c r="C3110" s="80"/>
      <c r="D3110" s="80"/>
      <c r="E3110" s="80"/>
      <c r="F3110" s="80"/>
      <c r="G3110" s="81"/>
      <c r="H3110" s="99" t="s">
        <v>13</v>
      </c>
      <c r="I3110" s="86"/>
      <c r="J3110" s="86"/>
      <c r="K3110" s="86"/>
      <c r="L3110" s="86"/>
      <c r="M3110" s="87"/>
    </row>
    <row r="3111" spans="1:13" ht="15" customHeight="1" thickTop="1" thickBot="1" x14ac:dyDescent="0.25">
      <c r="A3111" s="10" t="s">
        <v>14</v>
      </c>
      <c r="B3111" s="11" t="s">
        <v>15</v>
      </c>
      <c r="C3111" s="11" t="s">
        <v>16</v>
      </c>
      <c r="D3111" s="11" t="s">
        <v>17</v>
      </c>
      <c r="E3111" s="11" t="s">
        <v>18</v>
      </c>
      <c r="F3111" s="11" t="s">
        <v>19</v>
      </c>
      <c r="G3111" s="12" t="s">
        <v>20</v>
      </c>
      <c r="H3111" s="13" t="s">
        <v>15</v>
      </c>
      <c r="I3111" s="13" t="s">
        <v>16</v>
      </c>
      <c r="J3111" s="13" t="s">
        <v>17</v>
      </c>
      <c r="K3111" s="13" t="s">
        <v>18</v>
      </c>
      <c r="L3111" s="13" t="s">
        <v>19</v>
      </c>
      <c r="M3111" s="14" t="s">
        <v>20</v>
      </c>
    </row>
    <row r="3112" spans="1:13" ht="15" customHeight="1" thickTop="1" thickBot="1" x14ac:dyDescent="0.25">
      <c r="A3112" s="15" t="s">
        <v>21</v>
      </c>
      <c r="B3112" s="16"/>
      <c r="C3112" s="16"/>
      <c r="D3112" s="16"/>
      <c r="E3112" s="16">
        <v>9</v>
      </c>
      <c r="F3112" s="16">
        <v>10</v>
      </c>
      <c r="G3112" s="16">
        <v>19</v>
      </c>
      <c r="H3112" s="18">
        <f>IFERROR(B3112/$G$3112,0)</f>
        <v>0</v>
      </c>
      <c r="I3112" s="18">
        <f t="shared" ref="I3112:L3113" si="808">IFERROR(C3112/$G$3112,0)</f>
        <v>0</v>
      </c>
      <c r="J3112" s="18">
        <f t="shared" si="808"/>
        <v>0</v>
      </c>
      <c r="K3112" s="18">
        <f t="shared" si="808"/>
        <v>0.47368421052631576</v>
      </c>
      <c r="L3112" s="18">
        <f t="shared" si="808"/>
        <v>0.52631578947368418</v>
      </c>
      <c r="M3112" s="19" t="s">
        <v>22</v>
      </c>
    </row>
    <row r="3113" spans="1:13" ht="15" customHeight="1" thickTop="1" thickBot="1" x14ac:dyDescent="0.25">
      <c r="A3113" s="15" t="s">
        <v>23</v>
      </c>
      <c r="B3113" s="16"/>
      <c r="C3113" s="16"/>
      <c r="D3113" s="16"/>
      <c r="E3113" s="16">
        <v>9</v>
      </c>
      <c r="F3113" s="16">
        <v>10</v>
      </c>
      <c r="G3113" s="16">
        <v>19</v>
      </c>
      <c r="H3113" s="18">
        <v>0</v>
      </c>
      <c r="I3113" s="18">
        <f t="shared" si="808"/>
        <v>0</v>
      </c>
      <c r="J3113" s="18">
        <f t="shared" si="808"/>
        <v>0</v>
      </c>
      <c r="K3113" s="18">
        <f t="shared" si="808"/>
        <v>0.47368421052631576</v>
      </c>
      <c r="L3113" s="18">
        <f t="shared" si="808"/>
        <v>0.52631578947368418</v>
      </c>
      <c r="M3113" s="20" t="s">
        <v>22</v>
      </c>
    </row>
    <row r="3114" spans="1:13" ht="15" customHeight="1" thickTop="1" thickBot="1" x14ac:dyDescent="0.25">
      <c r="A3114" s="15" t="s">
        <v>24</v>
      </c>
      <c r="B3114" s="16"/>
      <c r="C3114" s="16"/>
      <c r="D3114" s="16"/>
      <c r="E3114" s="16">
        <v>9</v>
      </c>
      <c r="F3114" s="16">
        <v>10</v>
      </c>
      <c r="G3114" s="16">
        <v>19</v>
      </c>
      <c r="H3114" s="18">
        <f t="shared" ref="H3114:L3114" si="809">IFERROR(B3114/$G$3112,0)</f>
        <v>0</v>
      </c>
      <c r="I3114" s="18">
        <f t="shared" si="809"/>
        <v>0</v>
      </c>
      <c r="J3114" s="18">
        <f t="shared" si="809"/>
        <v>0</v>
      </c>
      <c r="K3114" s="18">
        <f t="shared" si="809"/>
        <v>0.47368421052631576</v>
      </c>
      <c r="L3114" s="18">
        <f t="shared" si="809"/>
        <v>0.52631578947368418</v>
      </c>
      <c r="M3114" s="20" t="s">
        <v>22</v>
      </c>
    </row>
    <row r="3115" spans="1:13" ht="15" customHeight="1" thickTop="1" thickBot="1" x14ac:dyDescent="0.25">
      <c r="A3115" s="21" t="s">
        <v>25</v>
      </c>
      <c r="B3115" s="22">
        <f>IFERROR(AVERAGE(B3112:B3114),0)</f>
        <v>0</v>
      </c>
      <c r="C3115" s="22">
        <f>IFERROR(AVERAGE(C3112:C3114),0)</f>
        <v>0</v>
      </c>
      <c r="D3115" s="22">
        <f>IFERROR(AVERAGE(D3112:D3114),0)</f>
        <v>0</v>
      </c>
      <c r="E3115" s="22"/>
      <c r="F3115" s="22"/>
      <c r="G3115" s="22"/>
      <c r="H3115" s="23">
        <f>AVERAGE(H3112:H3114)*0.2</f>
        <v>0</v>
      </c>
      <c r="I3115" s="23">
        <f>AVERAGE(I3112:I3114)*0.4</f>
        <v>0</v>
      </c>
      <c r="J3115" s="23">
        <f>AVERAGE(J3112:J3114)*0.6</f>
        <v>0</v>
      </c>
      <c r="K3115" s="23">
        <f>AVERAGE(K3112:K3114)*0.8</f>
        <v>0.37894736842105264</v>
      </c>
      <c r="L3115" s="23">
        <f>AVERAGE(L3112:L3114)*1</f>
        <v>0.52631578947368418</v>
      </c>
      <c r="M3115" s="24">
        <f>SUM(H3115:L3115)</f>
        <v>0.90526315789473677</v>
      </c>
    </row>
    <row r="3116" spans="1:13" ht="15" customHeight="1" thickTop="1" thickBot="1" x14ac:dyDescent="0.25">
      <c r="A3116" s="27" t="s">
        <v>26</v>
      </c>
      <c r="B3116" s="11" t="s">
        <v>15</v>
      </c>
      <c r="C3116" s="11" t="s">
        <v>16</v>
      </c>
      <c r="D3116" s="11" t="s">
        <v>17</v>
      </c>
      <c r="E3116" s="11" t="s">
        <v>18</v>
      </c>
      <c r="F3116" s="11" t="s">
        <v>19</v>
      </c>
      <c r="G3116" s="12" t="s">
        <v>20</v>
      </c>
      <c r="H3116" s="11" t="s">
        <v>15</v>
      </c>
      <c r="I3116" s="11" t="s">
        <v>16</v>
      </c>
      <c r="J3116" s="11" t="s">
        <v>17</v>
      </c>
      <c r="K3116" s="11" t="s">
        <v>18</v>
      </c>
      <c r="L3116" s="28" t="s">
        <v>19</v>
      </c>
      <c r="M3116" s="12" t="s">
        <v>20</v>
      </c>
    </row>
    <row r="3117" spans="1:13" ht="15" customHeight="1" thickTop="1" thickBot="1" x14ac:dyDescent="0.25">
      <c r="A3117" s="15" t="s">
        <v>27</v>
      </c>
      <c r="B3117" s="16"/>
      <c r="C3117" s="16"/>
      <c r="D3117" s="16"/>
      <c r="E3117" s="16">
        <v>8</v>
      </c>
      <c r="F3117" s="16">
        <v>11</v>
      </c>
      <c r="G3117" s="16">
        <v>19</v>
      </c>
      <c r="H3117" s="18" t="s">
        <v>672</v>
      </c>
      <c r="I3117" s="18">
        <f t="shared" ref="I3117:L3117" si="810">IFERROR(C3117/$G$3117,0)</f>
        <v>0</v>
      </c>
      <c r="J3117" s="18">
        <f t="shared" si="810"/>
        <v>0</v>
      </c>
      <c r="K3117" s="18">
        <f t="shared" si="810"/>
        <v>0.42105263157894735</v>
      </c>
      <c r="L3117" s="18">
        <f t="shared" si="810"/>
        <v>0.57894736842105265</v>
      </c>
      <c r="M3117" s="20" t="s">
        <v>22</v>
      </c>
    </row>
    <row r="3118" spans="1:13" ht="15" customHeight="1" thickTop="1" thickBot="1" x14ac:dyDescent="0.25">
      <c r="A3118" s="15" t="s">
        <v>28</v>
      </c>
      <c r="B3118" s="16"/>
      <c r="C3118" s="16"/>
      <c r="D3118" s="16"/>
      <c r="E3118" s="16">
        <v>8</v>
      </c>
      <c r="F3118" s="16">
        <v>11</v>
      </c>
      <c r="G3118" s="16">
        <v>19</v>
      </c>
      <c r="H3118" s="18">
        <f t="shared" ref="H3118:L3121" si="811">IFERROR(B3118/$G$3117,0)</f>
        <v>0</v>
      </c>
      <c r="I3118" s="18">
        <f t="shared" si="811"/>
        <v>0</v>
      </c>
      <c r="J3118" s="18">
        <f t="shared" si="811"/>
        <v>0</v>
      </c>
      <c r="K3118" s="18">
        <f t="shared" si="811"/>
        <v>0.42105263157894735</v>
      </c>
      <c r="L3118" s="18">
        <f>IFERROR(F3118/$G$3117,0)</f>
        <v>0.57894736842105265</v>
      </c>
      <c r="M3118" s="20" t="s">
        <v>22</v>
      </c>
    </row>
    <row r="3119" spans="1:13" ht="15" customHeight="1" thickTop="1" thickBot="1" x14ac:dyDescent="0.25">
      <c r="A3119" s="15" t="s">
        <v>29</v>
      </c>
      <c r="B3119" s="16"/>
      <c r="C3119" s="16"/>
      <c r="D3119" s="16"/>
      <c r="E3119" s="16">
        <v>8</v>
      </c>
      <c r="F3119" s="16">
        <v>11</v>
      </c>
      <c r="G3119" s="16">
        <v>19</v>
      </c>
      <c r="H3119" s="18">
        <f t="shared" si="811"/>
        <v>0</v>
      </c>
      <c r="I3119" s="18">
        <f t="shared" si="811"/>
        <v>0</v>
      </c>
      <c r="J3119" s="18">
        <f t="shared" si="811"/>
        <v>0</v>
      </c>
      <c r="K3119" s="18">
        <f t="shared" si="811"/>
        <v>0.42105263157894735</v>
      </c>
      <c r="L3119" s="18">
        <f>IFERROR(F3119/$G$3117,0)</f>
        <v>0.57894736842105265</v>
      </c>
      <c r="M3119" s="20" t="s">
        <v>22</v>
      </c>
    </row>
    <row r="3120" spans="1:13" ht="15" customHeight="1" thickTop="1" thickBot="1" x14ac:dyDescent="0.25">
      <c r="A3120" s="15" t="s">
        <v>30</v>
      </c>
      <c r="B3120" s="16"/>
      <c r="C3120" s="16"/>
      <c r="D3120" s="16"/>
      <c r="E3120" s="16">
        <v>8</v>
      </c>
      <c r="F3120" s="16">
        <v>11</v>
      </c>
      <c r="G3120" s="16">
        <v>19</v>
      </c>
      <c r="H3120" s="18">
        <f t="shared" si="811"/>
        <v>0</v>
      </c>
      <c r="I3120" s="18">
        <f t="shared" si="811"/>
        <v>0</v>
      </c>
      <c r="J3120" s="18">
        <f t="shared" si="811"/>
        <v>0</v>
      </c>
      <c r="K3120" s="18">
        <f t="shared" si="811"/>
        <v>0.42105263157894735</v>
      </c>
      <c r="L3120" s="18">
        <f t="shared" si="811"/>
        <v>0.57894736842105265</v>
      </c>
      <c r="M3120" s="20" t="s">
        <v>22</v>
      </c>
    </row>
    <row r="3121" spans="1:13" ht="15" customHeight="1" thickTop="1" thickBot="1" x14ac:dyDescent="0.25">
      <c r="A3121" s="15" t="s">
        <v>31</v>
      </c>
      <c r="B3121" s="16"/>
      <c r="C3121" s="16"/>
      <c r="D3121" s="16"/>
      <c r="E3121" s="16">
        <v>8</v>
      </c>
      <c r="F3121" s="16">
        <v>11</v>
      </c>
      <c r="G3121" s="16">
        <v>19</v>
      </c>
      <c r="H3121" s="18">
        <f t="shared" si="811"/>
        <v>0</v>
      </c>
      <c r="I3121" s="18">
        <f t="shared" si="811"/>
        <v>0</v>
      </c>
      <c r="J3121" s="18">
        <f t="shared" si="811"/>
        <v>0</v>
      </c>
      <c r="K3121" s="18">
        <f t="shared" si="811"/>
        <v>0.42105263157894735</v>
      </c>
      <c r="L3121" s="18">
        <f t="shared" si="811"/>
        <v>0.57894736842105265</v>
      </c>
      <c r="M3121" s="20"/>
    </row>
    <row r="3122" spans="1:13" ht="15" customHeight="1" thickTop="1" thickBot="1" x14ac:dyDescent="0.25">
      <c r="A3122" s="21" t="s">
        <v>32</v>
      </c>
      <c r="B3122" s="22">
        <f t="shared" ref="B3122:C3122" si="812">IFERROR(AVERAGE(B3117:B3121),0)</f>
        <v>0</v>
      </c>
      <c r="C3122" s="22">
        <f t="shared" si="812"/>
        <v>0</v>
      </c>
      <c r="D3122" s="22"/>
      <c r="E3122" s="22"/>
      <c r="F3122" s="22">
        <v>0</v>
      </c>
      <c r="G3122" s="22"/>
      <c r="H3122" s="24">
        <f>AVERAGE(H3117:H3121)*0.2</f>
        <v>0</v>
      </c>
      <c r="I3122" s="24">
        <f>AVERAGE(I3117:I3121)*0.4</f>
        <v>0</v>
      </c>
      <c r="J3122" s="24">
        <f>AVERAGE(J3117:J3121)*0.6</f>
        <v>0</v>
      </c>
      <c r="K3122" s="24">
        <f>AVERAGE(K3117:K3121)*0.8</f>
        <v>0.33684210526315789</v>
      </c>
      <c r="L3122" s="29">
        <f>AVERAGE(L3117:L3121)*1</f>
        <v>0.57894736842105265</v>
      </c>
      <c r="M3122" s="24">
        <f>SUM(H3122:L3122)</f>
        <v>0.91578947368421049</v>
      </c>
    </row>
    <row r="3123" spans="1:13" ht="15" customHeight="1" thickTop="1" thickBot="1" x14ac:dyDescent="0.25">
      <c r="A3123" s="27" t="s">
        <v>33</v>
      </c>
      <c r="B3123" s="11" t="s">
        <v>15</v>
      </c>
      <c r="C3123" s="11" t="s">
        <v>16</v>
      </c>
      <c r="D3123" s="11" t="s">
        <v>17</v>
      </c>
      <c r="E3123" s="11" t="s">
        <v>18</v>
      </c>
      <c r="F3123" s="11" t="s">
        <v>19</v>
      </c>
      <c r="G3123" s="12" t="s">
        <v>20</v>
      </c>
      <c r="H3123" s="11" t="s">
        <v>15</v>
      </c>
      <c r="I3123" s="11" t="s">
        <v>16</v>
      </c>
      <c r="J3123" s="11" t="s">
        <v>17</v>
      </c>
      <c r="K3123" s="11" t="s">
        <v>18</v>
      </c>
      <c r="L3123" s="28" t="s">
        <v>19</v>
      </c>
      <c r="M3123" s="12" t="s">
        <v>20</v>
      </c>
    </row>
    <row r="3124" spans="1:13" ht="15" customHeight="1" thickTop="1" thickBot="1" x14ac:dyDescent="0.25">
      <c r="A3124" s="15" t="s">
        <v>34</v>
      </c>
      <c r="B3124" s="16"/>
      <c r="C3124" s="16"/>
      <c r="D3124" s="16"/>
      <c r="E3124" s="16">
        <v>8</v>
      </c>
      <c r="F3124" s="16">
        <v>11</v>
      </c>
      <c r="G3124" s="16">
        <v>19</v>
      </c>
      <c r="H3124" s="18">
        <f t="shared" ref="H3124:L3126" si="813">IFERROR(B3124/$G$3124,0)</f>
        <v>0</v>
      </c>
      <c r="I3124" s="18">
        <f t="shared" si="813"/>
        <v>0</v>
      </c>
      <c r="J3124" s="18">
        <f t="shared" si="813"/>
        <v>0</v>
      </c>
      <c r="K3124" s="18">
        <f t="shared" si="813"/>
        <v>0.42105263157894735</v>
      </c>
      <c r="L3124" s="18">
        <f t="shared" si="813"/>
        <v>0.57894736842105265</v>
      </c>
      <c r="M3124" s="20" t="s">
        <v>22</v>
      </c>
    </row>
    <row r="3125" spans="1:13" ht="15" customHeight="1" thickTop="1" thickBot="1" x14ac:dyDescent="0.25">
      <c r="A3125" s="15" t="s">
        <v>35</v>
      </c>
      <c r="B3125" s="16"/>
      <c r="C3125" s="16"/>
      <c r="D3125" s="16"/>
      <c r="E3125" s="16">
        <v>8</v>
      </c>
      <c r="F3125" s="16">
        <v>11</v>
      </c>
      <c r="G3125" s="16">
        <v>19</v>
      </c>
      <c r="H3125" s="18">
        <f t="shared" si="813"/>
        <v>0</v>
      </c>
      <c r="I3125" s="18">
        <f t="shared" si="813"/>
        <v>0</v>
      </c>
      <c r="J3125" s="18">
        <f t="shared" si="813"/>
        <v>0</v>
      </c>
      <c r="K3125" s="18">
        <f t="shared" si="813"/>
        <v>0.42105263157894735</v>
      </c>
      <c r="L3125" s="18">
        <f t="shared" si="813"/>
        <v>0.57894736842105265</v>
      </c>
      <c r="M3125" s="20" t="s">
        <v>22</v>
      </c>
    </row>
    <row r="3126" spans="1:13" ht="15" customHeight="1" thickTop="1" thickBot="1" x14ac:dyDescent="0.25">
      <c r="A3126" s="15" t="s">
        <v>36</v>
      </c>
      <c r="B3126" s="16"/>
      <c r="C3126" s="16"/>
      <c r="D3126" s="16"/>
      <c r="E3126" s="16">
        <v>8</v>
      </c>
      <c r="F3126" s="16">
        <v>11</v>
      </c>
      <c r="G3126" s="16">
        <v>19</v>
      </c>
      <c r="H3126" s="18">
        <f t="shared" si="813"/>
        <v>0</v>
      </c>
      <c r="I3126" s="18">
        <f t="shared" si="813"/>
        <v>0</v>
      </c>
      <c r="J3126" s="18">
        <f t="shared" si="813"/>
        <v>0</v>
      </c>
      <c r="K3126" s="18">
        <f>IFERROR(E3126/$G$3124,0)</f>
        <v>0.42105263157894735</v>
      </c>
      <c r="L3126" s="18">
        <f>IFERROR(F3126/$G$3124,0)</f>
        <v>0.57894736842105265</v>
      </c>
      <c r="M3126" s="20" t="s">
        <v>22</v>
      </c>
    </row>
    <row r="3127" spans="1:13" ht="15" customHeight="1" thickTop="1" thickBot="1" x14ac:dyDescent="0.25">
      <c r="A3127" s="21" t="s">
        <v>32</v>
      </c>
      <c r="B3127" s="22">
        <f t="shared" ref="B3127:D3127" si="814">IFERROR(AVERAGE(B3124:B3126),0)</f>
        <v>0</v>
      </c>
      <c r="C3127" s="22">
        <f t="shared" si="814"/>
        <v>0</v>
      </c>
      <c r="D3127" s="30">
        <f t="shared" si="814"/>
        <v>0</v>
      </c>
      <c r="E3127" s="30"/>
      <c r="F3127" s="30"/>
      <c r="G3127" s="17"/>
      <c r="H3127" s="24">
        <f>AVERAGE(H3124:H3126)*0.2</f>
        <v>0</v>
      </c>
      <c r="I3127" s="24">
        <f>AVERAGE(I3124:I3126)*0.4</f>
        <v>0</v>
      </c>
      <c r="J3127" s="24">
        <f>AVERAGE(J3124:J3126)*0.6</f>
        <v>0</v>
      </c>
      <c r="K3127" s="24">
        <f>AVERAGE(K3124:K3126)*0.8</f>
        <v>0.33684210526315789</v>
      </c>
      <c r="L3127" s="29">
        <f>AVERAGE(L3124:L3126)*1</f>
        <v>0.57894736842105265</v>
      </c>
      <c r="M3127" s="31">
        <f>SUM(H3127:L3127)</f>
        <v>0.91578947368421049</v>
      </c>
    </row>
    <row r="3128" spans="1:13" ht="15" customHeight="1" thickTop="1" thickBot="1" x14ac:dyDescent="0.25">
      <c r="A3128" s="10" t="s">
        <v>37</v>
      </c>
      <c r="B3128" s="11" t="s">
        <v>15</v>
      </c>
      <c r="C3128" s="11" t="s">
        <v>16</v>
      </c>
      <c r="D3128" s="11" t="s">
        <v>17</v>
      </c>
      <c r="E3128" s="11" t="s">
        <v>18</v>
      </c>
      <c r="F3128" s="11" t="s">
        <v>19</v>
      </c>
      <c r="G3128" s="12" t="s">
        <v>20</v>
      </c>
      <c r="H3128" s="11" t="s">
        <v>15</v>
      </c>
      <c r="I3128" s="11" t="s">
        <v>16</v>
      </c>
      <c r="J3128" s="11" t="s">
        <v>17</v>
      </c>
      <c r="K3128" s="11" t="s">
        <v>18</v>
      </c>
      <c r="L3128" s="28" t="s">
        <v>19</v>
      </c>
      <c r="M3128" s="12" t="s">
        <v>20</v>
      </c>
    </row>
    <row r="3129" spans="1:13" ht="15" customHeight="1" thickTop="1" thickBot="1" x14ac:dyDescent="0.25">
      <c r="A3129" s="34" t="s">
        <v>38</v>
      </c>
      <c r="B3129" s="35"/>
      <c r="C3129" s="35"/>
      <c r="D3129" s="35"/>
      <c r="E3129" s="16">
        <v>9</v>
      </c>
      <c r="F3129" s="16">
        <v>10</v>
      </c>
      <c r="G3129" s="16">
        <v>19</v>
      </c>
      <c r="H3129" s="37">
        <f t="shared" ref="H3129:L3132" si="815">IFERROR(B3129/$G$3129,0)</f>
        <v>0</v>
      </c>
      <c r="I3129" s="37">
        <f t="shared" si="815"/>
        <v>0</v>
      </c>
      <c r="J3129" s="37">
        <f t="shared" si="815"/>
        <v>0</v>
      </c>
      <c r="K3129" s="37">
        <f t="shared" si="815"/>
        <v>0.47368421052631576</v>
      </c>
      <c r="L3129" s="37">
        <f>IFERROR(F3129/$G$3129,0)</f>
        <v>0.52631578947368418</v>
      </c>
      <c r="M3129" s="20" t="s">
        <v>22</v>
      </c>
    </row>
    <row r="3130" spans="1:13" ht="15" customHeight="1" thickTop="1" thickBot="1" x14ac:dyDescent="0.25">
      <c r="A3130" s="34" t="s">
        <v>39</v>
      </c>
      <c r="B3130" s="35"/>
      <c r="C3130" s="35"/>
      <c r="D3130" s="35"/>
      <c r="E3130" s="16">
        <v>9</v>
      </c>
      <c r="F3130" s="16">
        <v>10</v>
      </c>
      <c r="G3130" s="16">
        <v>19</v>
      </c>
      <c r="H3130" s="37">
        <f t="shared" si="815"/>
        <v>0</v>
      </c>
      <c r="I3130" s="37">
        <f t="shared" si="815"/>
        <v>0</v>
      </c>
      <c r="J3130" s="37">
        <f t="shared" si="815"/>
        <v>0</v>
      </c>
      <c r="K3130" s="37">
        <f t="shared" si="815"/>
        <v>0.47368421052631576</v>
      </c>
      <c r="L3130" s="37">
        <f t="shared" si="815"/>
        <v>0.52631578947368418</v>
      </c>
      <c r="M3130" s="20" t="s">
        <v>22</v>
      </c>
    </row>
    <row r="3131" spans="1:13" ht="15" customHeight="1" thickTop="1" thickBot="1" x14ac:dyDescent="0.25">
      <c r="A3131" s="34" t="s">
        <v>40</v>
      </c>
      <c r="B3131" s="35"/>
      <c r="C3131" s="35"/>
      <c r="D3131" s="35"/>
      <c r="E3131" s="16">
        <v>9</v>
      </c>
      <c r="F3131" s="16">
        <v>10</v>
      </c>
      <c r="G3131" s="16">
        <v>19</v>
      </c>
      <c r="H3131" s="37">
        <f t="shared" si="815"/>
        <v>0</v>
      </c>
      <c r="I3131" s="37">
        <f t="shared" si="815"/>
        <v>0</v>
      </c>
      <c r="J3131" s="37">
        <f t="shared" si="815"/>
        <v>0</v>
      </c>
      <c r="K3131" s="37">
        <f t="shared" si="815"/>
        <v>0.47368421052631576</v>
      </c>
      <c r="L3131" s="37">
        <f t="shared" si="815"/>
        <v>0.52631578947368418</v>
      </c>
      <c r="M3131" s="20" t="s">
        <v>22</v>
      </c>
    </row>
    <row r="3132" spans="1:13" ht="15" customHeight="1" thickTop="1" thickBot="1" x14ac:dyDescent="0.25">
      <c r="A3132" s="34" t="s">
        <v>41</v>
      </c>
      <c r="B3132" s="35"/>
      <c r="C3132" s="35"/>
      <c r="D3132" s="35"/>
      <c r="E3132" s="16">
        <v>9</v>
      </c>
      <c r="F3132" s="16">
        <v>10</v>
      </c>
      <c r="G3132" s="16">
        <v>19</v>
      </c>
      <c r="H3132" s="37">
        <f t="shared" si="815"/>
        <v>0</v>
      </c>
      <c r="I3132" s="37">
        <f t="shared" si="815"/>
        <v>0</v>
      </c>
      <c r="J3132" s="37">
        <f t="shared" si="815"/>
        <v>0</v>
      </c>
      <c r="K3132" s="37">
        <f t="shared" si="815"/>
        <v>0.47368421052631576</v>
      </c>
      <c r="L3132" s="37">
        <f t="shared" si="815"/>
        <v>0.52631578947368418</v>
      </c>
      <c r="M3132" s="20" t="s">
        <v>22</v>
      </c>
    </row>
    <row r="3133" spans="1:13" ht="15" customHeight="1" thickTop="1" thickBot="1" x14ac:dyDescent="0.25">
      <c r="A3133" s="38" t="s">
        <v>32</v>
      </c>
      <c r="B3133" s="39"/>
      <c r="C3133" s="39"/>
      <c r="D3133" s="39"/>
      <c r="E3133" s="39"/>
      <c r="F3133" s="16"/>
      <c r="G3133" s="16"/>
      <c r="H3133" s="31">
        <f>AVERAGE(H3129:H3132)*0.2</f>
        <v>0</v>
      </c>
      <c r="I3133" s="31">
        <f>AVERAGE(I3129:I3132)*0.4</f>
        <v>0</v>
      </c>
      <c r="J3133" s="31">
        <f>AVERAGE(J3129:J3132)*0.6</f>
        <v>0</v>
      </c>
      <c r="K3133" s="31">
        <f>AVERAGE(K3129:K3132)*0.8</f>
        <v>0.37894736842105264</v>
      </c>
      <c r="L3133" s="40">
        <f>AVERAGE(L3129:L3132)*1</f>
        <v>0.52631578947368418</v>
      </c>
      <c r="M3133" s="31">
        <f>SUM(H3133:L3133)</f>
        <v>0.90526315789473677</v>
      </c>
    </row>
    <row r="3134" spans="1:13" ht="15" customHeight="1" thickTop="1" thickBot="1" x14ac:dyDescent="0.25">
      <c r="A3134" s="41" t="s">
        <v>42</v>
      </c>
      <c r="B3134" s="42"/>
      <c r="C3134" s="42"/>
      <c r="D3134" s="42"/>
      <c r="E3134" s="42"/>
      <c r="F3134" s="42"/>
      <c r="G3134" s="43"/>
      <c r="H3134" s="44">
        <f t="shared" ref="H3134:L3134" si="816">IFERROR(B3134/$G$3134,0)</f>
        <v>0</v>
      </c>
      <c r="I3134" s="44">
        <f t="shared" si="816"/>
        <v>0</v>
      </c>
      <c r="J3134" s="44">
        <f t="shared" si="816"/>
        <v>0</v>
      </c>
      <c r="K3134" s="44">
        <f t="shared" si="816"/>
        <v>0</v>
      </c>
      <c r="L3134" s="44">
        <f t="shared" si="816"/>
        <v>0</v>
      </c>
      <c r="M3134" s="20" t="s">
        <v>22</v>
      </c>
    </row>
    <row r="3135" spans="1:13" ht="15" customHeight="1" thickTop="1" thickBot="1" x14ac:dyDescent="0.25">
      <c r="A3135" s="82" t="s">
        <v>43</v>
      </c>
      <c r="B3135" s="83"/>
      <c r="C3135" s="83"/>
      <c r="D3135" s="83"/>
      <c r="E3135" s="83"/>
      <c r="F3135" s="84"/>
      <c r="G3135" s="45">
        <v>19</v>
      </c>
      <c r="H3135" s="31" t="s">
        <v>22</v>
      </c>
      <c r="I3135" s="31" t="s">
        <v>22</v>
      </c>
      <c r="J3135" s="31" t="s">
        <v>22</v>
      </c>
      <c r="K3135" s="31" t="s">
        <v>22</v>
      </c>
      <c r="L3135" s="31" t="s">
        <v>22</v>
      </c>
      <c r="M3135" s="31">
        <f>(M3115+M3122+M3127+M3133)/4</f>
        <v>0.91052631578947363</v>
      </c>
    </row>
    <row r="3136" spans="1:13" ht="15" customHeight="1" thickTop="1" x14ac:dyDescent="0.2"/>
    <row r="3137" spans="1:13" ht="15" customHeight="1" thickBot="1" x14ac:dyDescent="0.25"/>
    <row r="3138" spans="1:13" ht="15" customHeight="1" thickTop="1" thickBot="1" x14ac:dyDescent="0.25">
      <c r="A3138" s="3" t="s">
        <v>0</v>
      </c>
      <c r="B3138" s="85" t="s">
        <v>782</v>
      </c>
      <c r="C3138" s="86"/>
      <c r="D3138" s="86"/>
      <c r="E3138" s="86"/>
      <c r="F3138" s="86"/>
      <c r="G3138" s="87"/>
      <c r="H3138" s="88"/>
      <c r="I3138" s="89"/>
      <c r="J3138" s="90"/>
      <c r="K3138" s="74" t="s">
        <v>1</v>
      </c>
      <c r="L3138" s="91">
        <v>46058</v>
      </c>
      <c r="M3138" s="92"/>
    </row>
    <row r="3139" spans="1:13" ht="15" customHeight="1" thickBot="1" x14ac:dyDescent="0.25">
      <c r="A3139" s="93" t="s">
        <v>9</v>
      </c>
      <c r="B3139" s="94"/>
      <c r="C3139" s="94"/>
      <c r="D3139" s="94"/>
      <c r="E3139" s="94"/>
      <c r="F3139" s="94"/>
      <c r="G3139" s="95"/>
      <c r="H3139" s="4" t="s">
        <v>10</v>
      </c>
      <c r="I3139" s="99">
        <v>10</v>
      </c>
      <c r="J3139" s="87"/>
      <c r="K3139" s="5"/>
      <c r="L3139" s="4"/>
      <c r="M3139" s="4"/>
    </row>
    <row r="3140" spans="1:13" ht="15" customHeight="1" thickBot="1" x14ac:dyDescent="0.25">
      <c r="A3140" s="96"/>
      <c r="B3140" s="97"/>
      <c r="C3140" s="97"/>
      <c r="D3140" s="97"/>
      <c r="E3140" s="97"/>
      <c r="F3140" s="97"/>
      <c r="G3140" s="98"/>
      <c r="H3140" s="4" t="s">
        <v>11</v>
      </c>
      <c r="I3140" s="99">
        <v>9</v>
      </c>
      <c r="J3140" s="87"/>
      <c r="K3140" s="4"/>
      <c r="L3140" s="4"/>
      <c r="M3140" s="4"/>
    </row>
    <row r="3141" spans="1:13" ht="15" customHeight="1" thickBot="1" x14ac:dyDescent="0.25">
      <c r="A3141" s="9" t="s">
        <v>12</v>
      </c>
      <c r="B3141" s="79" t="s">
        <v>13</v>
      </c>
      <c r="C3141" s="80"/>
      <c r="D3141" s="80"/>
      <c r="E3141" s="80"/>
      <c r="F3141" s="80"/>
      <c r="G3141" s="81"/>
      <c r="H3141" s="99" t="s">
        <v>13</v>
      </c>
      <c r="I3141" s="86"/>
      <c r="J3141" s="86"/>
      <c r="K3141" s="86"/>
      <c r="L3141" s="86"/>
      <c r="M3141" s="87"/>
    </row>
    <row r="3142" spans="1:13" ht="15" customHeight="1" thickTop="1" thickBot="1" x14ac:dyDescent="0.25">
      <c r="A3142" s="10" t="s">
        <v>14</v>
      </c>
      <c r="B3142" s="11" t="s">
        <v>15</v>
      </c>
      <c r="C3142" s="11" t="s">
        <v>16</v>
      </c>
      <c r="D3142" s="11" t="s">
        <v>17</v>
      </c>
      <c r="E3142" s="11" t="s">
        <v>18</v>
      </c>
      <c r="F3142" s="11" t="s">
        <v>19</v>
      </c>
      <c r="G3142" s="12" t="s">
        <v>20</v>
      </c>
      <c r="H3142" s="13" t="s">
        <v>15</v>
      </c>
      <c r="I3142" s="13" t="s">
        <v>16</v>
      </c>
      <c r="J3142" s="13" t="s">
        <v>17</v>
      </c>
      <c r="K3142" s="13" t="s">
        <v>18</v>
      </c>
      <c r="L3142" s="13" t="s">
        <v>19</v>
      </c>
      <c r="M3142" s="14" t="s">
        <v>20</v>
      </c>
    </row>
    <row r="3143" spans="1:13" ht="15" customHeight="1" thickTop="1" thickBot="1" x14ac:dyDescent="0.25">
      <c r="A3143" s="15" t="s">
        <v>21</v>
      </c>
      <c r="B3143" s="16"/>
      <c r="C3143" s="16"/>
      <c r="D3143" s="16"/>
      <c r="E3143" s="16">
        <v>9</v>
      </c>
      <c r="F3143" s="16">
        <v>10</v>
      </c>
      <c r="G3143" s="16">
        <v>19</v>
      </c>
      <c r="H3143" s="18">
        <f>IFERROR(B3143/$G$3143,0)</f>
        <v>0</v>
      </c>
      <c r="I3143" s="18">
        <f t="shared" ref="I3143:L3144" si="817">IFERROR(C3143/$G$3143,0)</f>
        <v>0</v>
      </c>
      <c r="J3143" s="18">
        <f t="shared" si="817"/>
        <v>0</v>
      </c>
      <c r="K3143" s="18">
        <f t="shared" si="817"/>
        <v>0.47368421052631576</v>
      </c>
      <c r="L3143" s="18">
        <f t="shared" si="817"/>
        <v>0.52631578947368418</v>
      </c>
      <c r="M3143" s="19" t="s">
        <v>22</v>
      </c>
    </row>
    <row r="3144" spans="1:13" ht="15" customHeight="1" thickTop="1" thickBot="1" x14ac:dyDescent="0.25">
      <c r="A3144" s="15" t="s">
        <v>23</v>
      </c>
      <c r="B3144" s="16"/>
      <c r="C3144" s="16"/>
      <c r="D3144" s="16"/>
      <c r="E3144" s="16">
        <v>9</v>
      </c>
      <c r="F3144" s="16">
        <v>10</v>
      </c>
      <c r="G3144" s="16">
        <v>19</v>
      </c>
      <c r="H3144" s="18">
        <v>0</v>
      </c>
      <c r="I3144" s="18">
        <f t="shared" si="817"/>
        <v>0</v>
      </c>
      <c r="J3144" s="18">
        <f t="shared" si="817"/>
        <v>0</v>
      </c>
      <c r="K3144" s="18">
        <f t="shared" si="817"/>
        <v>0.47368421052631576</v>
      </c>
      <c r="L3144" s="18">
        <f t="shared" si="817"/>
        <v>0.52631578947368418</v>
      </c>
      <c r="M3144" s="20" t="s">
        <v>22</v>
      </c>
    </row>
    <row r="3145" spans="1:13" ht="15" customHeight="1" thickTop="1" thickBot="1" x14ac:dyDescent="0.25">
      <c r="A3145" s="15" t="s">
        <v>24</v>
      </c>
      <c r="B3145" s="16"/>
      <c r="C3145" s="16"/>
      <c r="D3145" s="16"/>
      <c r="E3145" s="16">
        <v>9</v>
      </c>
      <c r="F3145" s="16">
        <v>10</v>
      </c>
      <c r="G3145" s="16">
        <v>19</v>
      </c>
      <c r="H3145" s="18">
        <f t="shared" ref="H3145:L3145" si="818">IFERROR(B3145/$G$3143,0)</f>
        <v>0</v>
      </c>
      <c r="I3145" s="18">
        <f t="shared" si="818"/>
        <v>0</v>
      </c>
      <c r="J3145" s="18">
        <f t="shared" si="818"/>
        <v>0</v>
      </c>
      <c r="K3145" s="18">
        <f t="shared" si="818"/>
        <v>0.47368421052631576</v>
      </c>
      <c r="L3145" s="18">
        <f t="shared" si="818"/>
        <v>0.52631578947368418</v>
      </c>
      <c r="M3145" s="20" t="s">
        <v>22</v>
      </c>
    </row>
    <row r="3146" spans="1:13" ht="15" customHeight="1" thickTop="1" thickBot="1" x14ac:dyDescent="0.25">
      <c r="A3146" s="21" t="s">
        <v>25</v>
      </c>
      <c r="B3146" s="22">
        <f>IFERROR(AVERAGE(B3143:B3145),0)</f>
        <v>0</v>
      </c>
      <c r="C3146" s="22">
        <f>IFERROR(AVERAGE(C3143:C3145),0)</f>
        <v>0</v>
      </c>
      <c r="D3146" s="22">
        <f>IFERROR(AVERAGE(D3143:D3145),0)</f>
        <v>0</v>
      </c>
      <c r="E3146" s="22"/>
      <c r="F3146" s="22"/>
      <c r="G3146" s="22"/>
      <c r="H3146" s="23">
        <f>AVERAGE(H3143:H3145)*0.2</f>
        <v>0</v>
      </c>
      <c r="I3146" s="23">
        <f>AVERAGE(I3143:I3145)*0.4</f>
        <v>0</v>
      </c>
      <c r="J3146" s="23">
        <f>AVERAGE(J3143:J3145)*0.6</f>
        <v>0</v>
      </c>
      <c r="K3146" s="23">
        <f>AVERAGE(K3143:K3145)*0.8</f>
        <v>0.37894736842105264</v>
      </c>
      <c r="L3146" s="23">
        <f>AVERAGE(L3143:L3145)*1</f>
        <v>0.52631578947368418</v>
      </c>
      <c r="M3146" s="24">
        <f>SUM(H3146:L3146)</f>
        <v>0.90526315789473677</v>
      </c>
    </row>
    <row r="3147" spans="1:13" ht="15" customHeight="1" thickTop="1" thickBot="1" x14ac:dyDescent="0.25">
      <c r="A3147" s="27" t="s">
        <v>26</v>
      </c>
      <c r="B3147" s="11" t="s">
        <v>15</v>
      </c>
      <c r="C3147" s="11" t="s">
        <v>16</v>
      </c>
      <c r="D3147" s="11" t="s">
        <v>17</v>
      </c>
      <c r="E3147" s="11" t="s">
        <v>18</v>
      </c>
      <c r="F3147" s="11" t="s">
        <v>19</v>
      </c>
      <c r="G3147" s="12" t="s">
        <v>20</v>
      </c>
      <c r="H3147" s="11" t="s">
        <v>15</v>
      </c>
      <c r="I3147" s="11" t="s">
        <v>16</v>
      </c>
      <c r="J3147" s="11" t="s">
        <v>17</v>
      </c>
      <c r="K3147" s="11" t="s">
        <v>18</v>
      </c>
      <c r="L3147" s="28" t="s">
        <v>19</v>
      </c>
      <c r="M3147" s="12" t="s">
        <v>20</v>
      </c>
    </row>
    <row r="3148" spans="1:13" ht="15" customHeight="1" thickTop="1" thickBot="1" x14ac:dyDescent="0.25">
      <c r="A3148" s="15" t="s">
        <v>27</v>
      </c>
      <c r="B3148" s="16"/>
      <c r="C3148" s="16"/>
      <c r="D3148" s="16"/>
      <c r="E3148" s="16">
        <v>8</v>
      </c>
      <c r="F3148" s="16">
        <v>11</v>
      </c>
      <c r="G3148" s="16">
        <v>19</v>
      </c>
      <c r="H3148" s="18" t="s">
        <v>672</v>
      </c>
      <c r="I3148" s="18">
        <f t="shared" ref="I3148:L3148" si="819">IFERROR(C3148/$G$3148,0)</f>
        <v>0</v>
      </c>
      <c r="J3148" s="18">
        <f t="shared" si="819"/>
        <v>0</v>
      </c>
      <c r="K3148" s="18">
        <f t="shared" si="819"/>
        <v>0.42105263157894735</v>
      </c>
      <c r="L3148" s="18">
        <f t="shared" si="819"/>
        <v>0.57894736842105265</v>
      </c>
      <c r="M3148" s="20" t="s">
        <v>22</v>
      </c>
    </row>
    <row r="3149" spans="1:13" ht="15" customHeight="1" thickTop="1" thickBot="1" x14ac:dyDescent="0.25">
      <c r="A3149" s="15" t="s">
        <v>28</v>
      </c>
      <c r="B3149" s="16"/>
      <c r="C3149" s="16"/>
      <c r="D3149" s="16"/>
      <c r="E3149" s="16">
        <v>8</v>
      </c>
      <c r="F3149" s="16">
        <v>11</v>
      </c>
      <c r="G3149" s="16">
        <v>19</v>
      </c>
      <c r="H3149" s="18">
        <f t="shared" ref="H3149:L3152" si="820">IFERROR(B3149/$G$3148,0)</f>
        <v>0</v>
      </c>
      <c r="I3149" s="18">
        <f t="shared" si="820"/>
        <v>0</v>
      </c>
      <c r="J3149" s="18">
        <f t="shared" si="820"/>
        <v>0</v>
      </c>
      <c r="K3149" s="18">
        <f t="shared" si="820"/>
        <v>0.42105263157894735</v>
      </c>
      <c r="L3149" s="18">
        <f>IFERROR(F3149/$G$3148,0)</f>
        <v>0.57894736842105265</v>
      </c>
      <c r="M3149" s="20" t="s">
        <v>22</v>
      </c>
    </row>
    <row r="3150" spans="1:13" ht="15" customHeight="1" thickTop="1" thickBot="1" x14ac:dyDescent="0.25">
      <c r="A3150" s="15" t="s">
        <v>29</v>
      </c>
      <c r="B3150" s="16"/>
      <c r="C3150" s="16"/>
      <c r="D3150" s="16"/>
      <c r="E3150" s="16">
        <v>8</v>
      </c>
      <c r="F3150" s="16">
        <v>11</v>
      </c>
      <c r="G3150" s="16">
        <v>19</v>
      </c>
      <c r="H3150" s="18">
        <f t="shared" si="820"/>
        <v>0</v>
      </c>
      <c r="I3150" s="18">
        <f t="shared" si="820"/>
        <v>0</v>
      </c>
      <c r="J3150" s="18">
        <f t="shared" si="820"/>
        <v>0</v>
      </c>
      <c r="K3150" s="18">
        <f t="shared" si="820"/>
        <v>0.42105263157894735</v>
      </c>
      <c r="L3150" s="18">
        <f>IFERROR(F3150/$G$3148,0)</f>
        <v>0.57894736842105265</v>
      </c>
      <c r="M3150" s="20" t="s">
        <v>22</v>
      </c>
    </row>
    <row r="3151" spans="1:13" ht="15" customHeight="1" thickTop="1" thickBot="1" x14ac:dyDescent="0.25">
      <c r="A3151" s="15" t="s">
        <v>30</v>
      </c>
      <c r="B3151" s="16"/>
      <c r="C3151" s="16"/>
      <c r="D3151" s="16"/>
      <c r="E3151" s="16">
        <v>8</v>
      </c>
      <c r="F3151" s="16">
        <v>11</v>
      </c>
      <c r="G3151" s="16">
        <v>19</v>
      </c>
      <c r="H3151" s="18">
        <f t="shared" si="820"/>
        <v>0</v>
      </c>
      <c r="I3151" s="18">
        <f t="shared" si="820"/>
        <v>0</v>
      </c>
      <c r="J3151" s="18">
        <f t="shared" si="820"/>
        <v>0</v>
      </c>
      <c r="K3151" s="18">
        <f t="shared" si="820"/>
        <v>0.42105263157894735</v>
      </c>
      <c r="L3151" s="18">
        <f t="shared" si="820"/>
        <v>0.57894736842105265</v>
      </c>
      <c r="M3151" s="20" t="s">
        <v>22</v>
      </c>
    </row>
    <row r="3152" spans="1:13" ht="15" customHeight="1" thickTop="1" thickBot="1" x14ac:dyDescent="0.25">
      <c r="A3152" s="15" t="s">
        <v>31</v>
      </c>
      <c r="B3152" s="16"/>
      <c r="C3152" s="16"/>
      <c r="D3152" s="16"/>
      <c r="E3152" s="16">
        <v>8</v>
      </c>
      <c r="F3152" s="16">
        <v>11</v>
      </c>
      <c r="G3152" s="16">
        <v>19</v>
      </c>
      <c r="H3152" s="18">
        <f t="shared" si="820"/>
        <v>0</v>
      </c>
      <c r="I3152" s="18">
        <f t="shared" si="820"/>
        <v>0</v>
      </c>
      <c r="J3152" s="18">
        <f t="shared" si="820"/>
        <v>0</v>
      </c>
      <c r="K3152" s="18">
        <f t="shared" si="820"/>
        <v>0.42105263157894735</v>
      </c>
      <c r="L3152" s="18">
        <f t="shared" si="820"/>
        <v>0.57894736842105265</v>
      </c>
      <c r="M3152" s="20"/>
    </row>
    <row r="3153" spans="1:13" ht="15" customHeight="1" thickTop="1" thickBot="1" x14ac:dyDescent="0.25">
      <c r="A3153" s="21" t="s">
        <v>32</v>
      </c>
      <c r="B3153" s="22">
        <f t="shared" ref="B3153:C3153" si="821">IFERROR(AVERAGE(B3148:B3152),0)</f>
        <v>0</v>
      </c>
      <c r="C3153" s="22">
        <f t="shared" si="821"/>
        <v>0</v>
      </c>
      <c r="D3153" s="22"/>
      <c r="E3153" s="22"/>
      <c r="F3153" s="22">
        <v>0</v>
      </c>
      <c r="G3153" s="22"/>
      <c r="H3153" s="24">
        <f>AVERAGE(H3148:H3152)*0.2</f>
        <v>0</v>
      </c>
      <c r="I3153" s="24">
        <f>AVERAGE(I3148:I3152)*0.4</f>
        <v>0</v>
      </c>
      <c r="J3153" s="24">
        <f>AVERAGE(J3148:J3152)*0.6</f>
        <v>0</v>
      </c>
      <c r="K3153" s="24">
        <f>AVERAGE(K3148:K3152)*0.8</f>
        <v>0.33684210526315789</v>
      </c>
      <c r="L3153" s="29">
        <f>AVERAGE(L3148:L3152)*1</f>
        <v>0.57894736842105265</v>
      </c>
      <c r="M3153" s="24">
        <f>SUM(H3153:L3153)</f>
        <v>0.91578947368421049</v>
      </c>
    </row>
    <row r="3154" spans="1:13" ht="15" customHeight="1" thickTop="1" thickBot="1" x14ac:dyDescent="0.25">
      <c r="A3154" s="27" t="s">
        <v>33</v>
      </c>
      <c r="B3154" s="11" t="s">
        <v>15</v>
      </c>
      <c r="C3154" s="11" t="s">
        <v>16</v>
      </c>
      <c r="D3154" s="11" t="s">
        <v>17</v>
      </c>
      <c r="E3154" s="11" t="s">
        <v>18</v>
      </c>
      <c r="F3154" s="11" t="s">
        <v>19</v>
      </c>
      <c r="G3154" s="12" t="s">
        <v>20</v>
      </c>
      <c r="H3154" s="11" t="s">
        <v>15</v>
      </c>
      <c r="I3154" s="11" t="s">
        <v>16</v>
      </c>
      <c r="J3154" s="11" t="s">
        <v>17</v>
      </c>
      <c r="K3154" s="11" t="s">
        <v>18</v>
      </c>
      <c r="L3154" s="28" t="s">
        <v>19</v>
      </c>
      <c r="M3154" s="12" t="s">
        <v>20</v>
      </c>
    </row>
    <row r="3155" spans="1:13" ht="15" customHeight="1" thickTop="1" thickBot="1" x14ac:dyDescent="0.25">
      <c r="A3155" s="15" t="s">
        <v>34</v>
      </c>
      <c r="B3155" s="16"/>
      <c r="C3155" s="16"/>
      <c r="D3155" s="16"/>
      <c r="E3155" s="16">
        <v>8</v>
      </c>
      <c r="F3155" s="16">
        <v>11</v>
      </c>
      <c r="G3155" s="16">
        <v>19</v>
      </c>
      <c r="H3155" s="18">
        <f t="shared" ref="H3155:L3157" si="822">IFERROR(B3155/$G$3155,0)</f>
        <v>0</v>
      </c>
      <c r="I3155" s="18">
        <f t="shared" si="822"/>
        <v>0</v>
      </c>
      <c r="J3155" s="18">
        <f t="shared" si="822"/>
        <v>0</v>
      </c>
      <c r="K3155" s="18">
        <f t="shared" si="822"/>
        <v>0.42105263157894735</v>
      </c>
      <c r="L3155" s="18">
        <f t="shared" si="822"/>
        <v>0.57894736842105265</v>
      </c>
      <c r="M3155" s="20" t="s">
        <v>22</v>
      </c>
    </row>
    <row r="3156" spans="1:13" ht="15" customHeight="1" thickTop="1" thickBot="1" x14ac:dyDescent="0.25">
      <c r="A3156" s="15" t="s">
        <v>35</v>
      </c>
      <c r="B3156" s="16"/>
      <c r="C3156" s="16"/>
      <c r="D3156" s="16"/>
      <c r="E3156" s="16">
        <v>8</v>
      </c>
      <c r="F3156" s="16">
        <v>11</v>
      </c>
      <c r="G3156" s="16">
        <v>19</v>
      </c>
      <c r="H3156" s="18">
        <f t="shared" si="822"/>
        <v>0</v>
      </c>
      <c r="I3156" s="18">
        <f t="shared" si="822"/>
        <v>0</v>
      </c>
      <c r="J3156" s="18">
        <f t="shared" si="822"/>
        <v>0</v>
      </c>
      <c r="K3156" s="18">
        <f t="shared" si="822"/>
        <v>0.42105263157894735</v>
      </c>
      <c r="L3156" s="18">
        <f t="shared" si="822"/>
        <v>0.57894736842105265</v>
      </c>
      <c r="M3156" s="20" t="s">
        <v>22</v>
      </c>
    </row>
    <row r="3157" spans="1:13" ht="15" customHeight="1" thickTop="1" thickBot="1" x14ac:dyDescent="0.25">
      <c r="A3157" s="15" t="s">
        <v>36</v>
      </c>
      <c r="B3157" s="16"/>
      <c r="C3157" s="16"/>
      <c r="D3157" s="16"/>
      <c r="E3157" s="16">
        <v>8</v>
      </c>
      <c r="F3157" s="16">
        <v>11</v>
      </c>
      <c r="G3157" s="16">
        <v>19</v>
      </c>
      <c r="H3157" s="18">
        <f t="shared" si="822"/>
        <v>0</v>
      </c>
      <c r="I3157" s="18">
        <f t="shared" si="822"/>
        <v>0</v>
      </c>
      <c r="J3157" s="18">
        <f t="shared" si="822"/>
        <v>0</v>
      </c>
      <c r="K3157" s="18">
        <f>IFERROR(E3157/$G$3155,0)</f>
        <v>0.42105263157894735</v>
      </c>
      <c r="L3157" s="18">
        <f>IFERROR(F3157/$G$3155,0)</f>
        <v>0.57894736842105265</v>
      </c>
      <c r="M3157" s="20" t="s">
        <v>22</v>
      </c>
    </row>
    <row r="3158" spans="1:13" ht="15" customHeight="1" thickTop="1" thickBot="1" x14ac:dyDescent="0.25">
      <c r="A3158" s="21" t="s">
        <v>32</v>
      </c>
      <c r="B3158" s="22">
        <f t="shared" ref="B3158:D3158" si="823">IFERROR(AVERAGE(B3155:B3157),0)</f>
        <v>0</v>
      </c>
      <c r="C3158" s="22">
        <f t="shared" si="823"/>
        <v>0</v>
      </c>
      <c r="D3158" s="30">
        <f t="shared" si="823"/>
        <v>0</v>
      </c>
      <c r="E3158" s="30"/>
      <c r="F3158" s="30"/>
      <c r="G3158" s="17"/>
      <c r="H3158" s="24">
        <f>AVERAGE(H3155:H3157)*0.2</f>
        <v>0</v>
      </c>
      <c r="I3158" s="24">
        <f>AVERAGE(I3155:I3157)*0.4</f>
        <v>0</v>
      </c>
      <c r="J3158" s="24">
        <f>AVERAGE(J3155:J3157)*0.6</f>
        <v>0</v>
      </c>
      <c r="K3158" s="24">
        <f>AVERAGE(K3155:K3157)*0.8</f>
        <v>0.33684210526315789</v>
      </c>
      <c r="L3158" s="29">
        <f>AVERAGE(L3155:L3157)*1</f>
        <v>0.57894736842105265</v>
      </c>
      <c r="M3158" s="31">
        <f>SUM(H3158:L3158)</f>
        <v>0.91578947368421049</v>
      </c>
    </row>
    <row r="3159" spans="1:13" ht="15" customHeight="1" thickTop="1" thickBot="1" x14ac:dyDescent="0.25">
      <c r="A3159" s="10" t="s">
        <v>37</v>
      </c>
      <c r="B3159" s="11" t="s">
        <v>15</v>
      </c>
      <c r="C3159" s="11" t="s">
        <v>16</v>
      </c>
      <c r="D3159" s="11" t="s">
        <v>17</v>
      </c>
      <c r="E3159" s="11" t="s">
        <v>18</v>
      </c>
      <c r="F3159" s="11" t="s">
        <v>19</v>
      </c>
      <c r="G3159" s="12" t="s">
        <v>20</v>
      </c>
      <c r="H3159" s="11" t="s">
        <v>15</v>
      </c>
      <c r="I3159" s="11" t="s">
        <v>16</v>
      </c>
      <c r="J3159" s="11" t="s">
        <v>17</v>
      </c>
      <c r="K3159" s="11" t="s">
        <v>18</v>
      </c>
      <c r="L3159" s="28" t="s">
        <v>19</v>
      </c>
      <c r="M3159" s="12" t="s">
        <v>20</v>
      </c>
    </row>
    <row r="3160" spans="1:13" ht="15" customHeight="1" thickTop="1" thickBot="1" x14ac:dyDescent="0.25">
      <c r="A3160" s="34" t="s">
        <v>38</v>
      </c>
      <c r="B3160" s="35"/>
      <c r="C3160" s="35"/>
      <c r="D3160" s="35"/>
      <c r="E3160" s="16">
        <v>9</v>
      </c>
      <c r="F3160" s="16">
        <v>10</v>
      </c>
      <c r="G3160" s="16">
        <v>19</v>
      </c>
      <c r="H3160" s="37">
        <f t="shared" ref="H3160:L3163" si="824">IFERROR(B3160/$G$3160,0)</f>
        <v>0</v>
      </c>
      <c r="I3160" s="37">
        <f t="shared" si="824"/>
        <v>0</v>
      </c>
      <c r="J3160" s="37">
        <f t="shared" si="824"/>
        <v>0</v>
      </c>
      <c r="K3160" s="37">
        <f t="shared" si="824"/>
        <v>0.47368421052631576</v>
      </c>
      <c r="L3160" s="37">
        <f>IFERROR(F3160/$G$3160,0)</f>
        <v>0.52631578947368418</v>
      </c>
      <c r="M3160" s="20" t="s">
        <v>22</v>
      </c>
    </row>
    <row r="3161" spans="1:13" ht="15" customHeight="1" thickTop="1" thickBot="1" x14ac:dyDescent="0.25">
      <c r="A3161" s="34" t="s">
        <v>39</v>
      </c>
      <c r="B3161" s="35"/>
      <c r="C3161" s="35"/>
      <c r="D3161" s="35"/>
      <c r="E3161" s="16">
        <v>9</v>
      </c>
      <c r="F3161" s="16">
        <v>10</v>
      </c>
      <c r="G3161" s="16">
        <v>19</v>
      </c>
      <c r="H3161" s="37">
        <f t="shared" si="824"/>
        <v>0</v>
      </c>
      <c r="I3161" s="37">
        <f t="shared" si="824"/>
        <v>0</v>
      </c>
      <c r="J3161" s="37">
        <f t="shared" si="824"/>
        <v>0</v>
      </c>
      <c r="K3161" s="37">
        <f t="shared" si="824"/>
        <v>0.47368421052631576</v>
      </c>
      <c r="L3161" s="37">
        <f t="shared" si="824"/>
        <v>0.52631578947368418</v>
      </c>
      <c r="M3161" s="20" t="s">
        <v>22</v>
      </c>
    </row>
    <row r="3162" spans="1:13" ht="15" customHeight="1" thickTop="1" thickBot="1" x14ac:dyDescent="0.25">
      <c r="A3162" s="34" t="s">
        <v>40</v>
      </c>
      <c r="B3162" s="35"/>
      <c r="C3162" s="35"/>
      <c r="D3162" s="35"/>
      <c r="E3162" s="16">
        <v>9</v>
      </c>
      <c r="F3162" s="16">
        <v>10</v>
      </c>
      <c r="G3162" s="16">
        <v>19</v>
      </c>
      <c r="H3162" s="37">
        <f t="shared" si="824"/>
        <v>0</v>
      </c>
      <c r="I3162" s="37">
        <f t="shared" si="824"/>
        <v>0</v>
      </c>
      <c r="J3162" s="37">
        <f t="shared" si="824"/>
        <v>0</v>
      </c>
      <c r="K3162" s="37">
        <f t="shared" si="824"/>
        <v>0.47368421052631576</v>
      </c>
      <c r="L3162" s="37">
        <f t="shared" si="824"/>
        <v>0.52631578947368418</v>
      </c>
      <c r="M3162" s="20" t="s">
        <v>22</v>
      </c>
    </row>
    <row r="3163" spans="1:13" ht="15" customHeight="1" thickTop="1" thickBot="1" x14ac:dyDescent="0.25">
      <c r="A3163" s="34" t="s">
        <v>41</v>
      </c>
      <c r="B3163" s="35"/>
      <c r="C3163" s="35"/>
      <c r="D3163" s="35"/>
      <c r="E3163" s="16">
        <v>9</v>
      </c>
      <c r="F3163" s="16">
        <v>10</v>
      </c>
      <c r="G3163" s="16">
        <v>19</v>
      </c>
      <c r="H3163" s="37">
        <f t="shared" si="824"/>
        <v>0</v>
      </c>
      <c r="I3163" s="37">
        <f t="shared" si="824"/>
        <v>0</v>
      </c>
      <c r="J3163" s="37">
        <f t="shared" si="824"/>
        <v>0</v>
      </c>
      <c r="K3163" s="37">
        <f t="shared" si="824"/>
        <v>0.47368421052631576</v>
      </c>
      <c r="L3163" s="37">
        <f t="shared" si="824"/>
        <v>0.52631578947368418</v>
      </c>
      <c r="M3163" s="20" t="s">
        <v>22</v>
      </c>
    </row>
    <row r="3164" spans="1:13" ht="15" customHeight="1" thickTop="1" thickBot="1" x14ac:dyDescent="0.25">
      <c r="A3164" s="38" t="s">
        <v>32</v>
      </c>
      <c r="B3164" s="39"/>
      <c r="C3164" s="39"/>
      <c r="D3164" s="39"/>
      <c r="E3164" s="39"/>
      <c r="F3164" s="16"/>
      <c r="G3164" s="16"/>
      <c r="H3164" s="31">
        <f>AVERAGE(H3160:H3163)*0.2</f>
        <v>0</v>
      </c>
      <c r="I3164" s="31">
        <f>AVERAGE(I3160:I3163)*0.4</f>
        <v>0</v>
      </c>
      <c r="J3164" s="31">
        <f>AVERAGE(J3160:J3163)*0.6</f>
        <v>0</v>
      </c>
      <c r="K3164" s="31">
        <f>AVERAGE(K3160:K3163)*0.8</f>
        <v>0.37894736842105264</v>
      </c>
      <c r="L3164" s="40">
        <f>AVERAGE(L3160:L3163)*1</f>
        <v>0.52631578947368418</v>
      </c>
      <c r="M3164" s="31">
        <f>SUM(H3164:L3164)</f>
        <v>0.90526315789473677</v>
      </c>
    </row>
    <row r="3165" spans="1:13" ht="15" customHeight="1" thickTop="1" thickBot="1" x14ac:dyDescent="0.25">
      <c r="A3165" s="41" t="s">
        <v>42</v>
      </c>
      <c r="B3165" s="42"/>
      <c r="C3165" s="42"/>
      <c r="D3165" s="42"/>
      <c r="E3165" s="42"/>
      <c r="F3165" s="42"/>
      <c r="G3165" s="43"/>
      <c r="H3165" s="44">
        <f t="shared" ref="H3165:L3165" si="825">IFERROR(B3165/$G$3165,0)</f>
        <v>0</v>
      </c>
      <c r="I3165" s="44">
        <f t="shared" si="825"/>
        <v>0</v>
      </c>
      <c r="J3165" s="44">
        <f t="shared" si="825"/>
        <v>0</v>
      </c>
      <c r="K3165" s="44">
        <f t="shared" si="825"/>
        <v>0</v>
      </c>
      <c r="L3165" s="44">
        <f t="shared" si="825"/>
        <v>0</v>
      </c>
      <c r="M3165" s="20" t="s">
        <v>22</v>
      </c>
    </row>
    <row r="3166" spans="1:13" ht="15" customHeight="1" thickTop="1" thickBot="1" x14ac:dyDescent="0.25">
      <c r="A3166" s="82" t="s">
        <v>43</v>
      </c>
      <c r="B3166" s="83"/>
      <c r="C3166" s="83"/>
      <c r="D3166" s="83"/>
      <c r="E3166" s="83"/>
      <c r="F3166" s="84"/>
      <c r="G3166" s="45">
        <v>19</v>
      </c>
      <c r="H3166" s="31" t="s">
        <v>22</v>
      </c>
      <c r="I3166" s="31" t="s">
        <v>22</v>
      </c>
      <c r="J3166" s="31" t="s">
        <v>22</v>
      </c>
      <c r="K3166" s="31" t="s">
        <v>22</v>
      </c>
      <c r="L3166" s="31" t="s">
        <v>22</v>
      </c>
      <c r="M3166" s="31">
        <f>(M3146+M3153+M3158+M3164)/4</f>
        <v>0.91052631578947363</v>
      </c>
    </row>
    <row r="3167" spans="1:13" ht="15" customHeight="1" thickTop="1" x14ac:dyDescent="0.2"/>
    <row r="3168" spans="1:13" ht="15" customHeight="1" thickBot="1" x14ac:dyDescent="0.25"/>
    <row r="3169" spans="1:13" ht="15" customHeight="1" thickTop="1" thickBot="1" x14ac:dyDescent="0.25">
      <c r="A3169" s="3" t="s">
        <v>0</v>
      </c>
      <c r="B3169" s="85" t="s">
        <v>781</v>
      </c>
      <c r="C3169" s="86"/>
      <c r="D3169" s="86"/>
      <c r="E3169" s="86"/>
      <c r="F3169" s="86"/>
      <c r="G3169" s="87"/>
      <c r="H3169" s="88"/>
      <c r="I3169" s="89"/>
      <c r="J3169" s="90"/>
      <c r="K3169" s="74" t="s">
        <v>1</v>
      </c>
      <c r="L3169" s="91">
        <v>46051</v>
      </c>
      <c r="M3169" s="92"/>
    </row>
    <row r="3170" spans="1:13" ht="15" customHeight="1" thickBot="1" x14ac:dyDescent="0.25">
      <c r="A3170" s="93" t="s">
        <v>9</v>
      </c>
      <c r="B3170" s="94"/>
      <c r="C3170" s="94"/>
      <c r="D3170" s="94"/>
      <c r="E3170" s="94"/>
      <c r="F3170" s="94"/>
      <c r="G3170" s="95"/>
      <c r="H3170" s="4" t="s">
        <v>10</v>
      </c>
      <c r="I3170" s="99">
        <v>10</v>
      </c>
      <c r="J3170" s="87"/>
      <c r="K3170" s="5"/>
      <c r="L3170" s="4"/>
      <c r="M3170" s="4"/>
    </row>
    <row r="3171" spans="1:13" ht="15" customHeight="1" thickBot="1" x14ac:dyDescent="0.25">
      <c r="A3171" s="96"/>
      <c r="B3171" s="97"/>
      <c r="C3171" s="97"/>
      <c r="D3171" s="97"/>
      <c r="E3171" s="97"/>
      <c r="F3171" s="97"/>
      <c r="G3171" s="98"/>
      <c r="H3171" s="4" t="s">
        <v>11</v>
      </c>
      <c r="I3171" s="99">
        <v>9</v>
      </c>
      <c r="J3171" s="87"/>
      <c r="K3171" s="4"/>
      <c r="L3171" s="4"/>
      <c r="M3171" s="4"/>
    </row>
    <row r="3172" spans="1:13" ht="15" customHeight="1" thickBot="1" x14ac:dyDescent="0.25">
      <c r="A3172" s="9" t="s">
        <v>12</v>
      </c>
      <c r="B3172" s="79" t="s">
        <v>13</v>
      </c>
      <c r="C3172" s="80"/>
      <c r="D3172" s="80"/>
      <c r="E3172" s="80"/>
      <c r="F3172" s="80"/>
      <c r="G3172" s="81"/>
      <c r="H3172" s="99" t="s">
        <v>13</v>
      </c>
      <c r="I3172" s="86"/>
      <c r="J3172" s="86"/>
      <c r="K3172" s="86"/>
      <c r="L3172" s="86"/>
      <c r="M3172" s="87"/>
    </row>
    <row r="3173" spans="1:13" ht="15" customHeight="1" thickTop="1" thickBot="1" x14ac:dyDescent="0.25">
      <c r="A3173" s="10" t="s">
        <v>14</v>
      </c>
      <c r="B3173" s="11" t="s">
        <v>15</v>
      </c>
      <c r="C3173" s="11" t="s">
        <v>16</v>
      </c>
      <c r="D3173" s="11" t="s">
        <v>17</v>
      </c>
      <c r="E3173" s="11" t="s">
        <v>18</v>
      </c>
      <c r="F3173" s="11" t="s">
        <v>19</v>
      </c>
      <c r="G3173" s="12" t="s">
        <v>20</v>
      </c>
      <c r="H3173" s="13" t="s">
        <v>15</v>
      </c>
      <c r="I3173" s="13" t="s">
        <v>16</v>
      </c>
      <c r="J3173" s="13" t="s">
        <v>17</v>
      </c>
      <c r="K3173" s="13" t="s">
        <v>18</v>
      </c>
      <c r="L3173" s="13" t="s">
        <v>19</v>
      </c>
      <c r="M3173" s="14" t="s">
        <v>20</v>
      </c>
    </row>
    <row r="3174" spans="1:13" ht="15" customHeight="1" thickTop="1" thickBot="1" x14ac:dyDescent="0.25">
      <c r="A3174" s="15" t="s">
        <v>21</v>
      </c>
      <c r="B3174" s="16"/>
      <c r="C3174" s="16"/>
      <c r="D3174" s="16"/>
      <c r="E3174" s="16">
        <v>9</v>
      </c>
      <c r="F3174" s="16">
        <v>10</v>
      </c>
      <c r="G3174" s="16">
        <v>19</v>
      </c>
      <c r="H3174" s="18">
        <f>IFERROR(B3174/$G$3174,0)</f>
        <v>0</v>
      </c>
      <c r="I3174" s="18">
        <f t="shared" ref="I3174:L3175" si="826">IFERROR(C3174/$G$3174,0)</f>
        <v>0</v>
      </c>
      <c r="J3174" s="18">
        <f t="shared" si="826"/>
        <v>0</v>
      </c>
      <c r="K3174" s="18">
        <f t="shared" si="826"/>
        <v>0.47368421052631576</v>
      </c>
      <c r="L3174" s="18">
        <f t="shared" si="826"/>
        <v>0.52631578947368418</v>
      </c>
      <c r="M3174" s="19" t="s">
        <v>22</v>
      </c>
    </row>
    <row r="3175" spans="1:13" ht="15" customHeight="1" thickTop="1" thickBot="1" x14ac:dyDescent="0.25">
      <c r="A3175" s="15" t="s">
        <v>23</v>
      </c>
      <c r="B3175" s="16"/>
      <c r="C3175" s="16"/>
      <c r="D3175" s="16"/>
      <c r="E3175" s="16">
        <v>9</v>
      </c>
      <c r="F3175" s="16">
        <v>10</v>
      </c>
      <c r="G3175" s="16">
        <v>19</v>
      </c>
      <c r="H3175" s="18">
        <v>0</v>
      </c>
      <c r="I3175" s="18">
        <f t="shared" si="826"/>
        <v>0</v>
      </c>
      <c r="J3175" s="18">
        <f t="shared" si="826"/>
        <v>0</v>
      </c>
      <c r="K3175" s="18">
        <f t="shared" si="826"/>
        <v>0.47368421052631576</v>
      </c>
      <c r="L3175" s="18">
        <f t="shared" si="826"/>
        <v>0.52631578947368418</v>
      </c>
      <c r="M3175" s="20" t="s">
        <v>22</v>
      </c>
    </row>
    <row r="3176" spans="1:13" ht="15" customHeight="1" thickTop="1" thickBot="1" x14ac:dyDescent="0.25">
      <c r="A3176" s="15" t="s">
        <v>24</v>
      </c>
      <c r="B3176" s="16"/>
      <c r="C3176" s="16"/>
      <c r="D3176" s="16"/>
      <c r="E3176" s="16">
        <v>9</v>
      </c>
      <c r="F3176" s="16">
        <v>10</v>
      </c>
      <c r="G3176" s="16">
        <v>19</v>
      </c>
      <c r="H3176" s="18">
        <f t="shared" ref="H3176:L3176" si="827">IFERROR(B3176/$G$3174,0)</f>
        <v>0</v>
      </c>
      <c r="I3176" s="18">
        <f t="shared" si="827"/>
        <v>0</v>
      </c>
      <c r="J3176" s="18">
        <f t="shared" si="827"/>
        <v>0</v>
      </c>
      <c r="K3176" s="18">
        <f t="shared" si="827"/>
        <v>0.47368421052631576</v>
      </c>
      <c r="L3176" s="18">
        <f t="shared" si="827"/>
        <v>0.52631578947368418</v>
      </c>
      <c r="M3176" s="20" t="s">
        <v>22</v>
      </c>
    </row>
    <row r="3177" spans="1:13" ht="15" customHeight="1" thickTop="1" thickBot="1" x14ac:dyDescent="0.25">
      <c r="A3177" s="21" t="s">
        <v>25</v>
      </c>
      <c r="B3177" s="22">
        <f>IFERROR(AVERAGE(B3174:B3176),0)</f>
        <v>0</v>
      </c>
      <c r="C3177" s="22">
        <f>IFERROR(AVERAGE(C3174:C3176),0)</f>
        <v>0</v>
      </c>
      <c r="D3177" s="22">
        <f>IFERROR(AVERAGE(D3174:D3176),0)</f>
        <v>0</v>
      </c>
      <c r="E3177" s="22"/>
      <c r="F3177" s="22"/>
      <c r="G3177" s="22"/>
      <c r="H3177" s="23">
        <f>AVERAGE(H3174:H3176)*0.2</f>
        <v>0</v>
      </c>
      <c r="I3177" s="23">
        <f>AVERAGE(I3174:I3176)*0.4</f>
        <v>0</v>
      </c>
      <c r="J3177" s="23">
        <f>AVERAGE(J3174:J3176)*0.6</f>
        <v>0</v>
      </c>
      <c r="K3177" s="23">
        <f>AVERAGE(K3174:K3176)*0.8</f>
        <v>0.37894736842105264</v>
      </c>
      <c r="L3177" s="23">
        <f>AVERAGE(L3174:L3176)*1</f>
        <v>0.52631578947368418</v>
      </c>
      <c r="M3177" s="24">
        <f>SUM(H3177:L3177)</f>
        <v>0.90526315789473677</v>
      </c>
    </row>
    <row r="3178" spans="1:13" ht="15" customHeight="1" thickTop="1" thickBot="1" x14ac:dyDescent="0.25">
      <c r="A3178" s="27" t="s">
        <v>26</v>
      </c>
      <c r="B3178" s="11" t="s">
        <v>15</v>
      </c>
      <c r="C3178" s="11" t="s">
        <v>16</v>
      </c>
      <c r="D3178" s="11" t="s">
        <v>17</v>
      </c>
      <c r="E3178" s="11" t="s">
        <v>18</v>
      </c>
      <c r="F3178" s="11" t="s">
        <v>19</v>
      </c>
      <c r="G3178" s="12" t="s">
        <v>20</v>
      </c>
      <c r="H3178" s="11" t="s">
        <v>15</v>
      </c>
      <c r="I3178" s="11" t="s">
        <v>16</v>
      </c>
      <c r="J3178" s="11" t="s">
        <v>17</v>
      </c>
      <c r="K3178" s="11" t="s">
        <v>18</v>
      </c>
      <c r="L3178" s="28" t="s">
        <v>19</v>
      </c>
      <c r="M3178" s="12" t="s">
        <v>20</v>
      </c>
    </row>
    <row r="3179" spans="1:13" ht="15" customHeight="1" thickTop="1" thickBot="1" x14ac:dyDescent="0.25">
      <c r="A3179" s="15" t="s">
        <v>27</v>
      </c>
      <c r="B3179" s="16"/>
      <c r="C3179" s="16"/>
      <c r="D3179" s="16"/>
      <c r="E3179" s="16">
        <v>8</v>
      </c>
      <c r="F3179" s="16">
        <v>11</v>
      </c>
      <c r="G3179" s="16">
        <v>19</v>
      </c>
      <c r="H3179" s="18" t="s">
        <v>672</v>
      </c>
      <c r="I3179" s="18">
        <f t="shared" ref="I3179:L3179" si="828">IFERROR(C3179/$G$3179,0)</f>
        <v>0</v>
      </c>
      <c r="J3179" s="18">
        <f t="shared" si="828"/>
        <v>0</v>
      </c>
      <c r="K3179" s="18">
        <f t="shared" si="828"/>
        <v>0.42105263157894735</v>
      </c>
      <c r="L3179" s="18">
        <f t="shared" si="828"/>
        <v>0.57894736842105265</v>
      </c>
      <c r="M3179" s="20" t="s">
        <v>22</v>
      </c>
    </row>
    <row r="3180" spans="1:13" ht="15" customHeight="1" thickTop="1" thickBot="1" x14ac:dyDescent="0.25">
      <c r="A3180" s="15" t="s">
        <v>28</v>
      </c>
      <c r="B3180" s="16"/>
      <c r="C3180" s="16"/>
      <c r="D3180" s="16"/>
      <c r="E3180" s="16">
        <v>8</v>
      </c>
      <c r="F3180" s="16">
        <v>11</v>
      </c>
      <c r="G3180" s="16">
        <v>19</v>
      </c>
      <c r="H3180" s="18">
        <f t="shared" ref="H3180:L3183" si="829">IFERROR(B3180/$G$3179,0)</f>
        <v>0</v>
      </c>
      <c r="I3180" s="18">
        <f t="shared" si="829"/>
        <v>0</v>
      </c>
      <c r="J3180" s="18">
        <f t="shared" si="829"/>
        <v>0</v>
      </c>
      <c r="K3180" s="18">
        <f t="shared" si="829"/>
        <v>0.42105263157894735</v>
      </c>
      <c r="L3180" s="18">
        <f>IFERROR(F3180/$G$3179,0)</f>
        <v>0.57894736842105265</v>
      </c>
      <c r="M3180" s="20" t="s">
        <v>22</v>
      </c>
    </row>
    <row r="3181" spans="1:13" ht="15" customHeight="1" thickTop="1" thickBot="1" x14ac:dyDescent="0.25">
      <c r="A3181" s="15" t="s">
        <v>29</v>
      </c>
      <c r="B3181" s="16"/>
      <c r="C3181" s="16"/>
      <c r="D3181" s="16"/>
      <c r="E3181" s="16">
        <v>8</v>
      </c>
      <c r="F3181" s="16">
        <v>11</v>
      </c>
      <c r="G3181" s="16">
        <v>19</v>
      </c>
      <c r="H3181" s="18">
        <f t="shared" si="829"/>
        <v>0</v>
      </c>
      <c r="I3181" s="18">
        <f t="shared" si="829"/>
        <v>0</v>
      </c>
      <c r="J3181" s="18">
        <f t="shared" si="829"/>
        <v>0</v>
      </c>
      <c r="K3181" s="18">
        <f t="shared" si="829"/>
        <v>0.42105263157894735</v>
      </c>
      <c r="L3181" s="18">
        <f>IFERROR(F3181/$G$3179,0)</f>
        <v>0.57894736842105265</v>
      </c>
      <c r="M3181" s="20" t="s">
        <v>22</v>
      </c>
    </row>
    <row r="3182" spans="1:13" ht="15" customHeight="1" thickTop="1" thickBot="1" x14ac:dyDescent="0.25">
      <c r="A3182" s="15" t="s">
        <v>30</v>
      </c>
      <c r="B3182" s="16"/>
      <c r="C3182" s="16"/>
      <c r="D3182" s="16"/>
      <c r="E3182" s="16">
        <v>8</v>
      </c>
      <c r="F3182" s="16">
        <v>11</v>
      </c>
      <c r="G3182" s="16">
        <v>19</v>
      </c>
      <c r="H3182" s="18">
        <f t="shared" si="829"/>
        <v>0</v>
      </c>
      <c r="I3182" s="18">
        <f t="shared" si="829"/>
        <v>0</v>
      </c>
      <c r="J3182" s="18">
        <f t="shared" si="829"/>
        <v>0</v>
      </c>
      <c r="K3182" s="18">
        <f t="shared" si="829"/>
        <v>0.42105263157894735</v>
      </c>
      <c r="L3182" s="18">
        <f t="shared" si="829"/>
        <v>0.57894736842105265</v>
      </c>
      <c r="M3182" s="20" t="s">
        <v>22</v>
      </c>
    </row>
    <row r="3183" spans="1:13" ht="15" customHeight="1" thickTop="1" thickBot="1" x14ac:dyDescent="0.25">
      <c r="A3183" s="15" t="s">
        <v>31</v>
      </c>
      <c r="B3183" s="16"/>
      <c r="C3183" s="16"/>
      <c r="D3183" s="16"/>
      <c r="E3183" s="16">
        <v>8</v>
      </c>
      <c r="F3183" s="16">
        <v>11</v>
      </c>
      <c r="G3183" s="16">
        <v>19</v>
      </c>
      <c r="H3183" s="18">
        <f t="shared" si="829"/>
        <v>0</v>
      </c>
      <c r="I3183" s="18">
        <f t="shared" si="829"/>
        <v>0</v>
      </c>
      <c r="J3183" s="18">
        <f t="shared" si="829"/>
        <v>0</v>
      </c>
      <c r="K3183" s="18">
        <f t="shared" si="829"/>
        <v>0.42105263157894735</v>
      </c>
      <c r="L3183" s="18">
        <f t="shared" si="829"/>
        <v>0.57894736842105265</v>
      </c>
      <c r="M3183" s="20"/>
    </row>
    <row r="3184" spans="1:13" ht="15" customHeight="1" thickTop="1" thickBot="1" x14ac:dyDescent="0.25">
      <c r="A3184" s="21" t="s">
        <v>32</v>
      </c>
      <c r="B3184" s="22">
        <f t="shared" ref="B3184:C3184" si="830">IFERROR(AVERAGE(B3179:B3183),0)</f>
        <v>0</v>
      </c>
      <c r="C3184" s="22">
        <f t="shared" si="830"/>
        <v>0</v>
      </c>
      <c r="D3184" s="22"/>
      <c r="E3184" s="22"/>
      <c r="F3184" s="22">
        <v>0</v>
      </c>
      <c r="G3184" s="22"/>
      <c r="H3184" s="24">
        <f>AVERAGE(H3179:H3183)*0.2</f>
        <v>0</v>
      </c>
      <c r="I3184" s="24">
        <f>AVERAGE(I3179:I3183)*0.4</f>
        <v>0</v>
      </c>
      <c r="J3184" s="24">
        <f>AVERAGE(J3179:J3183)*0.6</f>
        <v>0</v>
      </c>
      <c r="K3184" s="24">
        <f>AVERAGE(K3179:K3183)*0.8</f>
        <v>0.33684210526315789</v>
      </c>
      <c r="L3184" s="29">
        <f>AVERAGE(L3179:L3183)*1</f>
        <v>0.57894736842105265</v>
      </c>
      <c r="M3184" s="24">
        <f>SUM(H3184:L3184)</f>
        <v>0.91578947368421049</v>
      </c>
    </row>
    <row r="3185" spans="1:13" ht="15" customHeight="1" thickTop="1" thickBot="1" x14ac:dyDescent="0.25">
      <c r="A3185" s="27" t="s">
        <v>33</v>
      </c>
      <c r="B3185" s="11" t="s">
        <v>15</v>
      </c>
      <c r="C3185" s="11" t="s">
        <v>16</v>
      </c>
      <c r="D3185" s="11" t="s">
        <v>17</v>
      </c>
      <c r="E3185" s="11" t="s">
        <v>18</v>
      </c>
      <c r="F3185" s="11" t="s">
        <v>19</v>
      </c>
      <c r="G3185" s="12" t="s">
        <v>20</v>
      </c>
      <c r="H3185" s="11" t="s">
        <v>15</v>
      </c>
      <c r="I3185" s="11" t="s">
        <v>16</v>
      </c>
      <c r="J3185" s="11" t="s">
        <v>17</v>
      </c>
      <c r="K3185" s="11" t="s">
        <v>18</v>
      </c>
      <c r="L3185" s="28" t="s">
        <v>19</v>
      </c>
      <c r="M3185" s="12" t="s">
        <v>20</v>
      </c>
    </row>
    <row r="3186" spans="1:13" ht="15" customHeight="1" thickTop="1" thickBot="1" x14ac:dyDescent="0.25">
      <c r="A3186" s="15" t="s">
        <v>34</v>
      </c>
      <c r="B3186" s="16"/>
      <c r="C3186" s="16"/>
      <c r="D3186" s="16"/>
      <c r="E3186" s="16">
        <v>8</v>
      </c>
      <c r="F3186" s="16">
        <v>11</v>
      </c>
      <c r="G3186" s="16">
        <v>19</v>
      </c>
      <c r="H3186" s="18">
        <f t="shared" ref="H3186:L3188" si="831">IFERROR(B3186/$G$3186,0)</f>
        <v>0</v>
      </c>
      <c r="I3186" s="18">
        <f t="shared" si="831"/>
        <v>0</v>
      </c>
      <c r="J3186" s="18">
        <f t="shared" si="831"/>
        <v>0</v>
      </c>
      <c r="K3186" s="18">
        <f t="shared" si="831"/>
        <v>0.42105263157894735</v>
      </c>
      <c r="L3186" s="18">
        <f t="shared" si="831"/>
        <v>0.57894736842105265</v>
      </c>
      <c r="M3186" s="20" t="s">
        <v>22</v>
      </c>
    </row>
    <row r="3187" spans="1:13" ht="15" customHeight="1" thickTop="1" thickBot="1" x14ac:dyDescent="0.25">
      <c r="A3187" s="15" t="s">
        <v>35</v>
      </c>
      <c r="B3187" s="16"/>
      <c r="C3187" s="16"/>
      <c r="D3187" s="16"/>
      <c r="E3187" s="16">
        <v>8</v>
      </c>
      <c r="F3187" s="16">
        <v>11</v>
      </c>
      <c r="G3187" s="16">
        <v>19</v>
      </c>
      <c r="H3187" s="18">
        <f t="shared" si="831"/>
        <v>0</v>
      </c>
      <c r="I3187" s="18">
        <f t="shared" si="831"/>
        <v>0</v>
      </c>
      <c r="J3187" s="18">
        <f t="shared" si="831"/>
        <v>0</v>
      </c>
      <c r="K3187" s="18">
        <f t="shared" si="831"/>
        <v>0.42105263157894735</v>
      </c>
      <c r="L3187" s="18">
        <f t="shared" si="831"/>
        <v>0.57894736842105265</v>
      </c>
      <c r="M3187" s="20" t="s">
        <v>22</v>
      </c>
    </row>
    <row r="3188" spans="1:13" ht="15" customHeight="1" thickTop="1" thickBot="1" x14ac:dyDescent="0.25">
      <c r="A3188" s="15" t="s">
        <v>36</v>
      </c>
      <c r="B3188" s="16"/>
      <c r="C3188" s="16"/>
      <c r="D3188" s="16"/>
      <c r="E3188" s="16">
        <v>8</v>
      </c>
      <c r="F3188" s="16">
        <v>11</v>
      </c>
      <c r="G3188" s="16">
        <v>19</v>
      </c>
      <c r="H3188" s="18">
        <f t="shared" si="831"/>
        <v>0</v>
      </c>
      <c r="I3188" s="18">
        <f t="shared" si="831"/>
        <v>0</v>
      </c>
      <c r="J3188" s="18">
        <f t="shared" si="831"/>
        <v>0</v>
      </c>
      <c r="K3188" s="18">
        <f>IFERROR(E3188/$G$3186,0)</f>
        <v>0.42105263157894735</v>
      </c>
      <c r="L3188" s="18">
        <f>IFERROR(F3188/$G$3186,0)</f>
        <v>0.57894736842105265</v>
      </c>
      <c r="M3188" s="20" t="s">
        <v>22</v>
      </c>
    </row>
    <row r="3189" spans="1:13" ht="15" customHeight="1" thickTop="1" thickBot="1" x14ac:dyDescent="0.25">
      <c r="A3189" s="21" t="s">
        <v>32</v>
      </c>
      <c r="B3189" s="22">
        <f t="shared" ref="B3189:D3189" si="832">IFERROR(AVERAGE(B3186:B3188),0)</f>
        <v>0</v>
      </c>
      <c r="C3189" s="22">
        <f t="shared" si="832"/>
        <v>0</v>
      </c>
      <c r="D3189" s="30">
        <f t="shared" si="832"/>
        <v>0</v>
      </c>
      <c r="E3189" s="30"/>
      <c r="F3189" s="30"/>
      <c r="G3189" s="17"/>
      <c r="H3189" s="24">
        <f>AVERAGE(H3186:H3188)*0.2</f>
        <v>0</v>
      </c>
      <c r="I3189" s="24">
        <f>AVERAGE(I3186:I3188)*0.4</f>
        <v>0</v>
      </c>
      <c r="J3189" s="24">
        <f>AVERAGE(J3186:J3188)*0.6</f>
        <v>0</v>
      </c>
      <c r="K3189" s="24">
        <f>AVERAGE(K3186:K3188)*0.8</f>
        <v>0.33684210526315789</v>
      </c>
      <c r="L3189" s="29">
        <f>AVERAGE(L3186:L3188)*1</f>
        <v>0.57894736842105265</v>
      </c>
      <c r="M3189" s="31">
        <f>SUM(H3189:L3189)</f>
        <v>0.91578947368421049</v>
      </c>
    </row>
    <row r="3190" spans="1:13" ht="15" customHeight="1" thickTop="1" thickBot="1" x14ac:dyDescent="0.25">
      <c r="A3190" s="10" t="s">
        <v>37</v>
      </c>
      <c r="B3190" s="11" t="s">
        <v>15</v>
      </c>
      <c r="C3190" s="11" t="s">
        <v>16</v>
      </c>
      <c r="D3190" s="11" t="s">
        <v>17</v>
      </c>
      <c r="E3190" s="11" t="s">
        <v>18</v>
      </c>
      <c r="F3190" s="11" t="s">
        <v>19</v>
      </c>
      <c r="G3190" s="12" t="s">
        <v>20</v>
      </c>
      <c r="H3190" s="11" t="s">
        <v>15</v>
      </c>
      <c r="I3190" s="11" t="s">
        <v>16</v>
      </c>
      <c r="J3190" s="11" t="s">
        <v>17</v>
      </c>
      <c r="K3190" s="11" t="s">
        <v>18</v>
      </c>
      <c r="L3190" s="28" t="s">
        <v>19</v>
      </c>
      <c r="M3190" s="12" t="s">
        <v>20</v>
      </c>
    </row>
    <row r="3191" spans="1:13" ht="15" customHeight="1" thickTop="1" thickBot="1" x14ac:dyDescent="0.25">
      <c r="A3191" s="34" t="s">
        <v>38</v>
      </c>
      <c r="B3191" s="35"/>
      <c r="C3191" s="35"/>
      <c r="D3191" s="35"/>
      <c r="E3191" s="16">
        <v>9</v>
      </c>
      <c r="F3191" s="16">
        <v>10</v>
      </c>
      <c r="G3191" s="16">
        <v>19</v>
      </c>
      <c r="H3191" s="37">
        <f t="shared" ref="H3191:L3194" si="833">IFERROR(B3191/$G$3191,0)</f>
        <v>0</v>
      </c>
      <c r="I3191" s="37">
        <f t="shared" si="833"/>
        <v>0</v>
      </c>
      <c r="J3191" s="37">
        <f t="shared" si="833"/>
        <v>0</v>
      </c>
      <c r="K3191" s="37">
        <f t="shared" si="833"/>
        <v>0.47368421052631576</v>
      </c>
      <c r="L3191" s="37">
        <f>IFERROR(F3191/$G$3191,0)</f>
        <v>0.52631578947368418</v>
      </c>
      <c r="M3191" s="20" t="s">
        <v>22</v>
      </c>
    </row>
    <row r="3192" spans="1:13" ht="15" customHeight="1" thickTop="1" thickBot="1" x14ac:dyDescent="0.25">
      <c r="A3192" s="34" t="s">
        <v>39</v>
      </c>
      <c r="B3192" s="35"/>
      <c r="C3192" s="35"/>
      <c r="D3192" s="35"/>
      <c r="E3192" s="16">
        <v>9</v>
      </c>
      <c r="F3192" s="16">
        <v>10</v>
      </c>
      <c r="G3192" s="16">
        <v>19</v>
      </c>
      <c r="H3192" s="37">
        <f t="shared" si="833"/>
        <v>0</v>
      </c>
      <c r="I3192" s="37">
        <f t="shared" si="833"/>
        <v>0</v>
      </c>
      <c r="J3192" s="37">
        <f t="shared" si="833"/>
        <v>0</v>
      </c>
      <c r="K3192" s="37">
        <f t="shared" si="833"/>
        <v>0.47368421052631576</v>
      </c>
      <c r="L3192" s="37">
        <f t="shared" si="833"/>
        <v>0.52631578947368418</v>
      </c>
      <c r="M3192" s="20" t="s">
        <v>22</v>
      </c>
    </row>
    <row r="3193" spans="1:13" ht="15" customHeight="1" thickTop="1" thickBot="1" x14ac:dyDescent="0.25">
      <c r="A3193" s="34" t="s">
        <v>40</v>
      </c>
      <c r="B3193" s="35"/>
      <c r="C3193" s="35"/>
      <c r="D3193" s="35"/>
      <c r="E3193" s="16">
        <v>9</v>
      </c>
      <c r="F3193" s="16">
        <v>10</v>
      </c>
      <c r="G3193" s="16">
        <v>19</v>
      </c>
      <c r="H3193" s="37">
        <f t="shared" si="833"/>
        <v>0</v>
      </c>
      <c r="I3193" s="37">
        <f t="shared" si="833"/>
        <v>0</v>
      </c>
      <c r="J3193" s="37">
        <f t="shared" si="833"/>
        <v>0</v>
      </c>
      <c r="K3193" s="37">
        <f t="shared" si="833"/>
        <v>0.47368421052631576</v>
      </c>
      <c r="L3193" s="37">
        <f t="shared" si="833"/>
        <v>0.52631578947368418</v>
      </c>
      <c r="M3193" s="20" t="s">
        <v>22</v>
      </c>
    </row>
    <row r="3194" spans="1:13" ht="15" customHeight="1" thickTop="1" thickBot="1" x14ac:dyDescent="0.25">
      <c r="A3194" s="34" t="s">
        <v>41</v>
      </c>
      <c r="B3194" s="35"/>
      <c r="C3194" s="35"/>
      <c r="D3194" s="35"/>
      <c r="E3194" s="16">
        <v>9</v>
      </c>
      <c r="F3194" s="16">
        <v>10</v>
      </c>
      <c r="G3194" s="16">
        <v>19</v>
      </c>
      <c r="H3194" s="37">
        <f t="shared" si="833"/>
        <v>0</v>
      </c>
      <c r="I3194" s="37">
        <f t="shared" si="833"/>
        <v>0</v>
      </c>
      <c r="J3194" s="37">
        <f t="shared" si="833"/>
        <v>0</v>
      </c>
      <c r="K3194" s="37">
        <f t="shared" si="833"/>
        <v>0.47368421052631576</v>
      </c>
      <c r="L3194" s="37">
        <f t="shared" si="833"/>
        <v>0.52631578947368418</v>
      </c>
      <c r="M3194" s="20" t="s">
        <v>22</v>
      </c>
    </row>
    <row r="3195" spans="1:13" ht="15" customHeight="1" thickTop="1" thickBot="1" x14ac:dyDescent="0.25">
      <c r="A3195" s="38" t="s">
        <v>32</v>
      </c>
      <c r="B3195" s="39"/>
      <c r="C3195" s="39"/>
      <c r="D3195" s="39"/>
      <c r="E3195" s="39"/>
      <c r="F3195" s="16"/>
      <c r="G3195" s="16"/>
      <c r="H3195" s="31">
        <f>AVERAGE(H3191:H3194)*0.2</f>
        <v>0</v>
      </c>
      <c r="I3195" s="31">
        <f>AVERAGE(I3191:I3194)*0.4</f>
        <v>0</v>
      </c>
      <c r="J3195" s="31">
        <f>AVERAGE(J3191:J3194)*0.6</f>
        <v>0</v>
      </c>
      <c r="K3195" s="31">
        <f>AVERAGE(K3191:K3194)*0.8</f>
        <v>0.37894736842105264</v>
      </c>
      <c r="L3195" s="40">
        <f>AVERAGE(L3191:L3194)*1</f>
        <v>0.52631578947368418</v>
      </c>
      <c r="M3195" s="31">
        <f>SUM(H3195:L3195)</f>
        <v>0.90526315789473677</v>
      </c>
    </row>
    <row r="3196" spans="1:13" ht="15" customHeight="1" thickTop="1" thickBot="1" x14ac:dyDescent="0.25">
      <c r="A3196" s="41" t="s">
        <v>42</v>
      </c>
      <c r="B3196" s="42"/>
      <c r="C3196" s="42"/>
      <c r="D3196" s="42"/>
      <c r="E3196" s="42"/>
      <c r="F3196" s="42"/>
      <c r="G3196" s="43"/>
      <c r="H3196" s="44">
        <f t="shared" ref="H3196:L3196" si="834">IFERROR(B3196/$G$3196,0)</f>
        <v>0</v>
      </c>
      <c r="I3196" s="44">
        <f t="shared" si="834"/>
        <v>0</v>
      </c>
      <c r="J3196" s="44">
        <f t="shared" si="834"/>
        <v>0</v>
      </c>
      <c r="K3196" s="44">
        <f t="shared" si="834"/>
        <v>0</v>
      </c>
      <c r="L3196" s="44">
        <f t="shared" si="834"/>
        <v>0</v>
      </c>
      <c r="M3196" s="20" t="s">
        <v>22</v>
      </c>
    </row>
    <row r="3197" spans="1:13" ht="15" customHeight="1" thickTop="1" thickBot="1" x14ac:dyDescent="0.25">
      <c r="A3197" s="82" t="s">
        <v>43</v>
      </c>
      <c r="B3197" s="83"/>
      <c r="C3197" s="83"/>
      <c r="D3197" s="83"/>
      <c r="E3197" s="83"/>
      <c r="F3197" s="84"/>
      <c r="G3197" s="45">
        <v>19</v>
      </c>
      <c r="H3197" s="31" t="s">
        <v>22</v>
      </c>
      <c r="I3197" s="31" t="s">
        <v>22</v>
      </c>
      <c r="J3197" s="31" t="s">
        <v>22</v>
      </c>
      <c r="K3197" s="31" t="s">
        <v>22</v>
      </c>
      <c r="L3197" s="31" t="s">
        <v>22</v>
      </c>
      <c r="M3197" s="31">
        <f>(M3177+M3184+M3189+M3195)/4</f>
        <v>0.91052631578947363</v>
      </c>
    </row>
    <row r="3198" spans="1:13" ht="15" customHeight="1" thickTop="1" x14ac:dyDescent="0.2"/>
    <row r="3199" spans="1:13" ht="15" customHeight="1" thickBot="1" x14ac:dyDescent="0.25"/>
    <row r="3200" spans="1:13" ht="15" customHeight="1" thickTop="1" thickBot="1" x14ac:dyDescent="0.25">
      <c r="A3200" s="3" t="s">
        <v>0</v>
      </c>
      <c r="B3200" s="85" t="s">
        <v>780</v>
      </c>
      <c r="C3200" s="86"/>
      <c r="D3200" s="86"/>
      <c r="E3200" s="86"/>
      <c r="F3200" s="86"/>
      <c r="G3200" s="87"/>
      <c r="H3200" s="88"/>
      <c r="I3200" s="89"/>
      <c r="J3200" s="90"/>
      <c r="K3200" s="74" t="s">
        <v>1</v>
      </c>
      <c r="L3200" s="91">
        <v>46044</v>
      </c>
      <c r="M3200" s="92"/>
    </row>
    <row r="3201" spans="1:13" ht="15" customHeight="1" thickBot="1" x14ac:dyDescent="0.25">
      <c r="A3201" s="93" t="s">
        <v>9</v>
      </c>
      <c r="B3201" s="94"/>
      <c r="C3201" s="94"/>
      <c r="D3201" s="94"/>
      <c r="E3201" s="94"/>
      <c r="F3201" s="94"/>
      <c r="G3201" s="95"/>
      <c r="H3201" s="4" t="s">
        <v>10</v>
      </c>
      <c r="I3201" s="99">
        <v>10</v>
      </c>
      <c r="J3201" s="87"/>
      <c r="K3201" s="5"/>
      <c r="L3201" s="4"/>
      <c r="M3201" s="4"/>
    </row>
    <row r="3202" spans="1:13" ht="15" customHeight="1" thickBot="1" x14ac:dyDescent="0.25">
      <c r="A3202" s="96"/>
      <c r="B3202" s="97"/>
      <c r="C3202" s="97"/>
      <c r="D3202" s="97"/>
      <c r="E3202" s="97"/>
      <c r="F3202" s="97"/>
      <c r="G3202" s="98"/>
      <c r="H3202" s="4" t="s">
        <v>11</v>
      </c>
      <c r="I3202" s="99">
        <v>9</v>
      </c>
      <c r="J3202" s="87"/>
      <c r="K3202" s="4"/>
      <c r="L3202" s="4"/>
      <c r="M3202" s="4"/>
    </row>
    <row r="3203" spans="1:13" ht="15" customHeight="1" thickBot="1" x14ac:dyDescent="0.25">
      <c r="A3203" s="9" t="s">
        <v>12</v>
      </c>
      <c r="B3203" s="79" t="s">
        <v>13</v>
      </c>
      <c r="C3203" s="80"/>
      <c r="D3203" s="80"/>
      <c r="E3203" s="80"/>
      <c r="F3203" s="80"/>
      <c r="G3203" s="81"/>
      <c r="H3203" s="99" t="s">
        <v>13</v>
      </c>
      <c r="I3203" s="86"/>
      <c r="J3203" s="86"/>
      <c r="K3203" s="86"/>
      <c r="L3203" s="86"/>
      <c r="M3203" s="87"/>
    </row>
    <row r="3204" spans="1:13" ht="15" customHeight="1" thickTop="1" thickBot="1" x14ac:dyDescent="0.25">
      <c r="A3204" s="10" t="s">
        <v>14</v>
      </c>
      <c r="B3204" s="11" t="s">
        <v>15</v>
      </c>
      <c r="C3204" s="11" t="s">
        <v>16</v>
      </c>
      <c r="D3204" s="11" t="s">
        <v>17</v>
      </c>
      <c r="E3204" s="11" t="s">
        <v>18</v>
      </c>
      <c r="F3204" s="11" t="s">
        <v>19</v>
      </c>
      <c r="G3204" s="12" t="s">
        <v>20</v>
      </c>
      <c r="H3204" s="13" t="s">
        <v>15</v>
      </c>
      <c r="I3204" s="13" t="s">
        <v>16</v>
      </c>
      <c r="J3204" s="13" t="s">
        <v>17</v>
      </c>
      <c r="K3204" s="13" t="s">
        <v>18</v>
      </c>
      <c r="L3204" s="13" t="s">
        <v>19</v>
      </c>
      <c r="M3204" s="14" t="s">
        <v>20</v>
      </c>
    </row>
    <row r="3205" spans="1:13" ht="15" customHeight="1" thickTop="1" thickBot="1" x14ac:dyDescent="0.25">
      <c r="A3205" s="15" t="s">
        <v>21</v>
      </c>
      <c r="B3205" s="16"/>
      <c r="C3205" s="16"/>
      <c r="D3205" s="16"/>
      <c r="E3205" s="16">
        <v>9</v>
      </c>
      <c r="F3205" s="16">
        <v>10</v>
      </c>
      <c r="G3205" s="16">
        <v>19</v>
      </c>
      <c r="H3205" s="18">
        <f>IFERROR(B3205/$G$3205,0)</f>
        <v>0</v>
      </c>
      <c r="I3205" s="18">
        <f t="shared" ref="I3205:L3206" si="835">IFERROR(C3205/$G$3205,0)</f>
        <v>0</v>
      </c>
      <c r="J3205" s="18">
        <f t="shared" si="835"/>
        <v>0</v>
      </c>
      <c r="K3205" s="18">
        <f t="shared" si="835"/>
        <v>0.47368421052631576</v>
      </c>
      <c r="L3205" s="18">
        <f t="shared" si="835"/>
        <v>0.52631578947368418</v>
      </c>
      <c r="M3205" s="19" t="s">
        <v>22</v>
      </c>
    </row>
    <row r="3206" spans="1:13" ht="15" customHeight="1" thickTop="1" thickBot="1" x14ac:dyDescent="0.25">
      <c r="A3206" s="15" t="s">
        <v>23</v>
      </c>
      <c r="B3206" s="16"/>
      <c r="C3206" s="16"/>
      <c r="D3206" s="16"/>
      <c r="E3206" s="16">
        <v>9</v>
      </c>
      <c r="F3206" s="16">
        <v>10</v>
      </c>
      <c r="G3206" s="16">
        <v>19</v>
      </c>
      <c r="H3206" s="18">
        <v>0</v>
      </c>
      <c r="I3206" s="18">
        <f t="shared" si="835"/>
        <v>0</v>
      </c>
      <c r="J3206" s="18">
        <f t="shared" si="835"/>
        <v>0</v>
      </c>
      <c r="K3206" s="18">
        <f t="shared" si="835"/>
        <v>0.47368421052631576</v>
      </c>
      <c r="L3206" s="18">
        <f t="shared" si="835"/>
        <v>0.52631578947368418</v>
      </c>
      <c r="M3206" s="20" t="s">
        <v>22</v>
      </c>
    </row>
    <row r="3207" spans="1:13" ht="15" customHeight="1" thickTop="1" thickBot="1" x14ac:dyDescent="0.25">
      <c r="A3207" s="15" t="s">
        <v>24</v>
      </c>
      <c r="B3207" s="16"/>
      <c r="C3207" s="16"/>
      <c r="D3207" s="16"/>
      <c r="E3207" s="16">
        <v>9</v>
      </c>
      <c r="F3207" s="16">
        <v>10</v>
      </c>
      <c r="G3207" s="16">
        <v>19</v>
      </c>
      <c r="H3207" s="18">
        <f t="shared" ref="H3207:L3207" si="836">IFERROR(B3207/$G$3205,0)</f>
        <v>0</v>
      </c>
      <c r="I3207" s="18">
        <f t="shared" si="836"/>
        <v>0</v>
      </c>
      <c r="J3207" s="18">
        <f t="shared" si="836"/>
        <v>0</v>
      </c>
      <c r="K3207" s="18">
        <f t="shared" si="836"/>
        <v>0.47368421052631576</v>
      </c>
      <c r="L3207" s="18">
        <f t="shared" si="836"/>
        <v>0.52631578947368418</v>
      </c>
      <c r="M3207" s="20" t="s">
        <v>22</v>
      </c>
    </row>
    <row r="3208" spans="1:13" ht="15" customHeight="1" thickTop="1" thickBot="1" x14ac:dyDescent="0.25">
      <c r="A3208" s="21" t="s">
        <v>25</v>
      </c>
      <c r="B3208" s="22">
        <f>IFERROR(AVERAGE(B3205:B3207),0)</f>
        <v>0</v>
      </c>
      <c r="C3208" s="22">
        <f>IFERROR(AVERAGE(C3205:C3207),0)</f>
        <v>0</v>
      </c>
      <c r="D3208" s="22">
        <f>IFERROR(AVERAGE(D3205:D3207),0)</f>
        <v>0</v>
      </c>
      <c r="E3208" s="22"/>
      <c r="F3208" s="22"/>
      <c r="G3208" s="22"/>
      <c r="H3208" s="23">
        <f>AVERAGE(H3205:H3207)*0.2</f>
        <v>0</v>
      </c>
      <c r="I3208" s="23">
        <f>AVERAGE(I3205:I3207)*0.4</f>
        <v>0</v>
      </c>
      <c r="J3208" s="23">
        <f>AVERAGE(J3205:J3207)*0.6</f>
        <v>0</v>
      </c>
      <c r="K3208" s="23">
        <f>AVERAGE(K3205:K3207)*0.8</f>
        <v>0.37894736842105264</v>
      </c>
      <c r="L3208" s="23">
        <f>AVERAGE(L3205:L3207)*1</f>
        <v>0.52631578947368418</v>
      </c>
      <c r="M3208" s="24">
        <f>SUM(H3208:L3208)</f>
        <v>0.90526315789473677</v>
      </c>
    </row>
    <row r="3209" spans="1:13" ht="15" customHeight="1" thickTop="1" thickBot="1" x14ac:dyDescent="0.25">
      <c r="A3209" s="27" t="s">
        <v>26</v>
      </c>
      <c r="B3209" s="11" t="s">
        <v>15</v>
      </c>
      <c r="C3209" s="11" t="s">
        <v>16</v>
      </c>
      <c r="D3209" s="11" t="s">
        <v>17</v>
      </c>
      <c r="E3209" s="11" t="s">
        <v>18</v>
      </c>
      <c r="F3209" s="11" t="s">
        <v>19</v>
      </c>
      <c r="G3209" s="12" t="s">
        <v>20</v>
      </c>
      <c r="H3209" s="11" t="s">
        <v>15</v>
      </c>
      <c r="I3209" s="11" t="s">
        <v>16</v>
      </c>
      <c r="J3209" s="11" t="s">
        <v>17</v>
      </c>
      <c r="K3209" s="11" t="s">
        <v>18</v>
      </c>
      <c r="L3209" s="28" t="s">
        <v>19</v>
      </c>
      <c r="M3209" s="12" t="s">
        <v>20</v>
      </c>
    </row>
    <row r="3210" spans="1:13" ht="15" customHeight="1" thickTop="1" thickBot="1" x14ac:dyDescent="0.25">
      <c r="A3210" s="15" t="s">
        <v>27</v>
      </c>
      <c r="B3210" s="16"/>
      <c r="C3210" s="16"/>
      <c r="D3210" s="16"/>
      <c r="E3210" s="16">
        <v>8</v>
      </c>
      <c r="F3210" s="16">
        <v>11</v>
      </c>
      <c r="G3210" s="16">
        <v>19</v>
      </c>
      <c r="H3210" s="18" t="s">
        <v>672</v>
      </c>
      <c r="I3210" s="18">
        <f t="shared" ref="I3210:L3210" si="837">IFERROR(C3210/$G$3210,0)</f>
        <v>0</v>
      </c>
      <c r="J3210" s="18">
        <f t="shared" si="837"/>
        <v>0</v>
      </c>
      <c r="K3210" s="18">
        <f t="shared" si="837"/>
        <v>0.42105263157894735</v>
      </c>
      <c r="L3210" s="18">
        <f t="shared" si="837"/>
        <v>0.57894736842105265</v>
      </c>
      <c r="M3210" s="20" t="s">
        <v>22</v>
      </c>
    </row>
    <row r="3211" spans="1:13" ht="15" customHeight="1" thickTop="1" thickBot="1" x14ac:dyDescent="0.25">
      <c r="A3211" s="15" t="s">
        <v>28</v>
      </c>
      <c r="B3211" s="16"/>
      <c r="C3211" s="16"/>
      <c r="D3211" s="16"/>
      <c r="E3211" s="16">
        <v>8</v>
      </c>
      <c r="F3211" s="16">
        <v>11</v>
      </c>
      <c r="G3211" s="16">
        <v>19</v>
      </c>
      <c r="H3211" s="18">
        <f t="shared" ref="H3211:L3214" si="838">IFERROR(B3211/$G$3210,0)</f>
        <v>0</v>
      </c>
      <c r="I3211" s="18">
        <f t="shared" si="838"/>
        <v>0</v>
      </c>
      <c r="J3211" s="18">
        <f t="shared" si="838"/>
        <v>0</v>
      </c>
      <c r="K3211" s="18">
        <f t="shared" si="838"/>
        <v>0.42105263157894735</v>
      </c>
      <c r="L3211" s="18">
        <f>IFERROR(F3211/$G$3210,0)</f>
        <v>0.57894736842105265</v>
      </c>
      <c r="M3211" s="20" t="s">
        <v>22</v>
      </c>
    </row>
    <row r="3212" spans="1:13" ht="15" customHeight="1" thickTop="1" thickBot="1" x14ac:dyDescent="0.25">
      <c r="A3212" s="15" t="s">
        <v>29</v>
      </c>
      <c r="B3212" s="16"/>
      <c r="C3212" s="16"/>
      <c r="D3212" s="16"/>
      <c r="E3212" s="16">
        <v>8</v>
      </c>
      <c r="F3212" s="16">
        <v>11</v>
      </c>
      <c r="G3212" s="16">
        <v>19</v>
      </c>
      <c r="H3212" s="18">
        <f t="shared" si="838"/>
        <v>0</v>
      </c>
      <c r="I3212" s="18">
        <f t="shared" si="838"/>
        <v>0</v>
      </c>
      <c r="J3212" s="18">
        <f t="shared" si="838"/>
        <v>0</v>
      </c>
      <c r="K3212" s="18">
        <f t="shared" si="838"/>
        <v>0.42105263157894735</v>
      </c>
      <c r="L3212" s="18">
        <f>IFERROR(F3212/$G$3210,0)</f>
        <v>0.57894736842105265</v>
      </c>
      <c r="M3212" s="20" t="s">
        <v>22</v>
      </c>
    </row>
    <row r="3213" spans="1:13" ht="15" customHeight="1" thickTop="1" thickBot="1" x14ac:dyDescent="0.25">
      <c r="A3213" s="15" t="s">
        <v>30</v>
      </c>
      <c r="B3213" s="16"/>
      <c r="C3213" s="16"/>
      <c r="D3213" s="16"/>
      <c r="E3213" s="16">
        <v>8</v>
      </c>
      <c r="F3213" s="16">
        <v>11</v>
      </c>
      <c r="G3213" s="16">
        <v>19</v>
      </c>
      <c r="H3213" s="18">
        <f t="shared" si="838"/>
        <v>0</v>
      </c>
      <c r="I3213" s="18">
        <f t="shared" si="838"/>
        <v>0</v>
      </c>
      <c r="J3213" s="18">
        <f t="shared" si="838"/>
        <v>0</v>
      </c>
      <c r="K3213" s="18">
        <f t="shared" si="838"/>
        <v>0.42105263157894735</v>
      </c>
      <c r="L3213" s="18">
        <f t="shared" si="838"/>
        <v>0.57894736842105265</v>
      </c>
      <c r="M3213" s="20" t="s">
        <v>22</v>
      </c>
    </row>
    <row r="3214" spans="1:13" ht="15" customHeight="1" thickTop="1" thickBot="1" x14ac:dyDescent="0.25">
      <c r="A3214" s="15" t="s">
        <v>31</v>
      </c>
      <c r="B3214" s="16"/>
      <c r="C3214" s="16"/>
      <c r="D3214" s="16"/>
      <c r="E3214" s="16">
        <v>8</v>
      </c>
      <c r="F3214" s="16">
        <v>11</v>
      </c>
      <c r="G3214" s="16">
        <v>19</v>
      </c>
      <c r="H3214" s="18">
        <f t="shared" si="838"/>
        <v>0</v>
      </c>
      <c r="I3214" s="18">
        <f t="shared" si="838"/>
        <v>0</v>
      </c>
      <c r="J3214" s="18">
        <f t="shared" si="838"/>
        <v>0</v>
      </c>
      <c r="K3214" s="18">
        <f t="shared" si="838"/>
        <v>0.42105263157894735</v>
      </c>
      <c r="L3214" s="18">
        <f t="shared" si="838"/>
        <v>0.57894736842105265</v>
      </c>
      <c r="M3214" s="20"/>
    </row>
    <row r="3215" spans="1:13" ht="15" customHeight="1" thickTop="1" thickBot="1" x14ac:dyDescent="0.25">
      <c r="A3215" s="21" t="s">
        <v>32</v>
      </c>
      <c r="B3215" s="22">
        <f t="shared" ref="B3215:C3215" si="839">IFERROR(AVERAGE(B3210:B3214),0)</f>
        <v>0</v>
      </c>
      <c r="C3215" s="22">
        <f t="shared" si="839"/>
        <v>0</v>
      </c>
      <c r="D3215" s="22"/>
      <c r="E3215" s="22"/>
      <c r="F3215" s="22">
        <v>0</v>
      </c>
      <c r="G3215" s="22"/>
      <c r="H3215" s="24">
        <f>AVERAGE(H3210:H3214)*0.2</f>
        <v>0</v>
      </c>
      <c r="I3215" s="24">
        <f>AVERAGE(I3210:I3214)*0.4</f>
        <v>0</v>
      </c>
      <c r="J3215" s="24">
        <f>AVERAGE(J3210:J3214)*0.6</f>
        <v>0</v>
      </c>
      <c r="K3215" s="24">
        <f>AVERAGE(K3210:K3214)*0.8</f>
        <v>0.33684210526315789</v>
      </c>
      <c r="L3215" s="29">
        <f>AVERAGE(L3210:L3214)*1</f>
        <v>0.57894736842105265</v>
      </c>
      <c r="M3215" s="24">
        <f>SUM(H3215:L3215)</f>
        <v>0.91578947368421049</v>
      </c>
    </row>
    <row r="3216" spans="1:13" ht="15" customHeight="1" thickTop="1" thickBot="1" x14ac:dyDescent="0.25">
      <c r="A3216" s="27" t="s">
        <v>33</v>
      </c>
      <c r="B3216" s="11" t="s">
        <v>15</v>
      </c>
      <c r="C3216" s="11" t="s">
        <v>16</v>
      </c>
      <c r="D3216" s="11" t="s">
        <v>17</v>
      </c>
      <c r="E3216" s="11" t="s">
        <v>18</v>
      </c>
      <c r="F3216" s="11" t="s">
        <v>19</v>
      </c>
      <c r="G3216" s="12" t="s">
        <v>20</v>
      </c>
      <c r="H3216" s="11" t="s">
        <v>15</v>
      </c>
      <c r="I3216" s="11" t="s">
        <v>16</v>
      </c>
      <c r="J3216" s="11" t="s">
        <v>17</v>
      </c>
      <c r="K3216" s="11" t="s">
        <v>18</v>
      </c>
      <c r="L3216" s="28" t="s">
        <v>19</v>
      </c>
      <c r="M3216" s="12" t="s">
        <v>20</v>
      </c>
    </row>
    <row r="3217" spans="1:13" ht="15" customHeight="1" thickTop="1" thickBot="1" x14ac:dyDescent="0.25">
      <c r="A3217" s="15" t="s">
        <v>34</v>
      </c>
      <c r="B3217" s="16"/>
      <c r="C3217" s="16"/>
      <c r="D3217" s="16"/>
      <c r="E3217" s="16">
        <v>8</v>
      </c>
      <c r="F3217" s="16">
        <v>11</v>
      </c>
      <c r="G3217" s="16">
        <v>19</v>
      </c>
      <c r="H3217" s="18">
        <f t="shared" ref="H3217:L3219" si="840">IFERROR(B3217/$G$3217,0)</f>
        <v>0</v>
      </c>
      <c r="I3217" s="18">
        <f t="shared" si="840"/>
        <v>0</v>
      </c>
      <c r="J3217" s="18">
        <f t="shared" si="840"/>
        <v>0</v>
      </c>
      <c r="K3217" s="18">
        <f t="shared" si="840"/>
        <v>0.42105263157894735</v>
      </c>
      <c r="L3217" s="18">
        <f t="shared" si="840"/>
        <v>0.57894736842105265</v>
      </c>
      <c r="M3217" s="20" t="s">
        <v>22</v>
      </c>
    </row>
    <row r="3218" spans="1:13" ht="15" customHeight="1" thickTop="1" thickBot="1" x14ac:dyDescent="0.25">
      <c r="A3218" s="15" t="s">
        <v>35</v>
      </c>
      <c r="B3218" s="16"/>
      <c r="C3218" s="16"/>
      <c r="D3218" s="16"/>
      <c r="E3218" s="16">
        <v>8</v>
      </c>
      <c r="F3218" s="16">
        <v>11</v>
      </c>
      <c r="G3218" s="16">
        <v>19</v>
      </c>
      <c r="H3218" s="18">
        <f t="shared" si="840"/>
        <v>0</v>
      </c>
      <c r="I3218" s="18">
        <f t="shared" si="840"/>
        <v>0</v>
      </c>
      <c r="J3218" s="18">
        <f t="shared" si="840"/>
        <v>0</v>
      </c>
      <c r="K3218" s="18">
        <f t="shared" si="840"/>
        <v>0.42105263157894735</v>
      </c>
      <c r="L3218" s="18">
        <f t="shared" si="840"/>
        <v>0.57894736842105265</v>
      </c>
      <c r="M3218" s="20" t="s">
        <v>22</v>
      </c>
    </row>
    <row r="3219" spans="1:13" ht="15" customHeight="1" thickTop="1" thickBot="1" x14ac:dyDescent="0.25">
      <c r="A3219" s="15" t="s">
        <v>36</v>
      </c>
      <c r="B3219" s="16"/>
      <c r="C3219" s="16"/>
      <c r="D3219" s="16"/>
      <c r="E3219" s="16">
        <v>8</v>
      </c>
      <c r="F3219" s="16">
        <v>11</v>
      </c>
      <c r="G3219" s="16">
        <v>19</v>
      </c>
      <c r="H3219" s="18">
        <f t="shared" si="840"/>
        <v>0</v>
      </c>
      <c r="I3219" s="18">
        <f t="shared" si="840"/>
        <v>0</v>
      </c>
      <c r="J3219" s="18">
        <f t="shared" si="840"/>
        <v>0</v>
      </c>
      <c r="K3219" s="18">
        <f>IFERROR(E3219/$G$3217,0)</f>
        <v>0.42105263157894735</v>
      </c>
      <c r="L3219" s="18">
        <f>IFERROR(F3219/$G$3217,0)</f>
        <v>0.57894736842105265</v>
      </c>
      <c r="M3219" s="20" t="s">
        <v>22</v>
      </c>
    </row>
    <row r="3220" spans="1:13" ht="15" customHeight="1" thickTop="1" thickBot="1" x14ac:dyDescent="0.25">
      <c r="A3220" s="21" t="s">
        <v>32</v>
      </c>
      <c r="B3220" s="22">
        <f t="shared" ref="B3220:D3220" si="841">IFERROR(AVERAGE(B3217:B3219),0)</f>
        <v>0</v>
      </c>
      <c r="C3220" s="22">
        <f t="shared" si="841"/>
        <v>0</v>
      </c>
      <c r="D3220" s="30">
        <f t="shared" si="841"/>
        <v>0</v>
      </c>
      <c r="E3220" s="30"/>
      <c r="F3220" s="30"/>
      <c r="G3220" s="17"/>
      <c r="H3220" s="24">
        <f>AVERAGE(H3217:H3219)*0.2</f>
        <v>0</v>
      </c>
      <c r="I3220" s="24">
        <f>AVERAGE(I3217:I3219)*0.4</f>
        <v>0</v>
      </c>
      <c r="J3220" s="24">
        <f>AVERAGE(J3217:J3219)*0.6</f>
        <v>0</v>
      </c>
      <c r="K3220" s="24">
        <f>AVERAGE(K3217:K3219)*0.8</f>
        <v>0.33684210526315789</v>
      </c>
      <c r="L3220" s="29">
        <f>AVERAGE(L3217:L3219)*1</f>
        <v>0.57894736842105265</v>
      </c>
      <c r="M3220" s="31">
        <f>SUM(H3220:L3220)</f>
        <v>0.91578947368421049</v>
      </c>
    </row>
    <row r="3221" spans="1:13" ht="15" customHeight="1" thickTop="1" thickBot="1" x14ac:dyDescent="0.25">
      <c r="A3221" s="10" t="s">
        <v>37</v>
      </c>
      <c r="B3221" s="11" t="s">
        <v>15</v>
      </c>
      <c r="C3221" s="11" t="s">
        <v>16</v>
      </c>
      <c r="D3221" s="11" t="s">
        <v>17</v>
      </c>
      <c r="E3221" s="11" t="s">
        <v>18</v>
      </c>
      <c r="F3221" s="11" t="s">
        <v>19</v>
      </c>
      <c r="G3221" s="12" t="s">
        <v>20</v>
      </c>
      <c r="H3221" s="11" t="s">
        <v>15</v>
      </c>
      <c r="I3221" s="11" t="s">
        <v>16</v>
      </c>
      <c r="J3221" s="11" t="s">
        <v>17</v>
      </c>
      <c r="K3221" s="11" t="s">
        <v>18</v>
      </c>
      <c r="L3221" s="28" t="s">
        <v>19</v>
      </c>
      <c r="M3221" s="12" t="s">
        <v>20</v>
      </c>
    </row>
    <row r="3222" spans="1:13" ht="15" customHeight="1" thickTop="1" thickBot="1" x14ac:dyDescent="0.25">
      <c r="A3222" s="34" t="s">
        <v>38</v>
      </c>
      <c r="B3222" s="35"/>
      <c r="C3222" s="35"/>
      <c r="D3222" s="35"/>
      <c r="E3222" s="16">
        <v>9</v>
      </c>
      <c r="F3222" s="16">
        <v>10</v>
      </c>
      <c r="G3222" s="16">
        <v>19</v>
      </c>
      <c r="H3222" s="37">
        <f t="shared" ref="H3222:L3225" si="842">IFERROR(B3222/$G$3222,0)</f>
        <v>0</v>
      </c>
      <c r="I3222" s="37">
        <f t="shared" si="842"/>
        <v>0</v>
      </c>
      <c r="J3222" s="37">
        <f t="shared" si="842"/>
        <v>0</v>
      </c>
      <c r="K3222" s="37">
        <f t="shared" si="842"/>
        <v>0.47368421052631576</v>
      </c>
      <c r="L3222" s="37">
        <f>IFERROR(F3222/$G$3222,0)</f>
        <v>0.52631578947368418</v>
      </c>
      <c r="M3222" s="20" t="s">
        <v>22</v>
      </c>
    </row>
    <row r="3223" spans="1:13" ht="15" customHeight="1" thickTop="1" thickBot="1" x14ac:dyDescent="0.25">
      <c r="A3223" s="34" t="s">
        <v>39</v>
      </c>
      <c r="B3223" s="35"/>
      <c r="C3223" s="35"/>
      <c r="D3223" s="35"/>
      <c r="E3223" s="16">
        <v>9</v>
      </c>
      <c r="F3223" s="16">
        <v>10</v>
      </c>
      <c r="G3223" s="16">
        <v>19</v>
      </c>
      <c r="H3223" s="37">
        <f t="shared" si="842"/>
        <v>0</v>
      </c>
      <c r="I3223" s="37">
        <f t="shared" si="842"/>
        <v>0</v>
      </c>
      <c r="J3223" s="37">
        <f t="shared" si="842"/>
        <v>0</v>
      </c>
      <c r="K3223" s="37">
        <f t="shared" si="842"/>
        <v>0.47368421052631576</v>
      </c>
      <c r="L3223" s="37">
        <f t="shared" si="842"/>
        <v>0.52631578947368418</v>
      </c>
      <c r="M3223" s="20" t="s">
        <v>22</v>
      </c>
    </row>
    <row r="3224" spans="1:13" ht="15" customHeight="1" thickTop="1" thickBot="1" x14ac:dyDescent="0.25">
      <c r="A3224" s="34" t="s">
        <v>40</v>
      </c>
      <c r="B3224" s="35"/>
      <c r="C3224" s="35"/>
      <c r="D3224" s="35"/>
      <c r="E3224" s="16">
        <v>9</v>
      </c>
      <c r="F3224" s="16">
        <v>10</v>
      </c>
      <c r="G3224" s="16">
        <v>19</v>
      </c>
      <c r="H3224" s="37">
        <f t="shared" si="842"/>
        <v>0</v>
      </c>
      <c r="I3224" s="37">
        <f t="shared" si="842"/>
        <v>0</v>
      </c>
      <c r="J3224" s="37">
        <f t="shared" si="842"/>
        <v>0</v>
      </c>
      <c r="K3224" s="37">
        <f t="shared" si="842"/>
        <v>0.47368421052631576</v>
      </c>
      <c r="L3224" s="37">
        <f t="shared" si="842"/>
        <v>0.52631578947368418</v>
      </c>
      <c r="M3224" s="20" t="s">
        <v>22</v>
      </c>
    </row>
    <row r="3225" spans="1:13" ht="15" customHeight="1" thickTop="1" thickBot="1" x14ac:dyDescent="0.25">
      <c r="A3225" s="34" t="s">
        <v>41</v>
      </c>
      <c r="B3225" s="35"/>
      <c r="C3225" s="35"/>
      <c r="D3225" s="35"/>
      <c r="E3225" s="16">
        <v>9</v>
      </c>
      <c r="F3225" s="16">
        <v>10</v>
      </c>
      <c r="G3225" s="16">
        <v>19</v>
      </c>
      <c r="H3225" s="37">
        <f t="shared" si="842"/>
        <v>0</v>
      </c>
      <c r="I3225" s="37">
        <f t="shared" si="842"/>
        <v>0</v>
      </c>
      <c r="J3225" s="37">
        <f t="shared" si="842"/>
        <v>0</v>
      </c>
      <c r="K3225" s="37">
        <f t="shared" si="842"/>
        <v>0.47368421052631576</v>
      </c>
      <c r="L3225" s="37">
        <f t="shared" si="842"/>
        <v>0.52631578947368418</v>
      </c>
      <c r="M3225" s="20" t="s">
        <v>22</v>
      </c>
    </row>
    <row r="3226" spans="1:13" ht="15" customHeight="1" thickTop="1" thickBot="1" x14ac:dyDescent="0.25">
      <c r="A3226" s="38" t="s">
        <v>32</v>
      </c>
      <c r="B3226" s="39"/>
      <c r="C3226" s="39"/>
      <c r="D3226" s="39"/>
      <c r="E3226" s="39"/>
      <c r="F3226" s="16"/>
      <c r="G3226" s="16"/>
      <c r="H3226" s="31">
        <f>AVERAGE(H3222:H3225)*0.2</f>
        <v>0</v>
      </c>
      <c r="I3226" s="31">
        <f>AVERAGE(I3222:I3225)*0.4</f>
        <v>0</v>
      </c>
      <c r="J3226" s="31">
        <f>AVERAGE(J3222:J3225)*0.6</f>
        <v>0</v>
      </c>
      <c r="K3226" s="31">
        <f>AVERAGE(K3222:K3225)*0.8</f>
        <v>0.37894736842105264</v>
      </c>
      <c r="L3226" s="40">
        <f>AVERAGE(L3222:L3225)*1</f>
        <v>0.52631578947368418</v>
      </c>
      <c r="M3226" s="31">
        <f>SUM(H3226:L3226)</f>
        <v>0.90526315789473677</v>
      </c>
    </row>
    <row r="3227" spans="1:13" ht="15" customHeight="1" thickTop="1" thickBot="1" x14ac:dyDescent="0.25">
      <c r="A3227" s="41" t="s">
        <v>42</v>
      </c>
      <c r="B3227" s="42"/>
      <c r="C3227" s="42"/>
      <c r="D3227" s="42"/>
      <c r="E3227" s="42"/>
      <c r="F3227" s="42"/>
      <c r="G3227" s="43"/>
      <c r="H3227" s="44">
        <f t="shared" ref="H3227:L3227" si="843">IFERROR(B3227/$G$3227,0)</f>
        <v>0</v>
      </c>
      <c r="I3227" s="44">
        <f t="shared" si="843"/>
        <v>0</v>
      </c>
      <c r="J3227" s="44">
        <f t="shared" si="843"/>
        <v>0</v>
      </c>
      <c r="K3227" s="44">
        <f t="shared" si="843"/>
        <v>0</v>
      </c>
      <c r="L3227" s="44">
        <f t="shared" si="843"/>
        <v>0</v>
      </c>
      <c r="M3227" s="20" t="s">
        <v>22</v>
      </c>
    </row>
    <row r="3228" spans="1:13" ht="15" customHeight="1" thickTop="1" thickBot="1" x14ac:dyDescent="0.25">
      <c r="A3228" s="82" t="s">
        <v>43</v>
      </c>
      <c r="B3228" s="83"/>
      <c r="C3228" s="83"/>
      <c r="D3228" s="83"/>
      <c r="E3228" s="83"/>
      <c r="F3228" s="84"/>
      <c r="G3228" s="45">
        <v>19</v>
      </c>
      <c r="H3228" s="31" t="s">
        <v>22</v>
      </c>
      <c r="I3228" s="31" t="s">
        <v>22</v>
      </c>
      <c r="J3228" s="31" t="s">
        <v>22</v>
      </c>
      <c r="K3228" s="31" t="s">
        <v>22</v>
      </c>
      <c r="L3228" s="31" t="s">
        <v>22</v>
      </c>
      <c r="M3228" s="31">
        <f>(M3208+M3215+M3220+M3226)/4</f>
        <v>0.91052631578947363</v>
      </c>
    </row>
    <row r="3229" spans="1:13" ht="15" customHeight="1" thickTop="1" x14ac:dyDescent="0.2"/>
    <row r="3230" spans="1:13" ht="15" customHeight="1" thickBot="1" x14ac:dyDescent="0.25"/>
    <row r="3231" spans="1:13" ht="15" customHeight="1" thickTop="1" thickBot="1" x14ac:dyDescent="0.25">
      <c r="A3231" s="3" t="s">
        <v>0</v>
      </c>
      <c r="B3231" s="85" t="s">
        <v>779</v>
      </c>
      <c r="C3231" s="86"/>
      <c r="D3231" s="86"/>
      <c r="E3231" s="86"/>
      <c r="F3231" s="86"/>
      <c r="G3231" s="87"/>
      <c r="H3231" s="88"/>
      <c r="I3231" s="89"/>
      <c r="J3231" s="90"/>
      <c r="K3231" s="74" t="s">
        <v>1</v>
      </c>
      <c r="L3231" s="91">
        <v>46037</v>
      </c>
      <c r="M3231" s="92"/>
    </row>
    <row r="3232" spans="1:13" ht="15" customHeight="1" thickBot="1" x14ac:dyDescent="0.25">
      <c r="A3232" s="93" t="s">
        <v>9</v>
      </c>
      <c r="B3232" s="94"/>
      <c r="C3232" s="94"/>
      <c r="D3232" s="94"/>
      <c r="E3232" s="94"/>
      <c r="F3232" s="94"/>
      <c r="G3232" s="95"/>
      <c r="H3232" s="4" t="s">
        <v>10</v>
      </c>
      <c r="I3232" s="99">
        <v>10</v>
      </c>
      <c r="J3232" s="87"/>
      <c r="K3232" s="5"/>
      <c r="L3232" s="4"/>
      <c r="M3232" s="4"/>
    </row>
    <row r="3233" spans="1:13" ht="15" customHeight="1" thickBot="1" x14ac:dyDescent="0.25">
      <c r="A3233" s="96"/>
      <c r="B3233" s="97"/>
      <c r="C3233" s="97"/>
      <c r="D3233" s="97"/>
      <c r="E3233" s="97"/>
      <c r="F3233" s="97"/>
      <c r="G3233" s="98"/>
      <c r="H3233" s="4" t="s">
        <v>11</v>
      </c>
      <c r="I3233" s="99">
        <v>9</v>
      </c>
      <c r="J3233" s="87"/>
      <c r="K3233" s="4"/>
      <c r="L3233" s="4"/>
      <c r="M3233" s="4"/>
    </row>
    <row r="3234" spans="1:13" ht="15" customHeight="1" thickBot="1" x14ac:dyDescent="0.25">
      <c r="A3234" s="9" t="s">
        <v>12</v>
      </c>
      <c r="B3234" s="79" t="s">
        <v>13</v>
      </c>
      <c r="C3234" s="80"/>
      <c r="D3234" s="80"/>
      <c r="E3234" s="80"/>
      <c r="F3234" s="80"/>
      <c r="G3234" s="81"/>
      <c r="H3234" s="99" t="s">
        <v>13</v>
      </c>
      <c r="I3234" s="86"/>
      <c r="J3234" s="86"/>
      <c r="K3234" s="86"/>
      <c r="L3234" s="86"/>
      <c r="M3234" s="87"/>
    </row>
    <row r="3235" spans="1:13" ht="15" customHeight="1" thickTop="1" thickBot="1" x14ac:dyDescent="0.25">
      <c r="A3235" s="10" t="s">
        <v>14</v>
      </c>
      <c r="B3235" s="11" t="s">
        <v>15</v>
      </c>
      <c r="C3235" s="11" t="s">
        <v>16</v>
      </c>
      <c r="D3235" s="11" t="s">
        <v>17</v>
      </c>
      <c r="E3235" s="11" t="s">
        <v>18</v>
      </c>
      <c r="F3235" s="11" t="s">
        <v>19</v>
      </c>
      <c r="G3235" s="12" t="s">
        <v>20</v>
      </c>
      <c r="H3235" s="13" t="s">
        <v>15</v>
      </c>
      <c r="I3235" s="13" t="s">
        <v>16</v>
      </c>
      <c r="J3235" s="13" t="s">
        <v>17</v>
      </c>
      <c r="K3235" s="13" t="s">
        <v>18</v>
      </c>
      <c r="L3235" s="13" t="s">
        <v>19</v>
      </c>
      <c r="M3235" s="14" t="s">
        <v>20</v>
      </c>
    </row>
    <row r="3236" spans="1:13" ht="15" customHeight="1" thickTop="1" thickBot="1" x14ac:dyDescent="0.25">
      <c r="A3236" s="15" t="s">
        <v>21</v>
      </c>
      <c r="B3236" s="16"/>
      <c r="C3236" s="16"/>
      <c r="D3236" s="16"/>
      <c r="E3236" s="16">
        <v>9</v>
      </c>
      <c r="F3236" s="16">
        <v>10</v>
      </c>
      <c r="G3236" s="16">
        <v>19</v>
      </c>
      <c r="H3236" s="18">
        <f>IFERROR(B3236/$G$3236,0)</f>
        <v>0</v>
      </c>
      <c r="I3236" s="18">
        <f t="shared" ref="I3236:L3237" si="844">IFERROR(C3236/$G$3236,0)</f>
        <v>0</v>
      </c>
      <c r="J3236" s="18">
        <f t="shared" si="844"/>
        <v>0</v>
      </c>
      <c r="K3236" s="18">
        <f t="shared" si="844"/>
        <v>0.47368421052631576</v>
      </c>
      <c r="L3236" s="18">
        <f t="shared" si="844"/>
        <v>0.52631578947368418</v>
      </c>
      <c r="M3236" s="19" t="s">
        <v>22</v>
      </c>
    </row>
    <row r="3237" spans="1:13" ht="15" customHeight="1" thickTop="1" thickBot="1" x14ac:dyDescent="0.25">
      <c r="A3237" s="15" t="s">
        <v>23</v>
      </c>
      <c r="B3237" s="16"/>
      <c r="C3237" s="16"/>
      <c r="D3237" s="16"/>
      <c r="E3237" s="16">
        <v>9</v>
      </c>
      <c r="F3237" s="16">
        <v>10</v>
      </c>
      <c r="G3237" s="16">
        <v>19</v>
      </c>
      <c r="H3237" s="18">
        <v>0</v>
      </c>
      <c r="I3237" s="18">
        <f t="shared" si="844"/>
        <v>0</v>
      </c>
      <c r="J3237" s="18">
        <f t="shared" si="844"/>
        <v>0</v>
      </c>
      <c r="K3237" s="18">
        <f t="shared" si="844"/>
        <v>0.47368421052631576</v>
      </c>
      <c r="L3237" s="18">
        <f t="shared" si="844"/>
        <v>0.52631578947368418</v>
      </c>
      <c r="M3237" s="20" t="s">
        <v>22</v>
      </c>
    </row>
    <row r="3238" spans="1:13" ht="15" customHeight="1" thickTop="1" thickBot="1" x14ac:dyDescent="0.25">
      <c r="A3238" s="15" t="s">
        <v>24</v>
      </c>
      <c r="B3238" s="16"/>
      <c r="C3238" s="16"/>
      <c r="D3238" s="16"/>
      <c r="E3238" s="16">
        <v>9</v>
      </c>
      <c r="F3238" s="16">
        <v>10</v>
      </c>
      <c r="G3238" s="16">
        <v>19</v>
      </c>
      <c r="H3238" s="18">
        <f t="shared" ref="H3238:L3238" si="845">IFERROR(B3238/$G$3236,0)</f>
        <v>0</v>
      </c>
      <c r="I3238" s="18">
        <f t="shared" si="845"/>
        <v>0</v>
      </c>
      <c r="J3238" s="18">
        <f t="shared" si="845"/>
        <v>0</v>
      </c>
      <c r="K3238" s="18">
        <f t="shared" si="845"/>
        <v>0.47368421052631576</v>
      </c>
      <c r="L3238" s="18">
        <f t="shared" si="845"/>
        <v>0.52631578947368418</v>
      </c>
      <c r="M3238" s="20" t="s">
        <v>22</v>
      </c>
    </row>
    <row r="3239" spans="1:13" ht="15" customHeight="1" thickTop="1" thickBot="1" x14ac:dyDescent="0.25">
      <c r="A3239" s="21" t="s">
        <v>25</v>
      </c>
      <c r="B3239" s="22">
        <f>IFERROR(AVERAGE(B3236:B3238),0)</f>
        <v>0</v>
      </c>
      <c r="C3239" s="22">
        <f>IFERROR(AVERAGE(C3236:C3238),0)</f>
        <v>0</v>
      </c>
      <c r="D3239" s="22">
        <f>IFERROR(AVERAGE(D3236:D3238),0)</f>
        <v>0</v>
      </c>
      <c r="E3239" s="22"/>
      <c r="F3239" s="22"/>
      <c r="G3239" s="22"/>
      <c r="H3239" s="23">
        <f>AVERAGE(H3236:H3238)*0.2</f>
        <v>0</v>
      </c>
      <c r="I3239" s="23">
        <f>AVERAGE(I3236:I3238)*0.4</f>
        <v>0</v>
      </c>
      <c r="J3239" s="23">
        <f>AVERAGE(J3236:J3238)*0.6</f>
        <v>0</v>
      </c>
      <c r="K3239" s="23">
        <f>AVERAGE(K3236:K3238)*0.8</f>
        <v>0.37894736842105264</v>
      </c>
      <c r="L3239" s="23">
        <f>AVERAGE(L3236:L3238)*1</f>
        <v>0.52631578947368418</v>
      </c>
      <c r="M3239" s="24">
        <f>SUM(H3239:L3239)</f>
        <v>0.90526315789473677</v>
      </c>
    </row>
    <row r="3240" spans="1:13" ht="15" customHeight="1" thickTop="1" thickBot="1" x14ac:dyDescent="0.25">
      <c r="A3240" s="27" t="s">
        <v>26</v>
      </c>
      <c r="B3240" s="11" t="s">
        <v>15</v>
      </c>
      <c r="C3240" s="11" t="s">
        <v>16</v>
      </c>
      <c r="D3240" s="11" t="s">
        <v>17</v>
      </c>
      <c r="E3240" s="11" t="s">
        <v>18</v>
      </c>
      <c r="F3240" s="11" t="s">
        <v>19</v>
      </c>
      <c r="G3240" s="12" t="s">
        <v>20</v>
      </c>
      <c r="H3240" s="11" t="s">
        <v>15</v>
      </c>
      <c r="I3240" s="11" t="s">
        <v>16</v>
      </c>
      <c r="J3240" s="11" t="s">
        <v>17</v>
      </c>
      <c r="K3240" s="11" t="s">
        <v>18</v>
      </c>
      <c r="L3240" s="28" t="s">
        <v>19</v>
      </c>
      <c r="M3240" s="12" t="s">
        <v>20</v>
      </c>
    </row>
    <row r="3241" spans="1:13" ht="15" customHeight="1" thickTop="1" thickBot="1" x14ac:dyDescent="0.25">
      <c r="A3241" s="15" t="s">
        <v>27</v>
      </c>
      <c r="B3241" s="16"/>
      <c r="C3241" s="16"/>
      <c r="D3241" s="16"/>
      <c r="E3241" s="16">
        <v>8</v>
      </c>
      <c r="F3241" s="16">
        <v>11</v>
      </c>
      <c r="G3241" s="16">
        <v>19</v>
      </c>
      <c r="H3241" s="18" t="s">
        <v>672</v>
      </c>
      <c r="I3241" s="18">
        <f t="shared" ref="I3241:L3241" si="846">IFERROR(C3241/$G$3241,0)</f>
        <v>0</v>
      </c>
      <c r="J3241" s="18">
        <f t="shared" si="846"/>
        <v>0</v>
      </c>
      <c r="K3241" s="18">
        <f t="shared" si="846"/>
        <v>0.42105263157894735</v>
      </c>
      <c r="L3241" s="18">
        <f t="shared" si="846"/>
        <v>0.57894736842105265</v>
      </c>
      <c r="M3241" s="20" t="s">
        <v>22</v>
      </c>
    </row>
    <row r="3242" spans="1:13" ht="15" customHeight="1" thickTop="1" thickBot="1" x14ac:dyDescent="0.25">
      <c r="A3242" s="15" t="s">
        <v>28</v>
      </c>
      <c r="B3242" s="16"/>
      <c r="C3242" s="16"/>
      <c r="D3242" s="16"/>
      <c r="E3242" s="16">
        <v>8</v>
      </c>
      <c r="F3242" s="16">
        <v>11</v>
      </c>
      <c r="G3242" s="16">
        <v>19</v>
      </c>
      <c r="H3242" s="18">
        <f t="shared" ref="H3242:L3245" si="847">IFERROR(B3242/$G$3241,0)</f>
        <v>0</v>
      </c>
      <c r="I3242" s="18">
        <f t="shared" si="847"/>
        <v>0</v>
      </c>
      <c r="J3242" s="18">
        <f t="shared" si="847"/>
        <v>0</v>
      </c>
      <c r="K3242" s="18">
        <f t="shared" si="847"/>
        <v>0.42105263157894735</v>
      </c>
      <c r="L3242" s="18">
        <f>IFERROR(F3242/$G$3241,0)</f>
        <v>0.57894736842105265</v>
      </c>
      <c r="M3242" s="20" t="s">
        <v>22</v>
      </c>
    </row>
    <row r="3243" spans="1:13" ht="15" customHeight="1" thickTop="1" thickBot="1" x14ac:dyDescent="0.25">
      <c r="A3243" s="15" t="s">
        <v>29</v>
      </c>
      <c r="B3243" s="16"/>
      <c r="C3243" s="16"/>
      <c r="D3243" s="16"/>
      <c r="E3243" s="16">
        <v>8</v>
      </c>
      <c r="F3243" s="16">
        <v>11</v>
      </c>
      <c r="G3243" s="16">
        <v>19</v>
      </c>
      <c r="H3243" s="18">
        <f t="shared" si="847"/>
        <v>0</v>
      </c>
      <c r="I3243" s="18">
        <f t="shared" si="847"/>
        <v>0</v>
      </c>
      <c r="J3243" s="18">
        <f t="shared" si="847"/>
        <v>0</v>
      </c>
      <c r="K3243" s="18">
        <f t="shared" si="847"/>
        <v>0.42105263157894735</v>
      </c>
      <c r="L3243" s="18">
        <f>IFERROR(F3243/$G$3241,0)</f>
        <v>0.57894736842105265</v>
      </c>
      <c r="M3243" s="20" t="s">
        <v>22</v>
      </c>
    </row>
    <row r="3244" spans="1:13" ht="15" customHeight="1" thickTop="1" thickBot="1" x14ac:dyDescent="0.25">
      <c r="A3244" s="15" t="s">
        <v>30</v>
      </c>
      <c r="B3244" s="16"/>
      <c r="C3244" s="16"/>
      <c r="D3244" s="16"/>
      <c r="E3244" s="16">
        <v>8</v>
      </c>
      <c r="F3244" s="16">
        <v>11</v>
      </c>
      <c r="G3244" s="16">
        <v>19</v>
      </c>
      <c r="H3244" s="18">
        <f t="shared" si="847"/>
        <v>0</v>
      </c>
      <c r="I3244" s="18">
        <f t="shared" si="847"/>
        <v>0</v>
      </c>
      <c r="J3244" s="18">
        <f t="shared" si="847"/>
        <v>0</v>
      </c>
      <c r="K3244" s="18">
        <f t="shared" si="847"/>
        <v>0.42105263157894735</v>
      </c>
      <c r="L3244" s="18">
        <f t="shared" si="847"/>
        <v>0.57894736842105265</v>
      </c>
      <c r="M3244" s="20" t="s">
        <v>22</v>
      </c>
    </row>
    <row r="3245" spans="1:13" ht="15" customHeight="1" thickTop="1" thickBot="1" x14ac:dyDescent="0.25">
      <c r="A3245" s="15" t="s">
        <v>31</v>
      </c>
      <c r="B3245" s="16"/>
      <c r="C3245" s="16"/>
      <c r="D3245" s="16"/>
      <c r="E3245" s="16">
        <v>8</v>
      </c>
      <c r="F3245" s="16">
        <v>11</v>
      </c>
      <c r="G3245" s="16">
        <v>19</v>
      </c>
      <c r="H3245" s="18">
        <f t="shared" si="847"/>
        <v>0</v>
      </c>
      <c r="I3245" s="18">
        <f t="shared" si="847"/>
        <v>0</v>
      </c>
      <c r="J3245" s="18">
        <f t="shared" si="847"/>
        <v>0</v>
      </c>
      <c r="K3245" s="18">
        <f t="shared" si="847"/>
        <v>0.42105263157894735</v>
      </c>
      <c r="L3245" s="18">
        <f t="shared" si="847"/>
        <v>0.57894736842105265</v>
      </c>
      <c r="M3245" s="20"/>
    </row>
    <row r="3246" spans="1:13" ht="15" customHeight="1" thickTop="1" thickBot="1" x14ac:dyDescent="0.25">
      <c r="A3246" s="21" t="s">
        <v>32</v>
      </c>
      <c r="B3246" s="22">
        <f t="shared" ref="B3246:C3246" si="848">IFERROR(AVERAGE(B3241:B3245),0)</f>
        <v>0</v>
      </c>
      <c r="C3246" s="22">
        <f t="shared" si="848"/>
        <v>0</v>
      </c>
      <c r="D3246" s="22"/>
      <c r="E3246" s="22"/>
      <c r="F3246" s="22">
        <v>0</v>
      </c>
      <c r="G3246" s="22"/>
      <c r="H3246" s="24">
        <f>AVERAGE(H3241:H3245)*0.2</f>
        <v>0</v>
      </c>
      <c r="I3246" s="24">
        <f>AVERAGE(I3241:I3245)*0.4</f>
        <v>0</v>
      </c>
      <c r="J3246" s="24">
        <f>AVERAGE(J3241:J3245)*0.6</f>
        <v>0</v>
      </c>
      <c r="K3246" s="24">
        <f>AVERAGE(K3241:K3245)*0.8</f>
        <v>0.33684210526315789</v>
      </c>
      <c r="L3246" s="29">
        <f>AVERAGE(L3241:L3245)*1</f>
        <v>0.57894736842105265</v>
      </c>
      <c r="M3246" s="24">
        <f>SUM(H3246:L3246)</f>
        <v>0.91578947368421049</v>
      </c>
    </row>
    <row r="3247" spans="1:13" ht="15" customHeight="1" thickTop="1" thickBot="1" x14ac:dyDescent="0.25">
      <c r="A3247" s="27" t="s">
        <v>33</v>
      </c>
      <c r="B3247" s="11" t="s">
        <v>15</v>
      </c>
      <c r="C3247" s="11" t="s">
        <v>16</v>
      </c>
      <c r="D3247" s="11" t="s">
        <v>17</v>
      </c>
      <c r="E3247" s="11" t="s">
        <v>18</v>
      </c>
      <c r="F3247" s="11" t="s">
        <v>19</v>
      </c>
      <c r="G3247" s="12" t="s">
        <v>20</v>
      </c>
      <c r="H3247" s="11" t="s">
        <v>15</v>
      </c>
      <c r="I3247" s="11" t="s">
        <v>16</v>
      </c>
      <c r="J3247" s="11" t="s">
        <v>17</v>
      </c>
      <c r="K3247" s="11" t="s">
        <v>18</v>
      </c>
      <c r="L3247" s="28" t="s">
        <v>19</v>
      </c>
      <c r="M3247" s="12" t="s">
        <v>20</v>
      </c>
    </row>
    <row r="3248" spans="1:13" ht="15" customHeight="1" thickTop="1" thickBot="1" x14ac:dyDescent="0.25">
      <c r="A3248" s="15" t="s">
        <v>34</v>
      </c>
      <c r="B3248" s="16"/>
      <c r="C3248" s="16"/>
      <c r="D3248" s="16"/>
      <c r="E3248" s="16">
        <v>8</v>
      </c>
      <c r="F3248" s="16">
        <v>11</v>
      </c>
      <c r="G3248" s="16">
        <v>19</v>
      </c>
      <c r="H3248" s="18">
        <f t="shared" ref="H3248:L3250" si="849">IFERROR(B3248/$G$3248,0)</f>
        <v>0</v>
      </c>
      <c r="I3248" s="18">
        <f t="shared" si="849"/>
        <v>0</v>
      </c>
      <c r="J3248" s="18">
        <f t="shared" si="849"/>
        <v>0</v>
      </c>
      <c r="K3248" s="18">
        <f t="shared" si="849"/>
        <v>0.42105263157894735</v>
      </c>
      <c r="L3248" s="18">
        <f t="shared" si="849"/>
        <v>0.57894736842105265</v>
      </c>
      <c r="M3248" s="20" t="s">
        <v>22</v>
      </c>
    </row>
    <row r="3249" spans="1:13" ht="15" customHeight="1" thickTop="1" thickBot="1" x14ac:dyDescent="0.25">
      <c r="A3249" s="15" t="s">
        <v>35</v>
      </c>
      <c r="B3249" s="16"/>
      <c r="C3249" s="16"/>
      <c r="D3249" s="16"/>
      <c r="E3249" s="16">
        <v>8</v>
      </c>
      <c r="F3249" s="16">
        <v>11</v>
      </c>
      <c r="G3249" s="16">
        <v>19</v>
      </c>
      <c r="H3249" s="18">
        <f t="shared" si="849"/>
        <v>0</v>
      </c>
      <c r="I3249" s="18">
        <f t="shared" si="849"/>
        <v>0</v>
      </c>
      <c r="J3249" s="18">
        <f t="shared" si="849"/>
        <v>0</v>
      </c>
      <c r="K3249" s="18">
        <f t="shared" si="849"/>
        <v>0.42105263157894735</v>
      </c>
      <c r="L3249" s="18">
        <f t="shared" si="849"/>
        <v>0.57894736842105265</v>
      </c>
      <c r="M3249" s="20" t="s">
        <v>22</v>
      </c>
    </row>
    <row r="3250" spans="1:13" ht="15" customHeight="1" thickTop="1" thickBot="1" x14ac:dyDescent="0.25">
      <c r="A3250" s="15" t="s">
        <v>36</v>
      </c>
      <c r="B3250" s="16"/>
      <c r="C3250" s="16"/>
      <c r="D3250" s="16"/>
      <c r="E3250" s="16">
        <v>8</v>
      </c>
      <c r="F3250" s="16">
        <v>11</v>
      </c>
      <c r="G3250" s="16">
        <v>19</v>
      </c>
      <c r="H3250" s="18">
        <f t="shared" si="849"/>
        <v>0</v>
      </c>
      <c r="I3250" s="18">
        <f t="shared" si="849"/>
        <v>0</v>
      </c>
      <c r="J3250" s="18">
        <f t="shared" si="849"/>
        <v>0</v>
      </c>
      <c r="K3250" s="18">
        <f>IFERROR(E3250/$G$3248,0)</f>
        <v>0.42105263157894735</v>
      </c>
      <c r="L3250" s="18">
        <f>IFERROR(F3250/$G$3248,0)</f>
        <v>0.57894736842105265</v>
      </c>
      <c r="M3250" s="20" t="s">
        <v>22</v>
      </c>
    </row>
    <row r="3251" spans="1:13" ht="15" customHeight="1" thickTop="1" thickBot="1" x14ac:dyDescent="0.25">
      <c r="A3251" s="21" t="s">
        <v>32</v>
      </c>
      <c r="B3251" s="22">
        <f t="shared" ref="B3251:D3251" si="850">IFERROR(AVERAGE(B3248:B3250),0)</f>
        <v>0</v>
      </c>
      <c r="C3251" s="22">
        <f t="shared" si="850"/>
        <v>0</v>
      </c>
      <c r="D3251" s="30">
        <f t="shared" si="850"/>
        <v>0</v>
      </c>
      <c r="E3251" s="30"/>
      <c r="F3251" s="30"/>
      <c r="G3251" s="17"/>
      <c r="H3251" s="24">
        <f>AVERAGE(H3248:H3250)*0.2</f>
        <v>0</v>
      </c>
      <c r="I3251" s="24">
        <f>AVERAGE(I3248:I3250)*0.4</f>
        <v>0</v>
      </c>
      <c r="J3251" s="24">
        <f>AVERAGE(J3248:J3250)*0.6</f>
        <v>0</v>
      </c>
      <c r="K3251" s="24">
        <f>AVERAGE(K3248:K3250)*0.8</f>
        <v>0.33684210526315789</v>
      </c>
      <c r="L3251" s="29">
        <f>AVERAGE(L3248:L3250)*1</f>
        <v>0.57894736842105265</v>
      </c>
      <c r="M3251" s="31">
        <f>SUM(H3251:L3251)</f>
        <v>0.91578947368421049</v>
      </c>
    </row>
    <row r="3252" spans="1:13" ht="15" customHeight="1" thickTop="1" thickBot="1" x14ac:dyDescent="0.25">
      <c r="A3252" s="10" t="s">
        <v>37</v>
      </c>
      <c r="B3252" s="11" t="s">
        <v>15</v>
      </c>
      <c r="C3252" s="11" t="s">
        <v>16</v>
      </c>
      <c r="D3252" s="11" t="s">
        <v>17</v>
      </c>
      <c r="E3252" s="11" t="s">
        <v>18</v>
      </c>
      <c r="F3252" s="11" t="s">
        <v>19</v>
      </c>
      <c r="G3252" s="12" t="s">
        <v>20</v>
      </c>
      <c r="H3252" s="11" t="s">
        <v>15</v>
      </c>
      <c r="I3252" s="11" t="s">
        <v>16</v>
      </c>
      <c r="J3252" s="11" t="s">
        <v>17</v>
      </c>
      <c r="K3252" s="11" t="s">
        <v>18</v>
      </c>
      <c r="L3252" s="28" t="s">
        <v>19</v>
      </c>
      <c r="M3252" s="12" t="s">
        <v>20</v>
      </c>
    </row>
    <row r="3253" spans="1:13" ht="15" customHeight="1" thickTop="1" thickBot="1" x14ac:dyDescent="0.25">
      <c r="A3253" s="34" t="s">
        <v>38</v>
      </c>
      <c r="B3253" s="35"/>
      <c r="C3253" s="35"/>
      <c r="D3253" s="35"/>
      <c r="E3253" s="16">
        <v>9</v>
      </c>
      <c r="F3253" s="16">
        <v>10</v>
      </c>
      <c r="G3253" s="16">
        <v>19</v>
      </c>
      <c r="H3253" s="37">
        <f t="shared" ref="H3253:L3256" si="851">IFERROR(B3253/$G$3253,0)</f>
        <v>0</v>
      </c>
      <c r="I3253" s="37">
        <f t="shared" si="851"/>
        <v>0</v>
      </c>
      <c r="J3253" s="37">
        <f t="shared" si="851"/>
        <v>0</v>
      </c>
      <c r="K3253" s="37">
        <f t="shared" si="851"/>
        <v>0.47368421052631576</v>
      </c>
      <c r="L3253" s="37">
        <f>IFERROR(F3253/$G$3253,0)</f>
        <v>0.52631578947368418</v>
      </c>
      <c r="M3253" s="20" t="s">
        <v>22</v>
      </c>
    </row>
    <row r="3254" spans="1:13" ht="15" customHeight="1" thickTop="1" thickBot="1" x14ac:dyDescent="0.25">
      <c r="A3254" s="34" t="s">
        <v>39</v>
      </c>
      <c r="B3254" s="35"/>
      <c r="C3254" s="35"/>
      <c r="D3254" s="35"/>
      <c r="E3254" s="16">
        <v>9</v>
      </c>
      <c r="F3254" s="16">
        <v>10</v>
      </c>
      <c r="G3254" s="16">
        <v>19</v>
      </c>
      <c r="H3254" s="37">
        <f t="shared" si="851"/>
        <v>0</v>
      </c>
      <c r="I3254" s="37">
        <f t="shared" si="851"/>
        <v>0</v>
      </c>
      <c r="J3254" s="37">
        <f t="shared" si="851"/>
        <v>0</v>
      </c>
      <c r="K3254" s="37">
        <f t="shared" si="851"/>
        <v>0.47368421052631576</v>
      </c>
      <c r="L3254" s="37">
        <f t="shared" si="851"/>
        <v>0.52631578947368418</v>
      </c>
      <c r="M3254" s="20" t="s">
        <v>22</v>
      </c>
    </row>
    <row r="3255" spans="1:13" ht="15" customHeight="1" thickTop="1" thickBot="1" x14ac:dyDescent="0.25">
      <c r="A3255" s="34" t="s">
        <v>40</v>
      </c>
      <c r="B3255" s="35"/>
      <c r="C3255" s="35"/>
      <c r="D3255" s="35"/>
      <c r="E3255" s="16">
        <v>9</v>
      </c>
      <c r="F3255" s="16">
        <v>10</v>
      </c>
      <c r="G3255" s="16">
        <v>19</v>
      </c>
      <c r="H3255" s="37">
        <f t="shared" si="851"/>
        <v>0</v>
      </c>
      <c r="I3255" s="37">
        <f t="shared" si="851"/>
        <v>0</v>
      </c>
      <c r="J3255" s="37">
        <f t="shared" si="851"/>
        <v>0</v>
      </c>
      <c r="K3255" s="37">
        <f t="shared" si="851"/>
        <v>0.47368421052631576</v>
      </c>
      <c r="L3255" s="37">
        <f t="shared" si="851"/>
        <v>0.52631578947368418</v>
      </c>
      <c r="M3255" s="20" t="s">
        <v>22</v>
      </c>
    </row>
    <row r="3256" spans="1:13" ht="15" customHeight="1" thickTop="1" thickBot="1" x14ac:dyDescent="0.25">
      <c r="A3256" s="34" t="s">
        <v>41</v>
      </c>
      <c r="B3256" s="35"/>
      <c r="C3256" s="35"/>
      <c r="D3256" s="35"/>
      <c r="E3256" s="16">
        <v>9</v>
      </c>
      <c r="F3256" s="16">
        <v>10</v>
      </c>
      <c r="G3256" s="16">
        <v>19</v>
      </c>
      <c r="H3256" s="37">
        <f t="shared" si="851"/>
        <v>0</v>
      </c>
      <c r="I3256" s="37">
        <f t="shared" si="851"/>
        <v>0</v>
      </c>
      <c r="J3256" s="37">
        <f t="shared" si="851"/>
        <v>0</v>
      </c>
      <c r="K3256" s="37">
        <f t="shared" si="851"/>
        <v>0.47368421052631576</v>
      </c>
      <c r="L3256" s="37">
        <f t="shared" si="851"/>
        <v>0.52631578947368418</v>
      </c>
      <c r="M3256" s="20" t="s">
        <v>22</v>
      </c>
    </row>
    <row r="3257" spans="1:13" ht="15" customHeight="1" thickTop="1" thickBot="1" x14ac:dyDescent="0.25">
      <c r="A3257" s="38" t="s">
        <v>32</v>
      </c>
      <c r="B3257" s="39"/>
      <c r="C3257" s="39"/>
      <c r="D3257" s="39"/>
      <c r="E3257" s="39"/>
      <c r="F3257" s="16"/>
      <c r="G3257" s="16"/>
      <c r="H3257" s="31">
        <f>AVERAGE(H3253:H3256)*0.2</f>
        <v>0</v>
      </c>
      <c r="I3257" s="31">
        <f>AVERAGE(I3253:I3256)*0.4</f>
        <v>0</v>
      </c>
      <c r="J3257" s="31">
        <f>AVERAGE(J3253:J3256)*0.6</f>
        <v>0</v>
      </c>
      <c r="K3257" s="31">
        <f>AVERAGE(K3253:K3256)*0.8</f>
        <v>0.37894736842105264</v>
      </c>
      <c r="L3257" s="40">
        <f>AVERAGE(L3253:L3256)*1</f>
        <v>0.52631578947368418</v>
      </c>
      <c r="M3257" s="31">
        <f>SUM(H3257:L3257)</f>
        <v>0.90526315789473677</v>
      </c>
    </row>
    <row r="3258" spans="1:13" ht="15" customHeight="1" thickTop="1" thickBot="1" x14ac:dyDescent="0.25">
      <c r="A3258" s="41" t="s">
        <v>42</v>
      </c>
      <c r="B3258" s="42"/>
      <c r="C3258" s="42"/>
      <c r="D3258" s="42"/>
      <c r="E3258" s="42"/>
      <c r="F3258" s="42"/>
      <c r="G3258" s="43"/>
      <c r="H3258" s="44">
        <f t="shared" ref="H3258:L3258" si="852">IFERROR(B3258/$G$3258,0)</f>
        <v>0</v>
      </c>
      <c r="I3258" s="44">
        <f t="shared" si="852"/>
        <v>0</v>
      </c>
      <c r="J3258" s="44">
        <f t="shared" si="852"/>
        <v>0</v>
      </c>
      <c r="K3258" s="44">
        <f t="shared" si="852"/>
        <v>0</v>
      </c>
      <c r="L3258" s="44">
        <f t="shared" si="852"/>
        <v>0</v>
      </c>
      <c r="M3258" s="20" t="s">
        <v>22</v>
      </c>
    </row>
    <row r="3259" spans="1:13" ht="15" customHeight="1" thickTop="1" thickBot="1" x14ac:dyDescent="0.25">
      <c r="A3259" s="82" t="s">
        <v>43</v>
      </c>
      <c r="B3259" s="83"/>
      <c r="C3259" s="83"/>
      <c r="D3259" s="83"/>
      <c r="E3259" s="83"/>
      <c r="F3259" s="84"/>
      <c r="G3259" s="45">
        <v>19</v>
      </c>
      <c r="H3259" s="31" t="s">
        <v>22</v>
      </c>
      <c r="I3259" s="31" t="s">
        <v>22</v>
      </c>
      <c r="J3259" s="31" t="s">
        <v>22</v>
      </c>
      <c r="K3259" s="31" t="s">
        <v>22</v>
      </c>
      <c r="L3259" s="31" t="s">
        <v>22</v>
      </c>
      <c r="M3259" s="31">
        <f>(M3239+M3246+M3251+M3257)/4</f>
        <v>0.91052631578947363</v>
      </c>
    </row>
    <row r="3260" spans="1:13" ht="15" customHeight="1" thickTop="1" x14ac:dyDescent="0.2"/>
    <row r="3261" spans="1:13" ht="15" customHeight="1" thickBot="1" x14ac:dyDescent="0.25"/>
    <row r="3262" spans="1:13" ht="15" customHeight="1" thickTop="1" thickBot="1" x14ac:dyDescent="0.25">
      <c r="A3262" s="3" t="s">
        <v>0</v>
      </c>
      <c r="B3262" s="85" t="s">
        <v>778</v>
      </c>
      <c r="C3262" s="86"/>
      <c r="D3262" s="86"/>
      <c r="E3262" s="86"/>
      <c r="F3262" s="86"/>
      <c r="G3262" s="87"/>
      <c r="H3262" s="88"/>
      <c r="I3262" s="89"/>
      <c r="J3262" s="90"/>
      <c r="K3262" s="74" t="s">
        <v>1</v>
      </c>
      <c r="L3262" s="91">
        <v>46073</v>
      </c>
      <c r="M3262" s="92"/>
    </row>
    <row r="3263" spans="1:13" ht="15" customHeight="1" thickBot="1" x14ac:dyDescent="0.25">
      <c r="A3263" s="93" t="s">
        <v>9</v>
      </c>
      <c r="B3263" s="94"/>
      <c r="C3263" s="94"/>
      <c r="D3263" s="94"/>
      <c r="E3263" s="94"/>
      <c r="F3263" s="94"/>
      <c r="G3263" s="95"/>
      <c r="H3263" s="4" t="s">
        <v>10</v>
      </c>
      <c r="I3263" s="99">
        <v>11</v>
      </c>
      <c r="J3263" s="87"/>
      <c r="K3263" s="5"/>
      <c r="L3263" s="4"/>
      <c r="M3263" s="4"/>
    </row>
    <row r="3264" spans="1:13" ht="15" customHeight="1" thickBot="1" x14ac:dyDescent="0.25">
      <c r="A3264" s="96"/>
      <c r="B3264" s="97"/>
      <c r="C3264" s="97"/>
      <c r="D3264" s="97"/>
      <c r="E3264" s="97"/>
      <c r="F3264" s="97"/>
      <c r="G3264" s="98"/>
      <c r="H3264" s="4" t="s">
        <v>11</v>
      </c>
      <c r="I3264" s="99">
        <v>6</v>
      </c>
      <c r="J3264" s="87"/>
      <c r="K3264" s="4"/>
      <c r="L3264" s="4"/>
      <c r="M3264" s="4"/>
    </row>
    <row r="3265" spans="1:13" ht="15" customHeight="1" thickBot="1" x14ac:dyDescent="0.25">
      <c r="A3265" s="9" t="s">
        <v>12</v>
      </c>
      <c r="B3265" s="79" t="s">
        <v>13</v>
      </c>
      <c r="C3265" s="80"/>
      <c r="D3265" s="80"/>
      <c r="E3265" s="80"/>
      <c r="F3265" s="80"/>
      <c r="G3265" s="81"/>
      <c r="H3265" s="99" t="s">
        <v>13</v>
      </c>
      <c r="I3265" s="86"/>
      <c r="J3265" s="86"/>
      <c r="K3265" s="86"/>
      <c r="L3265" s="86"/>
      <c r="M3265" s="87"/>
    </row>
    <row r="3266" spans="1:13" ht="15" customHeight="1" thickTop="1" thickBot="1" x14ac:dyDescent="0.25">
      <c r="A3266" s="10" t="s">
        <v>14</v>
      </c>
      <c r="B3266" s="11" t="s">
        <v>15</v>
      </c>
      <c r="C3266" s="11" t="s">
        <v>16</v>
      </c>
      <c r="D3266" s="11" t="s">
        <v>17</v>
      </c>
      <c r="E3266" s="11" t="s">
        <v>18</v>
      </c>
      <c r="F3266" s="11" t="s">
        <v>19</v>
      </c>
      <c r="G3266" s="12" t="s">
        <v>20</v>
      </c>
      <c r="H3266" s="13" t="s">
        <v>15</v>
      </c>
      <c r="I3266" s="13" t="s">
        <v>16</v>
      </c>
      <c r="J3266" s="13" t="s">
        <v>17</v>
      </c>
      <c r="K3266" s="13" t="s">
        <v>18</v>
      </c>
      <c r="L3266" s="13" t="s">
        <v>19</v>
      </c>
      <c r="M3266" s="14" t="s">
        <v>20</v>
      </c>
    </row>
    <row r="3267" spans="1:13" ht="15" customHeight="1" thickTop="1" thickBot="1" x14ac:dyDescent="0.25">
      <c r="A3267" s="15" t="s">
        <v>21</v>
      </c>
      <c r="B3267" s="16"/>
      <c r="C3267" s="16"/>
      <c r="D3267" s="16"/>
      <c r="E3267" s="16"/>
      <c r="F3267" s="16">
        <v>17</v>
      </c>
      <c r="G3267" s="16">
        <v>17</v>
      </c>
      <c r="H3267" s="18">
        <f>IFERROR(B3267/$G$3267,0)</f>
        <v>0</v>
      </c>
      <c r="I3267" s="18">
        <f t="shared" ref="I3267:L3268" si="853">IFERROR(C3267/$G$3267,0)</f>
        <v>0</v>
      </c>
      <c r="J3267" s="18">
        <f t="shared" si="853"/>
        <v>0</v>
      </c>
      <c r="K3267" s="18">
        <f t="shared" si="853"/>
        <v>0</v>
      </c>
      <c r="L3267" s="18">
        <f t="shared" si="853"/>
        <v>1</v>
      </c>
      <c r="M3267" s="19" t="s">
        <v>22</v>
      </c>
    </row>
    <row r="3268" spans="1:13" ht="15" customHeight="1" thickTop="1" thickBot="1" x14ac:dyDescent="0.25">
      <c r="A3268" s="15" t="s">
        <v>23</v>
      </c>
      <c r="B3268" s="16"/>
      <c r="C3268" s="16"/>
      <c r="D3268" s="16"/>
      <c r="E3268" s="16"/>
      <c r="F3268" s="16">
        <v>17</v>
      </c>
      <c r="G3268" s="16">
        <v>17</v>
      </c>
      <c r="H3268" s="18">
        <v>0</v>
      </c>
      <c r="I3268" s="18">
        <f t="shared" si="853"/>
        <v>0</v>
      </c>
      <c r="J3268" s="18">
        <f t="shared" si="853"/>
        <v>0</v>
      </c>
      <c r="K3268" s="18">
        <f t="shared" si="853"/>
        <v>0</v>
      </c>
      <c r="L3268" s="18">
        <f t="shared" si="853"/>
        <v>1</v>
      </c>
      <c r="M3268" s="20" t="s">
        <v>22</v>
      </c>
    </row>
    <row r="3269" spans="1:13" ht="15" customHeight="1" thickTop="1" thickBot="1" x14ac:dyDescent="0.25">
      <c r="A3269" s="15" t="s">
        <v>24</v>
      </c>
      <c r="B3269" s="16"/>
      <c r="C3269" s="16"/>
      <c r="D3269" s="16"/>
      <c r="E3269" s="16"/>
      <c r="F3269" s="16">
        <v>17</v>
      </c>
      <c r="G3269" s="16">
        <v>17</v>
      </c>
      <c r="H3269" s="18">
        <f t="shared" ref="H3269:L3269" si="854">IFERROR(B3269/$G$3267,0)</f>
        <v>0</v>
      </c>
      <c r="I3269" s="18">
        <f t="shared" si="854"/>
        <v>0</v>
      </c>
      <c r="J3269" s="18">
        <f t="shared" si="854"/>
        <v>0</v>
      </c>
      <c r="K3269" s="18">
        <f t="shared" si="854"/>
        <v>0</v>
      </c>
      <c r="L3269" s="18">
        <f t="shared" si="854"/>
        <v>1</v>
      </c>
      <c r="M3269" s="20" t="s">
        <v>22</v>
      </c>
    </row>
    <row r="3270" spans="1:13" ht="15" customHeight="1" thickTop="1" thickBot="1" x14ac:dyDescent="0.25">
      <c r="A3270" s="21" t="s">
        <v>25</v>
      </c>
      <c r="B3270" s="22">
        <f>IFERROR(AVERAGE(B3267:B3269),0)</f>
        <v>0</v>
      </c>
      <c r="C3270" s="22">
        <f>IFERROR(AVERAGE(C3267:C3269),0)</f>
        <v>0</v>
      </c>
      <c r="D3270" s="22">
        <f>IFERROR(AVERAGE(D3267:D3269),0)</f>
        <v>0</v>
      </c>
      <c r="E3270" s="22"/>
      <c r="F3270" s="22"/>
      <c r="G3270" s="22"/>
      <c r="H3270" s="23">
        <f>AVERAGE(H3267:H3269)*0.2</f>
        <v>0</v>
      </c>
      <c r="I3270" s="23">
        <f>AVERAGE(I3267:I3269)*0.4</f>
        <v>0</v>
      </c>
      <c r="J3270" s="23">
        <f>AVERAGE(J3267:J3269)*0.6</f>
        <v>0</v>
      </c>
      <c r="K3270" s="23">
        <f>AVERAGE(K3267:K3269)*0.8</f>
        <v>0</v>
      </c>
      <c r="L3270" s="23">
        <f>AVERAGE(L3267:L3269)*1</f>
        <v>1</v>
      </c>
      <c r="M3270" s="24">
        <f>SUM(H3270:L3270)</f>
        <v>1</v>
      </c>
    </row>
    <row r="3271" spans="1:13" ht="15" customHeight="1" thickTop="1" thickBot="1" x14ac:dyDescent="0.25">
      <c r="A3271" s="27" t="s">
        <v>26</v>
      </c>
      <c r="B3271" s="11" t="s">
        <v>15</v>
      </c>
      <c r="C3271" s="11" t="s">
        <v>16</v>
      </c>
      <c r="D3271" s="11" t="s">
        <v>17</v>
      </c>
      <c r="E3271" s="11" t="s">
        <v>18</v>
      </c>
      <c r="F3271" s="11" t="s">
        <v>19</v>
      </c>
      <c r="G3271" s="12" t="s">
        <v>20</v>
      </c>
      <c r="H3271" s="11" t="s">
        <v>15</v>
      </c>
      <c r="I3271" s="11" t="s">
        <v>16</v>
      </c>
      <c r="J3271" s="11" t="s">
        <v>17</v>
      </c>
      <c r="K3271" s="11" t="s">
        <v>18</v>
      </c>
      <c r="L3271" s="28" t="s">
        <v>19</v>
      </c>
      <c r="M3271" s="12" t="s">
        <v>20</v>
      </c>
    </row>
    <row r="3272" spans="1:13" ht="15" customHeight="1" thickTop="1" thickBot="1" x14ac:dyDescent="0.25">
      <c r="A3272" s="15" t="s">
        <v>27</v>
      </c>
      <c r="B3272" s="16"/>
      <c r="C3272" s="16"/>
      <c r="D3272" s="16"/>
      <c r="E3272" s="16"/>
      <c r="F3272" s="16">
        <v>17</v>
      </c>
      <c r="G3272" s="16">
        <v>17</v>
      </c>
      <c r="H3272" s="18" t="s">
        <v>672</v>
      </c>
      <c r="I3272" s="18">
        <f t="shared" ref="I3272:L3272" si="855">IFERROR(C3272/$G$3272,0)</f>
        <v>0</v>
      </c>
      <c r="J3272" s="18">
        <f t="shared" si="855"/>
        <v>0</v>
      </c>
      <c r="K3272" s="18">
        <f t="shared" si="855"/>
        <v>0</v>
      </c>
      <c r="L3272" s="18">
        <f t="shared" si="855"/>
        <v>1</v>
      </c>
      <c r="M3272" s="20" t="s">
        <v>22</v>
      </c>
    </row>
    <row r="3273" spans="1:13" ht="15" customHeight="1" thickTop="1" thickBot="1" x14ac:dyDescent="0.25">
      <c r="A3273" s="15" t="s">
        <v>28</v>
      </c>
      <c r="B3273" s="16"/>
      <c r="C3273" s="16"/>
      <c r="D3273" s="16"/>
      <c r="E3273" s="16"/>
      <c r="F3273" s="16">
        <v>17</v>
      </c>
      <c r="G3273" s="16">
        <v>17</v>
      </c>
      <c r="H3273" s="18">
        <f t="shared" ref="H3273:L3276" si="856">IFERROR(B3273/$G$3272,0)</f>
        <v>0</v>
      </c>
      <c r="I3273" s="18">
        <f t="shared" si="856"/>
        <v>0</v>
      </c>
      <c r="J3273" s="18">
        <f t="shared" si="856"/>
        <v>0</v>
      </c>
      <c r="K3273" s="18">
        <f t="shared" si="856"/>
        <v>0</v>
      </c>
      <c r="L3273" s="18">
        <f>IFERROR(F3273/$G$3272,0)</f>
        <v>1</v>
      </c>
      <c r="M3273" s="20" t="s">
        <v>22</v>
      </c>
    </row>
    <row r="3274" spans="1:13" ht="15" customHeight="1" thickTop="1" thickBot="1" x14ac:dyDescent="0.25">
      <c r="A3274" s="15" t="s">
        <v>29</v>
      </c>
      <c r="B3274" s="16"/>
      <c r="C3274" s="16"/>
      <c r="D3274" s="16"/>
      <c r="E3274" s="16"/>
      <c r="F3274" s="16">
        <v>17</v>
      </c>
      <c r="G3274" s="16">
        <v>17</v>
      </c>
      <c r="H3274" s="18">
        <f t="shared" si="856"/>
        <v>0</v>
      </c>
      <c r="I3274" s="18">
        <f t="shared" si="856"/>
        <v>0</v>
      </c>
      <c r="J3274" s="18">
        <f t="shared" si="856"/>
        <v>0</v>
      </c>
      <c r="K3274" s="18">
        <f t="shared" si="856"/>
        <v>0</v>
      </c>
      <c r="L3274" s="18">
        <f>IFERROR(F3274/$G$3272,0)</f>
        <v>1</v>
      </c>
      <c r="M3274" s="20" t="s">
        <v>22</v>
      </c>
    </row>
    <row r="3275" spans="1:13" ht="15" customHeight="1" thickTop="1" thickBot="1" x14ac:dyDescent="0.25">
      <c r="A3275" s="15" t="s">
        <v>30</v>
      </c>
      <c r="B3275" s="16"/>
      <c r="C3275" s="16"/>
      <c r="D3275" s="16"/>
      <c r="E3275" s="16"/>
      <c r="F3275" s="16">
        <v>17</v>
      </c>
      <c r="G3275" s="16">
        <v>17</v>
      </c>
      <c r="H3275" s="18">
        <f t="shared" si="856"/>
        <v>0</v>
      </c>
      <c r="I3275" s="18">
        <f t="shared" si="856"/>
        <v>0</v>
      </c>
      <c r="J3275" s="18">
        <f t="shared" si="856"/>
        <v>0</v>
      </c>
      <c r="K3275" s="18">
        <f t="shared" si="856"/>
        <v>0</v>
      </c>
      <c r="L3275" s="18">
        <f t="shared" si="856"/>
        <v>1</v>
      </c>
      <c r="M3275" s="20" t="s">
        <v>22</v>
      </c>
    </row>
    <row r="3276" spans="1:13" ht="15" customHeight="1" thickTop="1" thickBot="1" x14ac:dyDescent="0.25">
      <c r="A3276" s="15" t="s">
        <v>31</v>
      </c>
      <c r="B3276" s="16"/>
      <c r="C3276" s="16"/>
      <c r="D3276" s="16"/>
      <c r="E3276" s="16"/>
      <c r="F3276" s="16">
        <v>17</v>
      </c>
      <c r="G3276" s="16">
        <v>17</v>
      </c>
      <c r="H3276" s="18">
        <f t="shared" si="856"/>
        <v>0</v>
      </c>
      <c r="I3276" s="18">
        <f t="shared" si="856"/>
        <v>0</v>
      </c>
      <c r="J3276" s="18">
        <f t="shared" si="856"/>
        <v>0</v>
      </c>
      <c r="K3276" s="18">
        <f t="shared" si="856"/>
        <v>0</v>
      </c>
      <c r="L3276" s="18">
        <f t="shared" si="856"/>
        <v>1</v>
      </c>
      <c r="M3276" s="20"/>
    </row>
    <row r="3277" spans="1:13" ht="15" customHeight="1" thickTop="1" thickBot="1" x14ac:dyDescent="0.25">
      <c r="A3277" s="21" t="s">
        <v>32</v>
      </c>
      <c r="B3277" s="22">
        <f t="shared" ref="B3277:D3277" si="857">IFERROR(AVERAGE(B3272:B3276),0)</f>
        <v>0</v>
      </c>
      <c r="C3277" s="22">
        <f t="shared" si="857"/>
        <v>0</v>
      </c>
      <c r="D3277" s="22">
        <f t="shared" si="857"/>
        <v>0</v>
      </c>
      <c r="E3277" s="22"/>
      <c r="F3277" s="22">
        <v>0</v>
      </c>
      <c r="G3277" s="22"/>
      <c r="H3277" s="24">
        <f>AVERAGE(H3272:H3276)*0.2</f>
        <v>0</v>
      </c>
      <c r="I3277" s="24">
        <f>AVERAGE(I3272:I3276)*0.4</f>
        <v>0</v>
      </c>
      <c r="J3277" s="24">
        <f>AVERAGE(J3272:J3276)*0.6</f>
        <v>0</v>
      </c>
      <c r="K3277" s="24">
        <f>AVERAGE(K3272:K3276)*0.8</f>
        <v>0</v>
      </c>
      <c r="L3277" s="29">
        <f>AVERAGE(L3272:L3276)*1</f>
        <v>1</v>
      </c>
      <c r="M3277" s="24">
        <f>SUM(H3277:L3277)</f>
        <v>1</v>
      </c>
    </row>
    <row r="3278" spans="1:13" ht="15" customHeight="1" thickTop="1" thickBot="1" x14ac:dyDescent="0.25">
      <c r="A3278" s="27" t="s">
        <v>33</v>
      </c>
      <c r="B3278" s="11" t="s">
        <v>15</v>
      </c>
      <c r="C3278" s="11" t="s">
        <v>16</v>
      </c>
      <c r="D3278" s="11" t="s">
        <v>17</v>
      </c>
      <c r="E3278" s="11" t="s">
        <v>18</v>
      </c>
      <c r="F3278" s="11" t="s">
        <v>19</v>
      </c>
      <c r="G3278" s="12" t="s">
        <v>20</v>
      </c>
      <c r="H3278" s="11" t="s">
        <v>15</v>
      </c>
      <c r="I3278" s="11" t="s">
        <v>16</v>
      </c>
      <c r="J3278" s="11" t="s">
        <v>17</v>
      </c>
      <c r="K3278" s="11" t="s">
        <v>18</v>
      </c>
      <c r="L3278" s="28" t="s">
        <v>19</v>
      </c>
      <c r="M3278" s="12" t="s">
        <v>20</v>
      </c>
    </row>
    <row r="3279" spans="1:13" ht="15" customHeight="1" thickTop="1" thickBot="1" x14ac:dyDescent="0.25">
      <c r="A3279" s="15" t="s">
        <v>34</v>
      </c>
      <c r="B3279" s="16"/>
      <c r="C3279" s="16"/>
      <c r="D3279" s="16"/>
      <c r="E3279" s="16"/>
      <c r="F3279" s="16">
        <v>17</v>
      </c>
      <c r="G3279" s="16">
        <v>17</v>
      </c>
      <c r="H3279" s="18">
        <f t="shared" ref="H3279:L3281" si="858">IFERROR(B3279/$G$3279,0)</f>
        <v>0</v>
      </c>
      <c r="I3279" s="18">
        <f t="shared" si="858"/>
        <v>0</v>
      </c>
      <c r="J3279" s="18">
        <f t="shared" si="858"/>
        <v>0</v>
      </c>
      <c r="K3279" s="18">
        <f t="shared" si="858"/>
        <v>0</v>
      </c>
      <c r="L3279" s="18">
        <f t="shared" si="858"/>
        <v>1</v>
      </c>
      <c r="M3279" s="20" t="s">
        <v>22</v>
      </c>
    </row>
    <row r="3280" spans="1:13" ht="15" customHeight="1" thickTop="1" thickBot="1" x14ac:dyDescent="0.25">
      <c r="A3280" s="15" t="s">
        <v>35</v>
      </c>
      <c r="B3280" s="16"/>
      <c r="C3280" s="16"/>
      <c r="D3280" s="16"/>
      <c r="E3280" s="16"/>
      <c r="F3280" s="16">
        <v>17</v>
      </c>
      <c r="G3280" s="16">
        <v>17</v>
      </c>
      <c r="H3280" s="18">
        <f t="shared" si="858"/>
        <v>0</v>
      </c>
      <c r="I3280" s="18">
        <f t="shared" si="858"/>
        <v>0</v>
      </c>
      <c r="J3280" s="18">
        <f t="shared" si="858"/>
        <v>0</v>
      </c>
      <c r="K3280" s="18">
        <f t="shared" si="858"/>
        <v>0</v>
      </c>
      <c r="L3280" s="18">
        <f t="shared" si="858"/>
        <v>1</v>
      </c>
      <c r="M3280" s="20" t="s">
        <v>22</v>
      </c>
    </row>
    <row r="3281" spans="1:13" ht="15" customHeight="1" thickTop="1" thickBot="1" x14ac:dyDescent="0.25">
      <c r="A3281" s="15" t="s">
        <v>36</v>
      </c>
      <c r="B3281" s="16"/>
      <c r="C3281" s="16"/>
      <c r="D3281" s="16"/>
      <c r="E3281" s="16"/>
      <c r="F3281" s="16">
        <v>17</v>
      </c>
      <c r="G3281" s="16">
        <v>17</v>
      </c>
      <c r="H3281" s="18">
        <f t="shared" si="858"/>
        <v>0</v>
      </c>
      <c r="I3281" s="18">
        <f t="shared" si="858"/>
        <v>0</v>
      </c>
      <c r="J3281" s="18">
        <f t="shared" si="858"/>
        <v>0</v>
      </c>
      <c r="K3281" s="18">
        <f>IFERROR(E3281/$G$3279,0)</f>
        <v>0</v>
      </c>
      <c r="L3281" s="18">
        <f>IFERROR(F3281/$G$3279,0)</f>
        <v>1</v>
      </c>
      <c r="M3281" s="20" t="s">
        <v>22</v>
      </c>
    </row>
    <row r="3282" spans="1:13" ht="15" customHeight="1" thickTop="1" thickBot="1" x14ac:dyDescent="0.25">
      <c r="A3282" s="21" t="s">
        <v>32</v>
      </c>
      <c r="B3282" s="22">
        <f t="shared" ref="B3282:D3282" si="859">IFERROR(AVERAGE(B3279:B3281),0)</f>
        <v>0</v>
      </c>
      <c r="C3282" s="22">
        <f t="shared" si="859"/>
        <v>0</v>
      </c>
      <c r="D3282" s="30">
        <f t="shared" si="859"/>
        <v>0</v>
      </c>
      <c r="E3282" s="30"/>
      <c r="F3282" s="30"/>
      <c r="G3282" s="17"/>
      <c r="H3282" s="24">
        <f>AVERAGE(H3279:H3281)*0.2</f>
        <v>0</v>
      </c>
      <c r="I3282" s="24">
        <f>AVERAGE(I3279:I3281)*0.4</f>
        <v>0</v>
      </c>
      <c r="J3282" s="24">
        <f>AVERAGE(J3279:J3281)*0.6</f>
        <v>0</v>
      </c>
      <c r="K3282" s="24">
        <f>AVERAGE(K3279:K3281)*0.8</f>
        <v>0</v>
      </c>
      <c r="L3282" s="29">
        <f>AVERAGE(L3279:L3281)*1</f>
        <v>1</v>
      </c>
      <c r="M3282" s="31">
        <f>SUM(H3282:L3282)</f>
        <v>1</v>
      </c>
    </row>
    <row r="3283" spans="1:13" ht="15" customHeight="1" thickTop="1" thickBot="1" x14ac:dyDescent="0.25">
      <c r="A3283" s="10" t="s">
        <v>37</v>
      </c>
      <c r="B3283" s="11" t="s">
        <v>15</v>
      </c>
      <c r="C3283" s="11" t="s">
        <v>16</v>
      </c>
      <c r="D3283" s="11" t="s">
        <v>17</v>
      </c>
      <c r="E3283" s="11" t="s">
        <v>18</v>
      </c>
      <c r="F3283" s="11" t="s">
        <v>19</v>
      </c>
      <c r="G3283" s="12" t="s">
        <v>20</v>
      </c>
      <c r="H3283" s="11" t="s">
        <v>15</v>
      </c>
      <c r="I3283" s="11" t="s">
        <v>16</v>
      </c>
      <c r="J3283" s="11" t="s">
        <v>17</v>
      </c>
      <c r="K3283" s="11" t="s">
        <v>18</v>
      </c>
      <c r="L3283" s="28" t="s">
        <v>19</v>
      </c>
      <c r="M3283" s="12" t="s">
        <v>20</v>
      </c>
    </row>
    <row r="3284" spans="1:13" ht="15" customHeight="1" thickTop="1" thickBot="1" x14ac:dyDescent="0.25">
      <c r="A3284" s="34" t="s">
        <v>38</v>
      </c>
      <c r="B3284" s="35"/>
      <c r="C3284" s="35"/>
      <c r="D3284" s="35"/>
      <c r="E3284" s="16"/>
      <c r="F3284" s="16">
        <v>17</v>
      </c>
      <c r="G3284" s="16">
        <v>17</v>
      </c>
      <c r="H3284" s="37">
        <f t="shared" ref="H3284:L3287" si="860">IFERROR(B3284/$G$3284,0)</f>
        <v>0</v>
      </c>
      <c r="I3284" s="37">
        <f t="shared" si="860"/>
        <v>0</v>
      </c>
      <c r="J3284" s="37">
        <f t="shared" si="860"/>
        <v>0</v>
      </c>
      <c r="K3284" s="37">
        <f t="shared" si="860"/>
        <v>0</v>
      </c>
      <c r="L3284" s="37">
        <f>IFERROR(F3284/$G$3284,0)</f>
        <v>1</v>
      </c>
      <c r="M3284" s="20" t="s">
        <v>22</v>
      </c>
    </row>
    <row r="3285" spans="1:13" ht="15" customHeight="1" thickTop="1" thickBot="1" x14ac:dyDescent="0.25">
      <c r="A3285" s="34" t="s">
        <v>39</v>
      </c>
      <c r="B3285" s="35"/>
      <c r="C3285" s="35"/>
      <c r="D3285" s="35"/>
      <c r="E3285" s="16"/>
      <c r="F3285" s="16">
        <v>17</v>
      </c>
      <c r="G3285" s="16">
        <v>17</v>
      </c>
      <c r="H3285" s="37">
        <f t="shared" si="860"/>
        <v>0</v>
      </c>
      <c r="I3285" s="37">
        <f t="shared" si="860"/>
        <v>0</v>
      </c>
      <c r="J3285" s="37">
        <f t="shared" si="860"/>
        <v>0</v>
      </c>
      <c r="K3285" s="37">
        <f t="shared" si="860"/>
        <v>0</v>
      </c>
      <c r="L3285" s="37">
        <f t="shared" si="860"/>
        <v>1</v>
      </c>
      <c r="M3285" s="20" t="s">
        <v>22</v>
      </c>
    </row>
    <row r="3286" spans="1:13" ht="15" customHeight="1" thickTop="1" thickBot="1" x14ac:dyDescent="0.25">
      <c r="A3286" s="34" t="s">
        <v>40</v>
      </c>
      <c r="B3286" s="35"/>
      <c r="C3286" s="35"/>
      <c r="D3286" s="35"/>
      <c r="E3286" s="16"/>
      <c r="F3286" s="16">
        <v>17</v>
      </c>
      <c r="G3286" s="16">
        <v>17</v>
      </c>
      <c r="H3286" s="37">
        <f t="shared" si="860"/>
        <v>0</v>
      </c>
      <c r="I3286" s="37">
        <f t="shared" si="860"/>
        <v>0</v>
      </c>
      <c r="J3286" s="37">
        <f t="shared" si="860"/>
        <v>0</v>
      </c>
      <c r="K3286" s="37">
        <f t="shared" si="860"/>
        <v>0</v>
      </c>
      <c r="L3286" s="37">
        <f t="shared" si="860"/>
        <v>1</v>
      </c>
      <c r="M3286" s="20" t="s">
        <v>22</v>
      </c>
    </row>
    <row r="3287" spans="1:13" ht="15" customHeight="1" thickTop="1" thickBot="1" x14ac:dyDescent="0.25">
      <c r="A3287" s="34" t="s">
        <v>41</v>
      </c>
      <c r="B3287" s="35"/>
      <c r="C3287" s="35"/>
      <c r="D3287" s="35"/>
      <c r="E3287" s="16"/>
      <c r="F3287" s="16">
        <v>17</v>
      </c>
      <c r="G3287" s="16">
        <v>17</v>
      </c>
      <c r="H3287" s="37">
        <f t="shared" si="860"/>
        <v>0</v>
      </c>
      <c r="I3287" s="37">
        <f t="shared" si="860"/>
        <v>0</v>
      </c>
      <c r="J3287" s="37">
        <f t="shared" si="860"/>
        <v>0</v>
      </c>
      <c r="K3287" s="37">
        <f t="shared" si="860"/>
        <v>0</v>
      </c>
      <c r="L3287" s="37">
        <f t="shared" si="860"/>
        <v>1</v>
      </c>
      <c r="M3287" s="20" t="s">
        <v>22</v>
      </c>
    </row>
    <row r="3288" spans="1:13" ht="15" customHeight="1" thickTop="1" thickBot="1" x14ac:dyDescent="0.25">
      <c r="A3288" s="38" t="s">
        <v>32</v>
      </c>
      <c r="B3288" s="39"/>
      <c r="C3288" s="39"/>
      <c r="D3288" s="39"/>
      <c r="E3288" s="39"/>
      <c r="F3288" s="16"/>
      <c r="G3288" s="16"/>
      <c r="H3288" s="31">
        <f>AVERAGE(H3284:H3287)*0.2</f>
        <v>0</v>
      </c>
      <c r="I3288" s="31">
        <f>AVERAGE(I3284:I3287)*0.4</f>
        <v>0</v>
      </c>
      <c r="J3288" s="31">
        <f>AVERAGE(J3284:J3287)*0.6</f>
        <v>0</v>
      </c>
      <c r="K3288" s="31">
        <f>AVERAGE(K3284:K3287)*0.8</f>
        <v>0</v>
      </c>
      <c r="L3288" s="40">
        <f>AVERAGE(L3284:L3287)*1</f>
        <v>1</v>
      </c>
      <c r="M3288" s="31">
        <f>SUM(H3288:L3288)</f>
        <v>1</v>
      </c>
    </row>
    <row r="3289" spans="1:13" ht="15" customHeight="1" thickTop="1" thickBot="1" x14ac:dyDescent="0.25">
      <c r="A3289" s="41" t="s">
        <v>42</v>
      </c>
      <c r="B3289" s="42"/>
      <c r="C3289" s="42"/>
      <c r="D3289" s="42"/>
      <c r="E3289" s="42"/>
      <c r="F3289" s="42"/>
      <c r="G3289" s="43"/>
      <c r="H3289" s="44">
        <f t="shared" ref="H3289:L3289" si="861">IFERROR(B3289/$G$3289,0)</f>
        <v>0</v>
      </c>
      <c r="I3289" s="44">
        <f t="shared" si="861"/>
        <v>0</v>
      </c>
      <c r="J3289" s="44">
        <f t="shared" si="861"/>
        <v>0</v>
      </c>
      <c r="K3289" s="44">
        <f t="shared" si="861"/>
        <v>0</v>
      </c>
      <c r="L3289" s="44">
        <f t="shared" si="861"/>
        <v>0</v>
      </c>
      <c r="M3289" s="20" t="s">
        <v>22</v>
      </c>
    </row>
    <row r="3290" spans="1:13" ht="15" customHeight="1" thickTop="1" thickBot="1" x14ac:dyDescent="0.25">
      <c r="A3290" s="82" t="s">
        <v>43</v>
      </c>
      <c r="B3290" s="83"/>
      <c r="C3290" s="83"/>
      <c r="D3290" s="83"/>
      <c r="E3290" s="83"/>
      <c r="F3290" s="84"/>
      <c r="G3290" s="45">
        <v>17</v>
      </c>
      <c r="H3290" s="31" t="s">
        <v>22</v>
      </c>
      <c r="I3290" s="31" t="s">
        <v>22</v>
      </c>
      <c r="J3290" s="31" t="s">
        <v>22</v>
      </c>
      <c r="K3290" s="31" t="s">
        <v>22</v>
      </c>
      <c r="L3290" s="31" t="s">
        <v>22</v>
      </c>
      <c r="M3290" s="31">
        <f>(M3270+M3277+M3282+M3288)/4</f>
        <v>1</v>
      </c>
    </row>
    <row r="3291" spans="1:13" ht="15" customHeight="1" thickTop="1" x14ac:dyDescent="0.2"/>
    <row r="3292" spans="1:13" ht="15" customHeight="1" thickBot="1" x14ac:dyDescent="0.25"/>
    <row r="3293" spans="1:13" ht="15" customHeight="1" thickTop="1" thickBot="1" x14ac:dyDescent="0.25">
      <c r="A3293" s="3" t="s">
        <v>0</v>
      </c>
      <c r="B3293" s="85" t="s">
        <v>777</v>
      </c>
      <c r="C3293" s="86"/>
      <c r="D3293" s="86"/>
      <c r="E3293" s="86"/>
      <c r="F3293" s="86"/>
      <c r="G3293" s="87"/>
      <c r="H3293" s="88"/>
      <c r="I3293" s="89"/>
      <c r="J3293" s="90"/>
      <c r="K3293" s="74" t="s">
        <v>1</v>
      </c>
      <c r="L3293" s="91">
        <v>46066</v>
      </c>
      <c r="M3293" s="92"/>
    </row>
    <row r="3294" spans="1:13" ht="15" customHeight="1" thickBot="1" x14ac:dyDescent="0.25">
      <c r="A3294" s="93" t="s">
        <v>9</v>
      </c>
      <c r="B3294" s="94"/>
      <c r="C3294" s="94"/>
      <c r="D3294" s="94"/>
      <c r="E3294" s="94"/>
      <c r="F3294" s="94"/>
      <c r="G3294" s="95"/>
      <c r="H3294" s="4" t="s">
        <v>10</v>
      </c>
      <c r="I3294" s="99">
        <v>11</v>
      </c>
      <c r="J3294" s="87"/>
      <c r="K3294" s="5"/>
      <c r="L3294" s="4"/>
      <c r="M3294" s="4"/>
    </row>
    <row r="3295" spans="1:13" ht="15" customHeight="1" thickBot="1" x14ac:dyDescent="0.25">
      <c r="A3295" s="96"/>
      <c r="B3295" s="97"/>
      <c r="C3295" s="97"/>
      <c r="D3295" s="97"/>
      <c r="E3295" s="97"/>
      <c r="F3295" s="97"/>
      <c r="G3295" s="98"/>
      <c r="H3295" s="4" t="s">
        <v>11</v>
      </c>
      <c r="I3295" s="99">
        <v>6</v>
      </c>
      <c r="J3295" s="87"/>
      <c r="K3295" s="4"/>
      <c r="L3295" s="4"/>
      <c r="M3295" s="4"/>
    </row>
    <row r="3296" spans="1:13" ht="15" customHeight="1" thickBot="1" x14ac:dyDescent="0.25">
      <c r="A3296" s="9" t="s">
        <v>12</v>
      </c>
      <c r="B3296" s="79" t="s">
        <v>13</v>
      </c>
      <c r="C3296" s="80"/>
      <c r="D3296" s="80"/>
      <c r="E3296" s="80"/>
      <c r="F3296" s="80"/>
      <c r="G3296" s="81"/>
      <c r="H3296" s="99" t="s">
        <v>13</v>
      </c>
      <c r="I3296" s="86"/>
      <c r="J3296" s="86"/>
      <c r="K3296" s="86"/>
      <c r="L3296" s="86"/>
      <c r="M3296" s="87"/>
    </row>
    <row r="3297" spans="1:13" ht="15" customHeight="1" thickTop="1" thickBot="1" x14ac:dyDescent="0.25">
      <c r="A3297" s="10" t="s">
        <v>14</v>
      </c>
      <c r="B3297" s="11" t="s">
        <v>15</v>
      </c>
      <c r="C3297" s="11" t="s">
        <v>16</v>
      </c>
      <c r="D3297" s="11" t="s">
        <v>17</v>
      </c>
      <c r="E3297" s="11" t="s">
        <v>18</v>
      </c>
      <c r="F3297" s="11" t="s">
        <v>19</v>
      </c>
      <c r="G3297" s="12" t="s">
        <v>20</v>
      </c>
      <c r="H3297" s="13" t="s">
        <v>15</v>
      </c>
      <c r="I3297" s="13" t="s">
        <v>16</v>
      </c>
      <c r="J3297" s="13" t="s">
        <v>17</v>
      </c>
      <c r="K3297" s="13" t="s">
        <v>18</v>
      </c>
      <c r="L3297" s="13" t="s">
        <v>19</v>
      </c>
      <c r="M3297" s="14" t="s">
        <v>20</v>
      </c>
    </row>
    <row r="3298" spans="1:13" ht="15" customHeight="1" thickTop="1" thickBot="1" x14ac:dyDescent="0.25">
      <c r="A3298" s="15" t="s">
        <v>21</v>
      </c>
      <c r="B3298" s="16"/>
      <c r="C3298" s="16"/>
      <c r="D3298" s="16"/>
      <c r="E3298" s="16"/>
      <c r="F3298" s="16">
        <v>17</v>
      </c>
      <c r="G3298" s="16">
        <v>17</v>
      </c>
      <c r="H3298" s="18">
        <f>IFERROR(B3298/$G$3298,0)</f>
        <v>0</v>
      </c>
      <c r="I3298" s="18">
        <f t="shared" ref="I3298:L3299" si="862">IFERROR(C3298/$G$3298,0)</f>
        <v>0</v>
      </c>
      <c r="J3298" s="18">
        <f t="shared" si="862"/>
        <v>0</v>
      </c>
      <c r="K3298" s="18">
        <f t="shared" si="862"/>
        <v>0</v>
      </c>
      <c r="L3298" s="18">
        <f t="shared" si="862"/>
        <v>1</v>
      </c>
      <c r="M3298" s="19" t="s">
        <v>22</v>
      </c>
    </row>
    <row r="3299" spans="1:13" ht="15" customHeight="1" thickTop="1" thickBot="1" x14ac:dyDescent="0.25">
      <c r="A3299" s="15" t="s">
        <v>23</v>
      </c>
      <c r="B3299" s="16"/>
      <c r="C3299" s="16"/>
      <c r="D3299" s="16"/>
      <c r="E3299" s="16"/>
      <c r="F3299" s="16">
        <v>17</v>
      </c>
      <c r="G3299" s="16">
        <v>17</v>
      </c>
      <c r="H3299" s="18">
        <v>0</v>
      </c>
      <c r="I3299" s="18">
        <f t="shared" si="862"/>
        <v>0</v>
      </c>
      <c r="J3299" s="18">
        <f t="shared" si="862"/>
        <v>0</v>
      </c>
      <c r="K3299" s="18">
        <f t="shared" si="862"/>
        <v>0</v>
      </c>
      <c r="L3299" s="18">
        <f t="shared" si="862"/>
        <v>1</v>
      </c>
      <c r="M3299" s="20" t="s">
        <v>22</v>
      </c>
    </row>
    <row r="3300" spans="1:13" ht="15" customHeight="1" thickTop="1" thickBot="1" x14ac:dyDescent="0.25">
      <c r="A3300" s="15" t="s">
        <v>24</v>
      </c>
      <c r="B3300" s="16"/>
      <c r="C3300" s="16"/>
      <c r="D3300" s="16"/>
      <c r="E3300" s="16"/>
      <c r="F3300" s="16">
        <v>17</v>
      </c>
      <c r="G3300" s="16">
        <v>17</v>
      </c>
      <c r="H3300" s="18">
        <f t="shared" ref="H3300:L3300" si="863">IFERROR(B3300/$G$3298,0)</f>
        <v>0</v>
      </c>
      <c r="I3300" s="18">
        <f t="shared" si="863"/>
        <v>0</v>
      </c>
      <c r="J3300" s="18">
        <f t="shared" si="863"/>
        <v>0</v>
      </c>
      <c r="K3300" s="18">
        <f t="shared" si="863"/>
        <v>0</v>
      </c>
      <c r="L3300" s="18">
        <f t="shared" si="863"/>
        <v>1</v>
      </c>
      <c r="M3300" s="20" t="s">
        <v>22</v>
      </c>
    </row>
    <row r="3301" spans="1:13" ht="15" customHeight="1" thickTop="1" thickBot="1" x14ac:dyDescent="0.25">
      <c r="A3301" s="21" t="s">
        <v>25</v>
      </c>
      <c r="B3301" s="22">
        <f>IFERROR(AVERAGE(B3298:B3300),0)</f>
        <v>0</v>
      </c>
      <c r="C3301" s="22">
        <f>IFERROR(AVERAGE(C3298:C3300),0)</f>
        <v>0</v>
      </c>
      <c r="D3301" s="22">
        <f>IFERROR(AVERAGE(D3298:D3300),0)</f>
        <v>0</v>
      </c>
      <c r="E3301" s="22"/>
      <c r="F3301" s="22"/>
      <c r="G3301" s="22"/>
      <c r="H3301" s="23">
        <f>AVERAGE(H3298:H3300)*0.2</f>
        <v>0</v>
      </c>
      <c r="I3301" s="23">
        <f>AVERAGE(I3298:I3300)*0.4</f>
        <v>0</v>
      </c>
      <c r="J3301" s="23">
        <f>AVERAGE(J3298:J3300)*0.6</f>
        <v>0</v>
      </c>
      <c r="K3301" s="23">
        <f>AVERAGE(K3298:K3300)*0.8</f>
        <v>0</v>
      </c>
      <c r="L3301" s="23">
        <f>AVERAGE(L3298:L3300)*1</f>
        <v>1</v>
      </c>
      <c r="M3301" s="24">
        <f>SUM(H3301:L3301)</f>
        <v>1</v>
      </c>
    </row>
    <row r="3302" spans="1:13" ht="15" customHeight="1" thickTop="1" thickBot="1" x14ac:dyDescent="0.25">
      <c r="A3302" s="27" t="s">
        <v>26</v>
      </c>
      <c r="B3302" s="11" t="s">
        <v>15</v>
      </c>
      <c r="C3302" s="11" t="s">
        <v>16</v>
      </c>
      <c r="D3302" s="11" t="s">
        <v>17</v>
      </c>
      <c r="E3302" s="11" t="s">
        <v>18</v>
      </c>
      <c r="F3302" s="11" t="s">
        <v>19</v>
      </c>
      <c r="G3302" s="12" t="s">
        <v>20</v>
      </c>
      <c r="H3302" s="11" t="s">
        <v>15</v>
      </c>
      <c r="I3302" s="11" t="s">
        <v>16</v>
      </c>
      <c r="J3302" s="11" t="s">
        <v>17</v>
      </c>
      <c r="K3302" s="11" t="s">
        <v>18</v>
      </c>
      <c r="L3302" s="28" t="s">
        <v>19</v>
      </c>
      <c r="M3302" s="12" t="s">
        <v>20</v>
      </c>
    </row>
    <row r="3303" spans="1:13" ht="15" customHeight="1" thickTop="1" thickBot="1" x14ac:dyDescent="0.25">
      <c r="A3303" s="15" t="s">
        <v>27</v>
      </c>
      <c r="B3303" s="16"/>
      <c r="C3303" s="16"/>
      <c r="D3303" s="16"/>
      <c r="E3303" s="16"/>
      <c r="F3303" s="16">
        <v>17</v>
      </c>
      <c r="G3303" s="16">
        <v>17</v>
      </c>
      <c r="H3303" s="18" t="s">
        <v>672</v>
      </c>
      <c r="I3303" s="18">
        <f t="shared" ref="I3303:L3303" si="864">IFERROR(C3303/$G$3303,0)</f>
        <v>0</v>
      </c>
      <c r="J3303" s="18">
        <f t="shared" si="864"/>
        <v>0</v>
      </c>
      <c r="K3303" s="18">
        <f t="shared" si="864"/>
        <v>0</v>
      </c>
      <c r="L3303" s="18">
        <f t="shared" si="864"/>
        <v>1</v>
      </c>
      <c r="M3303" s="20" t="s">
        <v>22</v>
      </c>
    </row>
    <row r="3304" spans="1:13" ht="15" customHeight="1" thickTop="1" thickBot="1" x14ac:dyDescent="0.25">
      <c r="A3304" s="15" t="s">
        <v>28</v>
      </c>
      <c r="B3304" s="16"/>
      <c r="C3304" s="16"/>
      <c r="D3304" s="16"/>
      <c r="E3304" s="16"/>
      <c r="F3304" s="16">
        <v>17</v>
      </c>
      <c r="G3304" s="16">
        <v>17</v>
      </c>
      <c r="H3304" s="18">
        <f t="shared" ref="H3304:L3307" si="865">IFERROR(B3304/$G$3303,0)</f>
        <v>0</v>
      </c>
      <c r="I3304" s="18">
        <f t="shared" si="865"/>
        <v>0</v>
      </c>
      <c r="J3304" s="18">
        <f t="shared" si="865"/>
        <v>0</v>
      </c>
      <c r="K3304" s="18">
        <f t="shared" si="865"/>
        <v>0</v>
      </c>
      <c r="L3304" s="18">
        <f>IFERROR(F3304/$G$3303,0)</f>
        <v>1</v>
      </c>
      <c r="M3304" s="20" t="s">
        <v>22</v>
      </c>
    </row>
    <row r="3305" spans="1:13" ht="15" customHeight="1" thickTop="1" thickBot="1" x14ac:dyDescent="0.25">
      <c r="A3305" s="15" t="s">
        <v>29</v>
      </c>
      <c r="B3305" s="16"/>
      <c r="C3305" s="16"/>
      <c r="D3305" s="16"/>
      <c r="E3305" s="16"/>
      <c r="F3305" s="16">
        <v>17</v>
      </c>
      <c r="G3305" s="16">
        <v>17</v>
      </c>
      <c r="H3305" s="18">
        <f t="shared" si="865"/>
        <v>0</v>
      </c>
      <c r="I3305" s="18">
        <f t="shared" si="865"/>
        <v>0</v>
      </c>
      <c r="J3305" s="18">
        <f t="shared" si="865"/>
        <v>0</v>
      </c>
      <c r="K3305" s="18">
        <f t="shared" si="865"/>
        <v>0</v>
      </c>
      <c r="L3305" s="18">
        <f>IFERROR(F3305/$G$3303,0)</f>
        <v>1</v>
      </c>
      <c r="M3305" s="20" t="s">
        <v>22</v>
      </c>
    </row>
    <row r="3306" spans="1:13" ht="15" customHeight="1" thickTop="1" thickBot="1" x14ac:dyDescent="0.25">
      <c r="A3306" s="15" t="s">
        <v>30</v>
      </c>
      <c r="B3306" s="16"/>
      <c r="C3306" s="16"/>
      <c r="D3306" s="16"/>
      <c r="E3306" s="16"/>
      <c r="F3306" s="16">
        <v>17</v>
      </c>
      <c r="G3306" s="16">
        <v>17</v>
      </c>
      <c r="H3306" s="18">
        <f t="shared" si="865"/>
        <v>0</v>
      </c>
      <c r="I3306" s="18">
        <f t="shared" si="865"/>
        <v>0</v>
      </c>
      <c r="J3306" s="18">
        <f t="shared" si="865"/>
        <v>0</v>
      </c>
      <c r="K3306" s="18">
        <f t="shared" si="865"/>
        <v>0</v>
      </c>
      <c r="L3306" s="18">
        <f t="shared" si="865"/>
        <v>1</v>
      </c>
      <c r="M3306" s="20" t="s">
        <v>22</v>
      </c>
    </row>
    <row r="3307" spans="1:13" ht="15" customHeight="1" thickTop="1" thickBot="1" x14ac:dyDescent="0.25">
      <c r="A3307" s="15" t="s">
        <v>31</v>
      </c>
      <c r="B3307" s="16"/>
      <c r="C3307" s="16"/>
      <c r="D3307" s="16"/>
      <c r="E3307" s="16"/>
      <c r="F3307" s="16">
        <v>17</v>
      </c>
      <c r="G3307" s="16">
        <v>17</v>
      </c>
      <c r="H3307" s="18">
        <f t="shared" si="865"/>
        <v>0</v>
      </c>
      <c r="I3307" s="18">
        <f t="shared" si="865"/>
        <v>0</v>
      </c>
      <c r="J3307" s="18">
        <f t="shared" si="865"/>
        <v>0</v>
      </c>
      <c r="K3307" s="18">
        <f t="shared" si="865"/>
        <v>0</v>
      </c>
      <c r="L3307" s="18">
        <f t="shared" si="865"/>
        <v>1</v>
      </c>
      <c r="M3307" s="20"/>
    </row>
    <row r="3308" spans="1:13" ht="15" customHeight="1" thickTop="1" thickBot="1" x14ac:dyDescent="0.25">
      <c r="A3308" s="21" t="s">
        <v>32</v>
      </c>
      <c r="B3308" s="22">
        <f t="shared" ref="B3308:D3308" si="866">IFERROR(AVERAGE(B3303:B3307),0)</f>
        <v>0</v>
      </c>
      <c r="C3308" s="22">
        <f t="shared" si="866"/>
        <v>0</v>
      </c>
      <c r="D3308" s="22">
        <f t="shared" si="866"/>
        <v>0</v>
      </c>
      <c r="E3308" s="22"/>
      <c r="F3308" s="22">
        <v>0</v>
      </c>
      <c r="G3308" s="22"/>
      <c r="H3308" s="24">
        <f>AVERAGE(H3303:H3307)*0.2</f>
        <v>0</v>
      </c>
      <c r="I3308" s="24">
        <f>AVERAGE(I3303:I3307)*0.4</f>
        <v>0</v>
      </c>
      <c r="J3308" s="24">
        <f>AVERAGE(J3303:J3307)*0.6</f>
        <v>0</v>
      </c>
      <c r="K3308" s="24">
        <f>AVERAGE(K3303:K3307)*0.8</f>
        <v>0</v>
      </c>
      <c r="L3308" s="29">
        <f>AVERAGE(L3303:L3307)*1</f>
        <v>1</v>
      </c>
      <c r="M3308" s="24">
        <f>SUM(H3308:L3308)</f>
        <v>1</v>
      </c>
    </row>
    <row r="3309" spans="1:13" ht="15" customHeight="1" thickTop="1" thickBot="1" x14ac:dyDescent="0.25">
      <c r="A3309" s="27" t="s">
        <v>33</v>
      </c>
      <c r="B3309" s="11" t="s">
        <v>15</v>
      </c>
      <c r="C3309" s="11" t="s">
        <v>16</v>
      </c>
      <c r="D3309" s="11" t="s">
        <v>17</v>
      </c>
      <c r="E3309" s="11" t="s">
        <v>18</v>
      </c>
      <c r="F3309" s="11" t="s">
        <v>19</v>
      </c>
      <c r="G3309" s="12" t="s">
        <v>20</v>
      </c>
      <c r="H3309" s="11" t="s">
        <v>15</v>
      </c>
      <c r="I3309" s="11" t="s">
        <v>16</v>
      </c>
      <c r="J3309" s="11" t="s">
        <v>17</v>
      </c>
      <c r="K3309" s="11" t="s">
        <v>18</v>
      </c>
      <c r="L3309" s="28" t="s">
        <v>19</v>
      </c>
      <c r="M3309" s="12" t="s">
        <v>20</v>
      </c>
    </row>
    <row r="3310" spans="1:13" ht="15" customHeight="1" thickTop="1" thickBot="1" x14ac:dyDescent="0.25">
      <c r="A3310" s="15" t="s">
        <v>34</v>
      </c>
      <c r="B3310" s="16"/>
      <c r="C3310" s="16"/>
      <c r="D3310" s="16"/>
      <c r="E3310" s="16"/>
      <c r="F3310" s="16">
        <v>17</v>
      </c>
      <c r="G3310" s="16">
        <v>17</v>
      </c>
      <c r="H3310" s="18">
        <f t="shared" ref="H3310:L3312" si="867">IFERROR(B3310/$G$3310,0)</f>
        <v>0</v>
      </c>
      <c r="I3310" s="18">
        <f t="shared" si="867"/>
        <v>0</v>
      </c>
      <c r="J3310" s="18">
        <f t="shared" si="867"/>
        <v>0</v>
      </c>
      <c r="K3310" s="18">
        <f t="shared" si="867"/>
        <v>0</v>
      </c>
      <c r="L3310" s="18">
        <f t="shared" si="867"/>
        <v>1</v>
      </c>
      <c r="M3310" s="20" t="s">
        <v>22</v>
      </c>
    </row>
    <row r="3311" spans="1:13" ht="15" customHeight="1" thickTop="1" thickBot="1" x14ac:dyDescent="0.25">
      <c r="A3311" s="15" t="s">
        <v>35</v>
      </c>
      <c r="B3311" s="16"/>
      <c r="C3311" s="16"/>
      <c r="D3311" s="16"/>
      <c r="E3311" s="16"/>
      <c r="F3311" s="16">
        <v>17</v>
      </c>
      <c r="G3311" s="16">
        <v>17</v>
      </c>
      <c r="H3311" s="18">
        <f t="shared" si="867"/>
        <v>0</v>
      </c>
      <c r="I3311" s="18">
        <f t="shared" si="867"/>
        <v>0</v>
      </c>
      <c r="J3311" s="18">
        <f t="shared" si="867"/>
        <v>0</v>
      </c>
      <c r="K3311" s="18">
        <f t="shared" si="867"/>
        <v>0</v>
      </c>
      <c r="L3311" s="18">
        <f t="shared" si="867"/>
        <v>1</v>
      </c>
      <c r="M3311" s="20" t="s">
        <v>22</v>
      </c>
    </row>
    <row r="3312" spans="1:13" ht="15" customHeight="1" thickTop="1" thickBot="1" x14ac:dyDescent="0.25">
      <c r="A3312" s="15" t="s">
        <v>36</v>
      </c>
      <c r="B3312" s="16"/>
      <c r="C3312" s="16"/>
      <c r="D3312" s="16"/>
      <c r="E3312" s="16"/>
      <c r="F3312" s="16">
        <v>17</v>
      </c>
      <c r="G3312" s="16">
        <v>17</v>
      </c>
      <c r="H3312" s="18">
        <f t="shared" si="867"/>
        <v>0</v>
      </c>
      <c r="I3312" s="18">
        <f t="shared" si="867"/>
        <v>0</v>
      </c>
      <c r="J3312" s="18">
        <f t="shared" si="867"/>
        <v>0</v>
      </c>
      <c r="K3312" s="18">
        <f>IFERROR(E3312/$G$3310,0)</f>
        <v>0</v>
      </c>
      <c r="L3312" s="18">
        <f>IFERROR(F3312/$G$3310,0)</f>
        <v>1</v>
      </c>
      <c r="M3312" s="20" t="s">
        <v>22</v>
      </c>
    </row>
    <row r="3313" spans="1:13" ht="15" customHeight="1" thickTop="1" thickBot="1" x14ac:dyDescent="0.25">
      <c r="A3313" s="21" t="s">
        <v>32</v>
      </c>
      <c r="B3313" s="22">
        <f t="shared" ref="B3313:D3313" si="868">IFERROR(AVERAGE(B3310:B3312),0)</f>
        <v>0</v>
      </c>
      <c r="C3313" s="22">
        <f t="shared" si="868"/>
        <v>0</v>
      </c>
      <c r="D3313" s="30">
        <f t="shared" si="868"/>
        <v>0</v>
      </c>
      <c r="E3313" s="30"/>
      <c r="F3313" s="30"/>
      <c r="G3313" s="17"/>
      <c r="H3313" s="24">
        <f>AVERAGE(H3310:H3312)*0.2</f>
        <v>0</v>
      </c>
      <c r="I3313" s="24">
        <f>AVERAGE(I3310:I3312)*0.4</f>
        <v>0</v>
      </c>
      <c r="J3313" s="24">
        <f>AVERAGE(J3310:J3312)*0.6</f>
        <v>0</v>
      </c>
      <c r="K3313" s="24">
        <f>AVERAGE(K3310:K3312)*0.8</f>
        <v>0</v>
      </c>
      <c r="L3313" s="29">
        <f>AVERAGE(L3310:L3312)*1</f>
        <v>1</v>
      </c>
      <c r="M3313" s="31">
        <f>SUM(H3313:L3313)</f>
        <v>1</v>
      </c>
    </row>
    <row r="3314" spans="1:13" ht="15" customHeight="1" thickTop="1" thickBot="1" x14ac:dyDescent="0.25">
      <c r="A3314" s="10" t="s">
        <v>37</v>
      </c>
      <c r="B3314" s="11" t="s">
        <v>15</v>
      </c>
      <c r="C3314" s="11" t="s">
        <v>16</v>
      </c>
      <c r="D3314" s="11" t="s">
        <v>17</v>
      </c>
      <c r="E3314" s="11" t="s">
        <v>18</v>
      </c>
      <c r="F3314" s="11" t="s">
        <v>19</v>
      </c>
      <c r="G3314" s="12" t="s">
        <v>20</v>
      </c>
      <c r="H3314" s="11" t="s">
        <v>15</v>
      </c>
      <c r="I3314" s="11" t="s">
        <v>16</v>
      </c>
      <c r="J3314" s="11" t="s">
        <v>17</v>
      </c>
      <c r="K3314" s="11" t="s">
        <v>18</v>
      </c>
      <c r="L3314" s="28" t="s">
        <v>19</v>
      </c>
      <c r="M3314" s="12" t="s">
        <v>20</v>
      </c>
    </row>
    <row r="3315" spans="1:13" ht="15" customHeight="1" thickTop="1" thickBot="1" x14ac:dyDescent="0.25">
      <c r="A3315" s="34" t="s">
        <v>38</v>
      </c>
      <c r="B3315" s="35"/>
      <c r="C3315" s="35"/>
      <c r="D3315" s="35"/>
      <c r="E3315" s="16"/>
      <c r="F3315" s="16">
        <v>17</v>
      </c>
      <c r="G3315" s="16">
        <v>17</v>
      </c>
      <c r="H3315" s="37">
        <f t="shared" ref="H3315:L3318" si="869">IFERROR(B3315/$G$3315,0)</f>
        <v>0</v>
      </c>
      <c r="I3315" s="37">
        <f t="shared" si="869"/>
        <v>0</v>
      </c>
      <c r="J3315" s="37">
        <f t="shared" si="869"/>
        <v>0</v>
      </c>
      <c r="K3315" s="37">
        <f t="shared" si="869"/>
        <v>0</v>
      </c>
      <c r="L3315" s="37">
        <f>IFERROR(F3315/$G$3315,0)</f>
        <v>1</v>
      </c>
      <c r="M3315" s="20" t="s">
        <v>22</v>
      </c>
    </row>
    <row r="3316" spans="1:13" ht="15" customHeight="1" thickTop="1" thickBot="1" x14ac:dyDescent="0.25">
      <c r="A3316" s="34" t="s">
        <v>39</v>
      </c>
      <c r="B3316" s="35"/>
      <c r="C3316" s="35"/>
      <c r="D3316" s="35"/>
      <c r="E3316" s="16"/>
      <c r="F3316" s="16">
        <v>17</v>
      </c>
      <c r="G3316" s="16">
        <v>17</v>
      </c>
      <c r="H3316" s="37">
        <f t="shared" si="869"/>
        <v>0</v>
      </c>
      <c r="I3316" s="37">
        <f t="shared" si="869"/>
        <v>0</v>
      </c>
      <c r="J3316" s="37">
        <f t="shared" si="869"/>
        <v>0</v>
      </c>
      <c r="K3316" s="37">
        <f t="shared" si="869"/>
        <v>0</v>
      </c>
      <c r="L3316" s="37">
        <f t="shared" si="869"/>
        <v>1</v>
      </c>
      <c r="M3316" s="20" t="s">
        <v>22</v>
      </c>
    </row>
    <row r="3317" spans="1:13" ht="15" customHeight="1" thickTop="1" thickBot="1" x14ac:dyDescent="0.25">
      <c r="A3317" s="34" t="s">
        <v>40</v>
      </c>
      <c r="B3317" s="35"/>
      <c r="C3317" s="35"/>
      <c r="D3317" s="35"/>
      <c r="E3317" s="16"/>
      <c r="F3317" s="16">
        <v>17</v>
      </c>
      <c r="G3317" s="16">
        <v>17</v>
      </c>
      <c r="H3317" s="37">
        <f t="shared" si="869"/>
        <v>0</v>
      </c>
      <c r="I3317" s="37">
        <f t="shared" si="869"/>
        <v>0</v>
      </c>
      <c r="J3317" s="37">
        <f t="shared" si="869"/>
        <v>0</v>
      </c>
      <c r="K3317" s="37">
        <f t="shared" si="869"/>
        <v>0</v>
      </c>
      <c r="L3317" s="37">
        <f t="shared" si="869"/>
        <v>1</v>
      </c>
      <c r="M3317" s="20" t="s">
        <v>22</v>
      </c>
    </row>
    <row r="3318" spans="1:13" ht="15" customHeight="1" thickTop="1" thickBot="1" x14ac:dyDescent="0.25">
      <c r="A3318" s="34" t="s">
        <v>41</v>
      </c>
      <c r="B3318" s="35"/>
      <c r="C3318" s="35"/>
      <c r="D3318" s="35"/>
      <c r="E3318" s="16"/>
      <c r="F3318" s="16">
        <v>17</v>
      </c>
      <c r="G3318" s="16">
        <v>17</v>
      </c>
      <c r="H3318" s="37">
        <f t="shared" si="869"/>
        <v>0</v>
      </c>
      <c r="I3318" s="37">
        <f t="shared" si="869"/>
        <v>0</v>
      </c>
      <c r="J3318" s="37">
        <f t="shared" si="869"/>
        <v>0</v>
      </c>
      <c r="K3318" s="37">
        <f t="shared" si="869"/>
        <v>0</v>
      </c>
      <c r="L3318" s="37">
        <f t="shared" si="869"/>
        <v>1</v>
      </c>
      <c r="M3318" s="20" t="s">
        <v>22</v>
      </c>
    </row>
    <row r="3319" spans="1:13" ht="15" customHeight="1" thickTop="1" thickBot="1" x14ac:dyDescent="0.25">
      <c r="A3319" s="38" t="s">
        <v>32</v>
      </c>
      <c r="B3319" s="39"/>
      <c r="C3319" s="39"/>
      <c r="D3319" s="39"/>
      <c r="E3319" s="39"/>
      <c r="F3319" s="16"/>
      <c r="G3319" s="16"/>
      <c r="H3319" s="31">
        <f>AVERAGE(H3315:H3318)*0.2</f>
        <v>0</v>
      </c>
      <c r="I3319" s="31">
        <f>AVERAGE(I3315:I3318)*0.4</f>
        <v>0</v>
      </c>
      <c r="J3319" s="31">
        <f>AVERAGE(J3315:J3318)*0.6</f>
        <v>0</v>
      </c>
      <c r="K3319" s="31">
        <f>AVERAGE(K3315:K3318)*0.8</f>
        <v>0</v>
      </c>
      <c r="L3319" s="40">
        <f>AVERAGE(L3315:L3318)*1</f>
        <v>1</v>
      </c>
      <c r="M3319" s="31">
        <f>SUM(H3319:L3319)</f>
        <v>1</v>
      </c>
    </row>
    <row r="3320" spans="1:13" ht="15" customHeight="1" thickTop="1" thickBot="1" x14ac:dyDescent="0.25">
      <c r="A3320" s="41" t="s">
        <v>42</v>
      </c>
      <c r="B3320" s="42"/>
      <c r="C3320" s="42"/>
      <c r="D3320" s="42"/>
      <c r="E3320" s="42"/>
      <c r="F3320" s="42"/>
      <c r="G3320" s="43"/>
      <c r="H3320" s="44">
        <f t="shared" ref="H3320:L3320" si="870">IFERROR(B3320/$G$3320,0)</f>
        <v>0</v>
      </c>
      <c r="I3320" s="44">
        <f t="shared" si="870"/>
        <v>0</v>
      </c>
      <c r="J3320" s="44">
        <f t="shared" si="870"/>
        <v>0</v>
      </c>
      <c r="K3320" s="44">
        <f t="shared" si="870"/>
        <v>0</v>
      </c>
      <c r="L3320" s="44">
        <f t="shared" si="870"/>
        <v>0</v>
      </c>
      <c r="M3320" s="20" t="s">
        <v>22</v>
      </c>
    </row>
    <row r="3321" spans="1:13" ht="15" customHeight="1" thickTop="1" thickBot="1" x14ac:dyDescent="0.25">
      <c r="A3321" s="82" t="s">
        <v>43</v>
      </c>
      <c r="B3321" s="83"/>
      <c r="C3321" s="83"/>
      <c r="D3321" s="83"/>
      <c r="E3321" s="83"/>
      <c r="F3321" s="84"/>
      <c r="G3321" s="45">
        <v>17</v>
      </c>
      <c r="H3321" s="31" t="s">
        <v>22</v>
      </c>
      <c r="I3321" s="31" t="s">
        <v>22</v>
      </c>
      <c r="J3321" s="31" t="s">
        <v>22</v>
      </c>
      <c r="K3321" s="31" t="s">
        <v>22</v>
      </c>
      <c r="L3321" s="31" t="s">
        <v>22</v>
      </c>
      <c r="M3321" s="31">
        <f>(M3301+M3308+M3313+M3319)/4</f>
        <v>1</v>
      </c>
    </row>
    <row r="3322" spans="1:13" ht="15" customHeight="1" thickTop="1" x14ac:dyDescent="0.2"/>
    <row r="3323" spans="1:13" ht="15" customHeight="1" thickBot="1" x14ac:dyDescent="0.25"/>
    <row r="3324" spans="1:13" ht="15" customHeight="1" thickTop="1" thickBot="1" x14ac:dyDescent="0.25">
      <c r="A3324" s="3" t="s">
        <v>0</v>
      </c>
      <c r="B3324" s="85" t="s">
        <v>776</v>
      </c>
      <c r="C3324" s="86"/>
      <c r="D3324" s="86"/>
      <c r="E3324" s="86"/>
      <c r="F3324" s="86"/>
      <c r="G3324" s="87"/>
      <c r="H3324" s="88"/>
      <c r="I3324" s="89"/>
      <c r="J3324" s="90"/>
      <c r="K3324" s="74" t="s">
        <v>1</v>
      </c>
      <c r="L3324" s="91">
        <v>46059</v>
      </c>
      <c r="M3324" s="92"/>
    </row>
    <row r="3325" spans="1:13" ht="15" customHeight="1" thickBot="1" x14ac:dyDescent="0.25">
      <c r="A3325" s="93" t="s">
        <v>9</v>
      </c>
      <c r="B3325" s="94"/>
      <c r="C3325" s="94"/>
      <c r="D3325" s="94"/>
      <c r="E3325" s="94"/>
      <c r="F3325" s="94"/>
      <c r="G3325" s="95"/>
      <c r="H3325" s="4" t="s">
        <v>10</v>
      </c>
      <c r="I3325" s="99">
        <v>11</v>
      </c>
      <c r="J3325" s="87"/>
      <c r="K3325" s="5"/>
      <c r="L3325" s="4"/>
      <c r="M3325" s="4"/>
    </row>
    <row r="3326" spans="1:13" ht="15" customHeight="1" thickBot="1" x14ac:dyDescent="0.25">
      <c r="A3326" s="96"/>
      <c r="B3326" s="97"/>
      <c r="C3326" s="97"/>
      <c r="D3326" s="97"/>
      <c r="E3326" s="97"/>
      <c r="F3326" s="97"/>
      <c r="G3326" s="98"/>
      <c r="H3326" s="4" t="s">
        <v>11</v>
      </c>
      <c r="I3326" s="99">
        <v>6</v>
      </c>
      <c r="J3326" s="87"/>
      <c r="K3326" s="4"/>
      <c r="L3326" s="4"/>
      <c r="M3326" s="4"/>
    </row>
    <row r="3327" spans="1:13" ht="15" customHeight="1" thickBot="1" x14ac:dyDescent="0.25">
      <c r="A3327" s="9" t="s">
        <v>12</v>
      </c>
      <c r="B3327" s="79" t="s">
        <v>13</v>
      </c>
      <c r="C3327" s="80"/>
      <c r="D3327" s="80"/>
      <c r="E3327" s="80"/>
      <c r="F3327" s="80"/>
      <c r="G3327" s="81"/>
      <c r="H3327" s="99" t="s">
        <v>13</v>
      </c>
      <c r="I3327" s="86"/>
      <c r="J3327" s="86"/>
      <c r="K3327" s="86"/>
      <c r="L3327" s="86"/>
      <c r="M3327" s="87"/>
    </row>
    <row r="3328" spans="1:13" ht="15" customHeight="1" thickTop="1" thickBot="1" x14ac:dyDescent="0.25">
      <c r="A3328" s="10" t="s">
        <v>14</v>
      </c>
      <c r="B3328" s="11" t="s">
        <v>15</v>
      </c>
      <c r="C3328" s="11" t="s">
        <v>16</v>
      </c>
      <c r="D3328" s="11" t="s">
        <v>17</v>
      </c>
      <c r="E3328" s="11" t="s">
        <v>18</v>
      </c>
      <c r="F3328" s="11" t="s">
        <v>19</v>
      </c>
      <c r="G3328" s="12" t="s">
        <v>20</v>
      </c>
      <c r="H3328" s="13" t="s">
        <v>15</v>
      </c>
      <c r="I3328" s="13" t="s">
        <v>16</v>
      </c>
      <c r="J3328" s="13" t="s">
        <v>17</v>
      </c>
      <c r="K3328" s="13" t="s">
        <v>18</v>
      </c>
      <c r="L3328" s="13" t="s">
        <v>19</v>
      </c>
      <c r="M3328" s="14" t="s">
        <v>20</v>
      </c>
    </row>
    <row r="3329" spans="1:13" ht="15" customHeight="1" thickTop="1" thickBot="1" x14ac:dyDescent="0.25">
      <c r="A3329" s="15" t="s">
        <v>21</v>
      </c>
      <c r="B3329" s="16"/>
      <c r="C3329" s="16"/>
      <c r="D3329" s="16"/>
      <c r="E3329" s="16"/>
      <c r="F3329" s="16">
        <v>17</v>
      </c>
      <c r="G3329" s="16">
        <v>17</v>
      </c>
      <c r="H3329" s="18">
        <f>IFERROR(B3329/$G$3329,0)</f>
        <v>0</v>
      </c>
      <c r="I3329" s="18">
        <f t="shared" ref="I3329:L3330" si="871">IFERROR(C3329/$G$3329,0)</f>
        <v>0</v>
      </c>
      <c r="J3329" s="18">
        <f t="shared" si="871"/>
        <v>0</v>
      </c>
      <c r="K3329" s="18">
        <f t="shared" si="871"/>
        <v>0</v>
      </c>
      <c r="L3329" s="18">
        <f t="shared" si="871"/>
        <v>1</v>
      </c>
      <c r="M3329" s="19" t="s">
        <v>22</v>
      </c>
    </row>
    <row r="3330" spans="1:13" ht="15" customHeight="1" thickTop="1" thickBot="1" x14ac:dyDescent="0.25">
      <c r="A3330" s="15" t="s">
        <v>23</v>
      </c>
      <c r="B3330" s="16"/>
      <c r="C3330" s="16"/>
      <c r="D3330" s="16"/>
      <c r="E3330" s="16"/>
      <c r="F3330" s="16">
        <v>17</v>
      </c>
      <c r="G3330" s="16">
        <v>17</v>
      </c>
      <c r="H3330" s="18">
        <v>0</v>
      </c>
      <c r="I3330" s="18">
        <f t="shared" si="871"/>
        <v>0</v>
      </c>
      <c r="J3330" s="18">
        <f t="shared" si="871"/>
        <v>0</v>
      </c>
      <c r="K3330" s="18">
        <f t="shared" si="871"/>
        <v>0</v>
      </c>
      <c r="L3330" s="18">
        <f t="shared" si="871"/>
        <v>1</v>
      </c>
      <c r="M3330" s="20" t="s">
        <v>22</v>
      </c>
    </row>
    <row r="3331" spans="1:13" ht="15" customHeight="1" thickTop="1" thickBot="1" x14ac:dyDescent="0.25">
      <c r="A3331" s="15" t="s">
        <v>24</v>
      </c>
      <c r="B3331" s="16"/>
      <c r="C3331" s="16"/>
      <c r="D3331" s="16"/>
      <c r="E3331" s="16"/>
      <c r="F3331" s="16">
        <v>17</v>
      </c>
      <c r="G3331" s="16">
        <v>17</v>
      </c>
      <c r="H3331" s="18">
        <f t="shared" ref="H3331:L3331" si="872">IFERROR(B3331/$G$3329,0)</f>
        <v>0</v>
      </c>
      <c r="I3331" s="18">
        <f t="shared" si="872"/>
        <v>0</v>
      </c>
      <c r="J3331" s="18">
        <f t="shared" si="872"/>
        <v>0</v>
      </c>
      <c r="K3331" s="18">
        <f t="shared" si="872"/>
        <v>0</v>
      </c>
      <c r="L3331" s="18">
        <f t="shared" si="872"/>
        <v>1</v>
      </c>
      <c r="M3331" s="20" t="s">
        <v>22</v>
      </c>
    </row>
    <row r="3332" spans="1:13" ht="15" customHeight="1" thickTop="1" thickBot="1" x14ac:dyDescent="0.25">
      <c r="A3332" s="21" t="s">
        <v>25</v>
      </c>
      <c r="B3332" s="22">
        <f>IFERROR(AVERAGE(B3329:B3331),0)</f>
        <v>0</v>
      </c>
      <c r="C3332" s="22">
        <f>IFERROR(AVERAGE(C3329:C3331),0)</f>
        <v>0</v>
      </c>
      <c r="D3332" s="22">
        <f>IFERROR(AVERAGE(D3329:D3331),0)</f>
        <v>0</v>
      </c>
      <c r="E3332" s="22"/>
      <c r="F3332" s="22"/>
      <c r="G3332" s="22"/>
      <c r="H3332" s="23">
        <f>AVERAGE(H3329:H3331)*0.2</f>
        <v>0</v>
      </c>
      <c r="I3332" s="23">
        <f>AVERAGE(I3329:I3331)*0.4</f>
        <v>0</v>
      </c>
      <c r="J3332" s="23">
        <f>AVERAGE(J3329:J3331)*0.6</f>
        <v>0</v>
      </c>
      <c r="K3332" s="23">
        <f>AVERAGE(K3329:K3331)*0.8</f>
        <v>0</v>
      </c>
      <c r="L3332" s="23">
        <f>AVERAGE(L3329:L3331)*1</f>
        <v>1</v>
      </c>
      <c r="M3332" s="24">
        <f>SUM(H3332:L3332)</f>
        <v>1</v>
      </c>
    </row>
    <row r="3333" spans="1:13" ht="15" customHeight="1" thickTop="1" thickBot="1" x14ac:dyDescent="0.25">
      <c r="A3333" s="27" t="s">
        <v>26</v>
      </c>
      <c r="B3333" s="11" t="s">
        <v>15</v>
      </c>
      <c r="C3333" s="11" t="s">
        <v>16</v>
      </c>
      <c r="D3333" s="11" t="s">
        <v>17</v>
      </c>
      <c r="E3333" s="11" t="s">
        <v>18</v>
      </c>
      <c r="F3333" s="11" t="s">
        <v>19</v>
      </c>
      <c r="G3333" s="12" t="s">
        <v>20</v>
      </c>
      <c r="H3333" s="11" t="s">
        <v>15</v>
      </c>
      <c r="I3333" s="11" t="s">
        <v>16</v>
      </c>
      <c r="J3333" s="11" t="s">
        <v>17</v>
      </c>
      <c r="K3333" s="11" t="s">
        <v>18</v>
      </c>
      <c r="L3333" s="28" t="s">
        <v>19</v>
      </c>
      <c r="M3333" s="12" t="s">
        <v>20</v>
      </c>
    </row>
    <row r="3334" spans="1:13" ht="15" customHeight="1" thickTop="1" thickBot="1" x14ac:dyDescent="0.25">
      <c r="A3334" s="15" t="s">
        <v>27</v>
      </c>
      <c r="B3334" s="16"/>
      <c r="C3334" s="16"/>
      <c r="D3334" s="16"/>
      <c r="E3334" s="16"/>
      <c r="F3334" s="16">
        <v>17</v>
      </c>
      <c r="G3334" s="16">
        <v>17</v>
      </c>
      <c r="H3334" s="18" t="s">
        <v>672</v>
      </c>
      <c r="I3334" s="18">
        <f t="shared" ref="I3334:L3334" si="873">IFERROR(C3334/$G$3334,0)</f>
        <v>0</v>
      </c>
      <c r="J3334" s="18">
        <f t="shared" si="873"/>
        <v>0</v>
      </c>
      <c r="K3334" s="18">
        <f t="shared" si="873"/>
        <v>0</v>
      </c>
      <c r="L3334" s="18">
        <f t="shared" si="873"/>
        <v>1</v>
      </c>
      <c r="M3334" s="20" t="s">
        <v>22</v>
      </c>
    </row>
    <row r="3335" spans="1:13" ht="15" customHeight="1" thickTop="1" thickBot="1" x14ac:dyDescent="0.25">
      <c r="A3335" s="15" t="s">
        <v>28</v>
      </c>
      <c r="B3335" s="16"/>
      <c r="C3335" s="16"/>
      <c r="D3335" s="16"/>
      <c r="E3335" s="16"/>
      <c r="F3335" s="16">
        <v>17</v>
      </c>
      <c r="G3335" s="16">
        <v>17</v>
      </c>
      <c r="H3335" s="18">
        <f t="shared" ref="H3335:L3338" si="874">IFERROR(B3335/$G$3334,0)</f>
        <v>0</v>
      </c>
      <c r="I3335" s="18">
        <f t="shared" si="874"/>
        <v>0</v>
      </c>
      <c r="J3335" s="18">
        <f t="shared" si="874"/>
        <v>0</v>
      </c>
      <c r="K3335" s="18">
        <f t="shared" si="874"/>
        <v>0</v>
      </c>
      <c r="L3335" s="18">
        <f>IFERROR(F3335/$G$3334,0)</f>
        <v>1</v>
      </c>
      <c r="M3335" s="20" t="s">
        <v>22</v>
      </c>
    </row>
    <row r="3336" spans="1:13" ht="15" customHeight="1" thickTop="1" thickBot="1" x14ac:dyDescent="0.25">
      <c r="A3336" s="15" t="s">
        <v>29</v>
      </c>
      <c r="B3336" s="16"/>
      <c r="C3336" s="16"/>
      <c r="D3336" s="16"/>
      <c r="E3336" s="16"/>
      <c r="F3336" s="16">
        <v>17</v>
      </c>
      <c r="G3336" s="16">
        <v>17</v>
      </c>
      <c r="H3336" s="18">
        <f t="shared" si="874"/>
        <v>0</v>
      </c>
      <c r="I3336" s="18">
        <f t="shared" si="874"/>
        <v>0</v>
      </c>
      <c r="J3336" s="18">
        <f t="shared" si="874"/>
        <v>0</v>
      </c>
      <c r="K3336" s="18">
        <f t="shared" si="874"/>
        <v>0</v>
      </c>
      <c r="L3336" s="18">
        <f>IFERROR(F3336/$G$3334,0)</f>
        <v>1</v>
      </c>
      <c r="M3336" s="20" t="s">
        <v>22</v>
      </c>
    </row>
    <row r="3337" spans="1:13" ht="15" customHeight="1" thickTop="1" thickBot="1" x14ac:dyDescent="0.25">
      <c r="A3337" s="15" t="s">
        <v>30</v>
      </c>
      <c r="B3337" s="16"/>
      <c r="C3337" s="16"/>
      <c r="D3337" s="16"/>
      <c r="E3337" s="16"/>
      <c r="F3337" s="16">
        <v>17</v>
      </c>
      <c r="G3337" s="16">
        <v>17</v>
      </c>
      <c r="H3337" s="18">
        <f t="shared" si="874"/>
        <v>0</v>
      </c>
      <c r="I3337" s="18">
        <f t="shared" si="874"/>
        <v>0</v>
      </c>
      <c r="J3337" s="18">
        <f t="shared" si="874"/>
        <v>0</v>
      </c>
      <c r="K3337" s="18">
        <f t="shared" si="874"/>
        <v>0</v>
      </c>
      <c r="L3337" s="18">
        <f t="shared" si="874"/>
        <v>1</v>
      </c>
      <c r="M3337" s="20" t="s">
        <v>22</v>
      </c>
    </row>
    <row r="3338" spans="1:13" ht="15" customHeight="1" thickTop="1" thickBot="1" x14ac:dyDescent="0.25">
      <c r="A3338" s="15" t="s">
        <v>31</v>
      </c>
      <c r="B3338" s="16"/>
      <c r="C3338" s="16"/>
      <c r="D3338" s="16"/>
      <c r="E3338" s="16"/>
      <c r="F3338" s="16">
        <v>17</v>
      </c>
      <c r="G3338" s="16">
        <v>17</v>
      </c>
      <c r="H3338" s="18">
        <f t="shared" si="874"/>
        <v>0</v>
      </c>
      <c r="I3338" s="18">
        <f t="shared" si="874"/>
        <v>0</v>
      </c>
      <c r="J3338" s="18">
        <f t="shared" si="874"/>
        <v>0</v>
      </c>
      <c r="K3338" s="18">
        <f t="shared" si="874"/>
        <v>0</v>
      </c>
      <c r="L3338" s="18">
        <f t="shared" si="874"/>
        <v>1</v>
      </c>
      <c r="M3338" s="20"/>
    </row>
    <row r="3339" spans="1:13" ht="15" customHeight="1" thickTop="1" thickBot="1" x14ac:dyDescent="0.25">
      <c r="A3339" s="21" t="s">
        <v>32</v>
      </c>
      <c r="B3339" s="22">
        <f t="shared" ref="B3339:D3339" si="875">IFERROR(AVERAGE(B3334:B3338),0)</f>
        <v>0</v>
      </c>
      <c r="C3339" s="22">
        <f t="shared" si="875"/>
        <v>0</v>
      </c>
      <c r="D3339" s="22">
        <f t="shared" si="875"/>
        <v>0</v>
      </c>
      <c r="E3339" s="22"/>
      <c r="F3339" s="22">
        <v>0</v>
      </c>
      <c r="G3339" s="22"/>
      <c r="H3339" s="24">
        <f>AVERAGE(H3334:H3338)*0.2</f>
        <v>0</v>
      </c>
      <c r="I3339" s="24">
        <f>AVERAGE(I3334:I3338)*0.4</f>
        <v>0</v>
      </c>
      <c r="J3339" s="24">
        <f>AVERAGE(J3334:J3338)*0.6</f>
        <v>0</v>
      </c>
      <c r="K3339" s="24">
        <f>AVERAGE(K3334:K3338)*0.8</f>
        <v>0</v>
      </c>
      <c r="L3339" s="29">
        <f>AVERAGE(L3334:L3338)*1</f>
        <v>1</v>
      </c>
      <c r="M3339" s="24">
        <f>SUM(H3339:L3339)</f>
        <v>1</v>
      </c>
    </row>
    <row r="3340" spans="1:13" ht="15" customHeight="1" thickTop="1" thickBot="1" x14ac:dyDescent="0.25">
      <c r="A3340" s="27" t="s">
        <v>33</v>
      </c>
      <c r="B3340" s="11" t="s">
        <v>15</v>
      </c>
      <c r="C3340" s="11" t="s">
        <v>16</v>
      </c>
      <c r="D3340" s="11" t="s">
        <v>17</v>
      </c>
      <c r="E3340" s="11" t="s">
        <v>18</v>
      </c>
      <c r="F3340" s="11" t="s">
        <v>19</v>
      </c>
      <c r="G3340" s="12" t="s">
        <v>20</v>
      </c>
      <c r="H3340" s="11" t="s">
        <v>15</v>
      </c>
      <c r="I3340" s="11" t="s">
        <v>16</v>
      </c>
      <c r="J3340" s="11" t="s">
        <v>17</v>
      </c>
      <c r="K3340" s="11" t="s">
        <v>18</v>
      </c>
      <c r="L3340" s="28" t="s">
        <v>19</v>
      </c>
      <c r="M3340" s="12" t="s">
        <v>20</v>
      </c>
    </row>
    <row r="3341" spans="1:13" ht="15" customHeight="1" thickTop="1" thickBot="1" x14ac:dyDescent="0.25">
      <c r="A3341" s="15" t="s">
        <v>34</v>
      </c>
      <c r="B3341" s="16"/>
      <c r="C3341" s="16"/>
      <c r="D3341" s="16"/>
      <c r="E3341" s="16"/>
      <c r="F3341" s="16">
        <v>17</v>
      </c>
      <c r="G3341" s="16">
        <v>17</v>
      </c>
      <c r="H3341" s="18">
        <f t="shared" ref="H3341:L3343" si="876">IFERROR(B3341/$G$3341,0)</f>
        <v>0</v>
      </c>
      <c r="I3341" s="18">
        <f t="shared" si="876"/>
        <v>0</v>
      </c>
      <c r="J3341" s="18">
        <f t="shared" si="876"/>
        <v>0</v>
      </c>
      <c r="K3341" s="18">
        <f t="shared" si="876"/>
        <v>0</v>
      </c>
      <c r="L3341" s="18">
        <f t="shared" si="876"/>
        <v>1</v>
      </c>
      <c r="M3341" s="20" t="s">
        <v>22</v>
      </c>
    </row>
    <row r="3342" spans="1:13" ht="15" customHeight="1" thickTop="1" thickBot="1" x14ac:dyDescent="0.25">
      <c r="A3342" s="15" t="s">
        <v>35</v>
      </c>
      <c r="B3342" s="16"/>
      <c r="C3342" s="16"/>
      <c r="D3342" s="16"/>
      <c r="E3342" s="16"/>
      <c r="F3342" s="16">
        <v>17</v>
      </c>
      <c r="G3342" s="16">
        <v>17</v>
      </c>
      <c r="H3342" s="18">
        <f t="shared" si="876"/>
        <v>0</v>
      </c>
      <c r="I3342" s="18">
        <f t="shared" si="876"/>
        <v>0</v>
      </c>
      <c r="J3342" s="18">
        <f t="shared" si="876"/>
        <v>0</v>
      </c>
      <c r="K3342" s="18">
        <f t="shared" si="876"/>
        <v>0</v>
      </c>
      <c r="L3342" s="18">
        <f t="shared" si="876"/>
        <v>1</v>
      </c>
      <c r="M3342" s="20" t="s">
        <v>22</v>
      </c>
    </row>
    <row r="3343" spans="1:13" ht="15" customHeight="1" thickTop="1" thickBot="1" x14ac:dyDescent="0.25">
      <c r="A3343" s="15" t="s">
        <v>36</v>
      </c>
      <c r="B3343" s="16"/>
      <c r="C3343" s="16"/>
      <c r="D3343" s="16"/>
      <c r="E3343" s="16"/>
      <c r="F3343" s="16">
        <v>17</v>
      </c>
      <c r="G3343" s="16">
        <v>17</v>
      </c>
      <c r="H3343" s="18">
        <f t="shared" si="876"/>
        <v>0</v>
      </c>
      <c r="I3343" s="18">
        <f t="shared" si="876"/>
        <v>0</v>
      </c>
      <c r="J3343" s="18">
        <f t="shared" si="876"/>
        <v>0</v>
      </c>
      <c r="K3343" s="18">
        <f>IFERROR(E3343/$G$3341,0)</f>
        <v>0</v>
      </c>
      <c r="L3343" s="18">
        <f>IFERROR(F3343/$G$3341,0)</f>
        <v>1</v>
      </c>
      <c r="M3343" s="20" t="s">
        <v>22</v>
      </c>
    </row>
    <row r="3344" spans="1:13" ht="15" customHeight="1" thickTop="1" thickBot="1" x14ac:dyDescent="0.25">
      <c r="A3344" s="21" t="s">
        <v>32</v>
      </c>
      <c r="B3344" s="22">
        <f t="shared" ref="B3344:D3344" si="877">IFERROR(AVERAGE(B3341:B3343),0)</f>
        <v>0</v>
      </c>
      <c r="C3344" s="22">
        <f t="shared" si="877"/>
        <v>0</v>
      </c>
      <c r="D3344" s="30">
        <f t="shared" si="877"/>
        <v>0</v>
      </c>
      <c r="E3344" s="30"/>
      <c r="F3344" s="30"/>
      <c r="G3344" s="17"/>
      <c r="H3344" s="24">
        <f>AVERAGE(H3341:H3343)*0.2</f>
        <v>0</v>
      </c>
      <c r="I3344" s="24">
        <f>AVERAGE(I3341:I3343)*0.4</f>
        <v>0</v>
      </c>
      <c r="J3344" s="24">
        <f>AVERAGE(J3341:J3343)*0.6</f>
        <v>0</v>
      </c>
      <c r="K3344" s="24">
        <f>AVERAGE(K3341:K3343)*0.8</f>
        <v>0</v>
      </c>
      <c r="L3344" s="29">
        <f>AVERAGE(L3341:L3343)*1</f>
        <v>1</v>
      </c>
      <c r="M3344" s="31">
        <f>SUM(H3344:L3344)</f>
        <v>1</v>
      </c>
    </row>
    <row r="3345" spans="1:13" ht="15" customHeight="1" thickTop="1" thickBot="1" x14ac:dyDescent="0.25">
      <c r="A3345" s="10" t="s">
        <v>37</v>
      </c>
      <c r="B3345" s="11" t="s">
        <v>15</v>
      </c>
      <c r="C3345" s="11" t="s">
        <v>16</v>
      </c>
      <c r="D3345" s="11" t="s">
        <v>17</v>
      </c>
      <c r="E3345" s="11" t="s">
        <v>18</v>
      </c>
      <c r="F3345" s="11" t="s">
        <v>19</v>
      </c>
      <c r="G3345" s="12" t="s">
        <v>20</v>
      </c>
      <c r="H3345" s="11" t="s">
        <v>15</v>
      </c>
      <c r="I3345" s="11" t="s">
        <v>16</v>
      </c>
      <c r="J3345" s="11" t="s">
        <v>17</v>
      </c>
      <c r="K3345" s="11" t="s">
        <v>18</v>
      </c>
      <c r="L3345" s="28" t="s">
        <v>19</v>
      </c>
      <c r="M3345" s="12" t="s">
        <v>20</v>
      </c>
    </row>
    <row r="3346" spans="1:13" ht="15" customHeight="1" thickTop="1" thickBot="1" x14ac:dyDescent="0.25">
      <c r="A3346" s="34" t="s">
        <v>38</v>
      </c>
      <c r="B3346" s="35"/>
      <c r="C3346" s="35"/>
      <c r="D3346" s="35"/>
      <c r="E3346" s="16"/>
      <c r="F3346" s="16">
        <v>17</v>
      </c>
      <c r="G3346" s="16">
        <v>17</v>
      </c>
      <c r="H3346" s="37">
        <f t="shared" ref="H3346:L3349" si="878">IFERROR(B3346/$G$3346,0)</f>
        <v>0</v>
      </c>
      <c r="I3346" s="37">
        <f t="shared" si="878"/>
        <v>0</v>
      </c>
      <c r="J3346" s="37">
        <f t="shared" si="878"/>
        <v>0</v>
      </c>
      <c r="K3346" s="37">
        <f t="shared" si="878"/>
        <v>0</v>
      </c>
      <c r="L3346" s="37">
        <f>IFERROR(F3346/$G$3346,0)</f>
        <v>1</v>
      </c>
      <c r="M3346" s="20" t="s">
        <v>22</v>
      </c>
    </row>
    <row r="3347" spans="1:13" ht="15" customHeight="1" thickTop="1" thickBot="1" x14ac:dyDescent="0.25">
      <c r="A3347" s="34" t="s">
        <v>39</v>
      </c>
      <c r="B3347" s="35"/>
      <c r="C3347" s="35"/>
      <c r="D3347" s="35"/>
      <c r="E3347" s="16"/>
      <c r="F3347" s="16">
        <v>17</v>
      </c>
      <c r="G3347" s="16">
        <v>17</v>
      </c>
      <c r="H3347" s="37">
        <f t="shared" si="878"/>
        <v>0</v>
      </c>
      <c r="I3347" s="37">
        <f t="shared" si="878"/>
        <v>0</v>
      </c>
      <c r="J3347" s="37">
        <f t="shared" si="878"/>
        <v>0</v>
      </c>
      <c r="K3347" s="37">
        <f t="shared" si="878"/>
        <v>0</v>
      </c>
      <c r="L3347" s="37">
        <f t="shared" si="878"/>
        <v>1</v>
      </c>
      <c r="M3347" s="20" t="s">
        <v>22</v>
      </c>
    </row>
    <row r="3348" spans="1:13" ht="15" customHeight="1" thickTop="1" thickBot="1" x14ac:dyDescent="0.25">
      <c r="A3348" s="34" t="s">
        <v>40</v>
      </c>
      <c r="B3348" s="35"/>
      <c r="C3348" s="35"/>
      <c r="D3348" s="35"/>
      <c r="E3348" s="16"/>
      <c r="F3348" s="16">
        <v>17</v>
      </c>
      <c r="G3348" s="16">
        <v>17</v>
      </c>
      <c r="H3348" s="37">
        <f t="shared" si="878"/>
        <v>0</v>
      </c>
      <c r="I3348" s="37">
        <f t="shared" si="878"/>
        <v>0</v>
      </c>
      <c r="J3348" s="37">
        <f t="shared" si="878"/>
        <v>0</v>
      </c>
      <c r="K3348" s="37">
        <f t="shared" si="878"/>
        <v>0</v>
      </c>
      <c r="L3348" s="37">
        <f t="shared" si="878"/>
        <v>1</v>
      </c>
      <c r="M3348" s="20" t="s">
        <v>22</v>
      </c>
    </row>
    <row r="3349" spans="1:13" ht="15" customHeight="1" thickTop="1" thickBot="1" x14ac:dyDescent="0.25">
      <c r="A3349" s="34" t="s">
        <v>41</v>
      </c>
      <c r="B3349" s="35"/>
      <c r="C3349" s="35"/>
      <c r="D3349" s="35"/>
      <c r="E3349" s="16"/>
      <c r="F3349" s="16">
        <v>17</v>
      </c>
      <c r="G3349" s="16">
        <v>17</v>
      </c>
      <c r="H3349" s="37">
        <f t="shared" si="878"/>
        <v>0</v>
      </c>
      <c r="I3349" s="37">
        <f t="shared" si="878"/>
        <v>0</v>
      </c>
      <c r="J3349" s="37">
        <f t="shared" si="878"/>
        <v>0</v>
      </c>
      <c r="K3349" s="37">
        <f t="shared" si="878"/>
        <v>0</v>
      </c>
      <c r="L3349" s="37">
        <f t="shared" si="878"/>
        <v>1</v>
      </c>
      <c r="M3349" s="20" t="s">
        <v>22</v>
      </c>
    </row>
    <row r="3350" spans="1:13" ht="15" customHeight="1" thickTop="1" thickBot="1" x14ac:dyDescent="0.25">
      <c r="A3350" s="38" t="s">
        <v>32</v>
      </c>
      <c r="B3350" s="39"/>
      <c r="C3350" s="39"/>
      <c r="D3350" s="39"/>
      <c r="E3350" s="39"/>
      <c r="F3350" s="16"/>
      <c r="G3350" s="16"/>
      <c r="H3350" s="31">
        <f>AVERAGE(H3346:H3349)*0.2</f>
        <v>0</v>
      </c>
      <c r="I3350" s="31">
        <f>AVERAGE(I3346:I3349)*0.4</f>
        <v>0</v>
      </c>
      <c r="J3350" s="31">
        <f>AVERAGE(J3346:J3349)*0.6</f>
        <v>0</v>
      </c>
      <c r="K3350" s="31">
        <f>AVERAGE(K3346:K3349)*0.8</f>
        <v>0</v>
      </c>
      <c r="L3350" s="40">
        <f>AVERAGE(L3346:L3349)*1</f>
        <v>1</v>
      </c>
      <c r="M3350" s="31">
        <f>SUM(H3350:L3350)</f>
        <v>1</v>
      </c>
    </row>
    <row r="3351" spans="1:13" ht="15" customHeight="1" thickTop="1" thickBot="1" x14ac:dyDescent="0.25">
      <c r="A3351" s="41" t="s">
        <v>42</v>
      </c>
      <c r="B3351" s="42"/>
      <c r="C3351" s="42"/>
      <c r="D3351" s="42"/>
      <c r="E3351" s="42"/>
      <c r="F3351" s="42"/>
      <c r="G3351" s="43"/>
      <c r="H3351" s="44">
        <f t="shared" ref="H3351:L3351" si="879">IFERROR(B3351/$G$3351,0)</f>
        <v>0</v>
      </c>
      <c r="I3351" s="44">
        <f t="shared" si="879"/>
        <v>0</v>
      </c>
      <c r="J3351" s="44">
        <f t="shared" si="879"/>
        <v>0</v>
      </c>
      <c r="K3351" s="44">
        <f t="shared" si="879"/>
        <v>0</v>
      </c>
      <c r="L3351" s="44">
        <f t="shared" si="879"/>
        <v>0</v>
      </c>
      <c r="M3351" s="20" t="s">
        <v>22</v>
      </c>
    </row>
    <row r="3352" spans="1:13" ht="15" customHeight="1" thickTop="1" thickBot="1" x14ac:dyDescent="0.25">
      <c r="A3352" s="82" t="s">
        <v>43</v>
      </c>
      <c r="B3352" s="83"/>
      <c r="C3352" s="83"/>
      <c r="D3352" s="83"/>
      <c r="E3352" s="83"/>
      <c r="F3352" s="84"/>
      <c r="G3352" s="45">
        <v>17</v>
      </c>
      <c r="H3352" s="31" t="s">
        <v>22</v>
      </c>
      <c r="I3352" s="31" t="s">
        <v>22</v>
      </c>
      <c r="J3352" s="31" t="s">
        <v>22</v>
      </c>
      <c r="K3352" s="31" t="s">
        <v>22</v>
      </c>
      <c r="L3352" s="31" t="s">
        <v>22</v>
      </c>
      <c r="M3352" s="31">
        <f>(M3332+M3339+M3344+M3350)/4</f>
        <v>1</v>
      </c>
    </row>
    <row r="3353" spans="1:13" ht="15" customHeight="1" thickTop="1" x14ac:dyDescent="0.2"/>
    <row r="3354" spans="1:13" ht="15" customHeight="1" thickBot="1" x14ac:dyDescent="0.25"/>
    <row r="3355" spans="1:13" ht="15" customHeight="1" thickTop="1" thickBot="1" x14ac:dyDescent="0.25">
      <c r="A3355" s="3" t="s">
        <v>0</v>
      </c>
      <c r="B3355" s="85" t="s">
        <v>775</v>
      </c>
      <c r="C3355" s="86"/>
      <c r="D3355" s="86"/>
      <c r="E3355" s="86"/>
      <c r="F3355" s="86"/>
      <c r="G3355" s="87"/>
      <c r="H3355" s="88"/>
      <c r="I3355" s="89"/>
      <c r="J3355" s="90"/>
      <c r="K3355" s="74" t="s">
        <v>1</v>
      </c>
      <c r="L3355" s="91">
        <v>46052</v>
      </c>
      <c r="M3355" s="92"/>
    </row>
    <row r="3356" spans="1:13" ht="15" customHeight="1" thickBot="1" x14ac:dyDescent="0.25">
      <c r="A3356" s="93" t="s">
        <v>9</v>
      </c>
      <c r="B3356" s="94"/>
      <c r="C3356" s="94"/>
      <c r="D3356" s="94"/>
      <c r="E3356" s="94"/>
      <c r="F3356" s="94"/>
      <c r="G3356" s="95"/>
      <c r="H3356" s="4" t="s">
        <v>10</v>
      </c>
      <c r="I3356" s="99">
        <v>14</v>
      </c>
      <c r="J3356" s="87"/>
      <c r="K3356" s="5"/>
      <c r="L3356" s="4"/>
      <c r="M3356" s="4"/>
    </row>
    <row r="3357" spans="1:13" ht="15" customHeight="1" thickBot="1" x14ac:dyDescent="0.25">
      <c r="A3357" s="96"/>
      <c r="B3357" s="97"/>
      <c r="C3357" s="97"/>
      <c r="D3357" s="97"/>
      <c r="E3357" s="97"/>
      <c r="F3357" s="97"/>
      <c r="G3357" s="98"/>
      <c r="H3357" s="4" t="s">
        <v>11</v>
      </c>
      <c r="I3357" s="99">
        <v>5</v>
      </c>
      <c r="J3357" s="87"/>
      <c r="K3357" s="4"/>
      <c r="L3357" s="4"/>
      <c r="M3357" s="4"/>
    </row>
    <row r="3358" spans="1:13" ht="15" customHeight="1" thickBot="1" x14ac:dyDescent="0.25">
      <c r="A3358" s="9" t="s">
        <v>12</v>
      </c>
      <c r="B3358" s="79" t="s">
        <v>13</v>
      </c>
      <c r="C3358" s="80"/>
      <c r="D3358" s="80"/>
      <c r="E3358" s="80"/>
      <c r="F3358" s="80"/>
      <c r="G3358" s="81"/>
      <c r="H3358" s="99" t="s">
        <v>13</v>
      </c>
      <c r="I3358" s="86"/>
      <c r="J3358" s="86"/>
      <c r="K3358" s="86"/>
      <c r="L3358" s="86"/>
      <c r="M3358" s="87"/>
    </row>
    <row r="3359" spans="1:13" ht="15" customHeight="1" thickTop="1" thickBot="1" x14ac:dyDescent="0.25">
      <c r="A3359" s="10" t="s">
        <v>14</v>
      </c>
      <c r="B3359" s="11" t="s">
        <v>15</v>
      </c>
      <c r="C3359" s="11" t="s">
        <v>16</v>
      </c>
      <c r="D3359" s="11" t="s">
        <v>17</v>
      </c>
      <c r="E3359" s="11" t="s">
        <v>18</v>
      </c>
      <c r="F3359" s="11" t="s">
        <v>19</v>
      </c>
      <c r="G3359" s="12" t="s">
        <v>20</v>
      </c>
      <c r="H3359" s="13" t="s">
        <v>15</v>
      </c>
      <c r="I3359" s="13" t="s">
        <v>16</v>
      </c>
      <c r="J3359" s="13" t="s">
        <v>17</v>
      </c>
      <c r="K3359" s="13" t="s">
        <v>18</v>
      </c>
      <c r="L3359" s="13" t="s">
        <v>19</v>
      </c>
      <c r="M3359" s="14" t="s">
        <v>20</v>
      </c>
    </row>
    <row r="3360" spans="1:13" ht="15" customHeight="1" thickTop="1" thickBot="1" x14ac:dyDescent="0.25">
      <c r="A3360" s="15" t="s">
        <v>21</v>
      </c>
      <c r="B3360" s="16"/>
      <c r="C3360" s="16"/>
      <c r="D3360" s="16"/>
      <c r="E3360" s="16"/>
      <c r="F3360" s="16">
        <v>19</v>
      </c>
      <c r="G3360" s="16">
        <v>19</v>
      </c>
      <c r="H3360" s="18">
        <f>IFERROR(B3360/$G$3360,0)</f>
        <v>0</v>
      </c>
      <c r="I3360" s="18">
        <f t="shared" ref="I3360:L3361" si="880">IFERROR(C3360/$G$3360,0)</f>
        <v>0</v>
      </c>
      <c r="J3360" s="18">
        <f t="shared" si="880"/>
        <v>0</v>
      </c>
      <c r="K3360" s="18">
        <f t="shared" si="880"/>
        <v>0</v>
      </c>
      <c r="L3360" s="18">
        <f t="shared" si="880"/>
        <v>1</v>
      </c>
      <c r="M3360" s="19" t="s">
        <v>22</v>
      </c>
    </row>
    <row r="3361" spans="1:13" ht="15" customHeight="1" thickTop="1" thickBot="1" x14ac:dyDescent="0.25">
      <c r="A3361" s="15" t="s">
        <v>23</v>
      </c>
      <c r="B3361" s="16"/>
      <c r="C3361" s="16"/>
      <c r="D3361" s="16"/>
      <c r="E3361" s="16"/>
      <c r="F3361" s="16">
        <v>19</v>
      </c>
      <c r="G3361" s="16">
        <v>19</v>
      </c>
      <c r="H3361" s="18">
        <v>0</v>
      </c>
      <c r="I3361" s="18">
        <f t="shared" si="880"/>
        <v>0</v>
      </c>
      <c r="J3361" s="18">
        <f t="shared" si="880"/>
        <v>0</v>
      </c>
      <c r="K3361" s="18">
        <f t="shared" si="880"/>
        <v>0</v>
      </c>
      <c r="L3361" s="18">
        <f t="shared" si="880"/>
        <v>1</v>
      </c>
      <c r="M3361" s="20" t="s">
        <v>22</v>
      </c>
    </row>
    <row r="3362" spans="1:13" ht="15" customHeight="1" thickTop="1" thickBot="1" x14ac:dyDescent="0.25">
      <c r="A3362" s="15" t="s">
        <v>24</v>
      </c>
      <c r="B3362" s="16"/>
      <c r="C3362" s="16"/>
      <c r="D3362" s="16"/>
      <c r="E3362" s="16"/>
      <c r="F3362" s="16">
        <v>19</v>
      </c>
      <c r="G3362" s="16">
        <v>19</v>
      </c>
      <c r="H3362" s="18">
        <f t="shared" ref="H3362:L3362" si="881">IFERROR(B3362/$G$3360,0)</f>
        <v>0</v>
      </c>
      <c r="I3362" s="18">
        <f t="shared" si="881"/>
        <v>0</v>
      </c>
      <c r="J3362" s="18">
        <f t="shared" si="881"/>
        <v>0</v>
      </c>
      <c r="K3362" s="18">
        <f t="shared" si="881"/>
        <v>0</v>
      </c>
      <c r="L3362" s="18">
        <f t="shared" si="881"/>
        <v>1</v>
      </c>
      <c r="M3362" s="20" t="s">
        <v>22</v>
      </c>
    </row>
    <row r="3363" spans="1:13" ht="15" customHeight="1" thickTop="1" thickBot="1" x14ac:dyDescent="0.25">
      <c r="A3363" s="21" t="s">
        <v>25</v>
      </c>
      <c r="B3363" s="22">
        <f>IFERROR(AVERAGE(B3360:B3362),0)</f>
        <v>0</v>
      </c>
      <c r="C3363" s="22">
        <f>IFERROR(AVERAGE(C3360:C3362),0)</f>
        <v>0</v>
      </c>
      <c r="D3363" s="22">
        <f>IFERROR(AVERAGE(D3360:D3362),0)</f>
        <v>0</v>
      </c>
      <c r="E3363" s="22"/>
      <c r="F3363" s="22"/>
      <c r="G3363" s="22"/>
      <c r="H3363" s="23">
        <f>AVERAGE(H3360:H3362)*0.2</f>
        <v>0</v>
      </c>
      <c r="I3363" s="23">
        <f>AVERAGE(I3360:I3362)*0.4</f>
        <v>0</v>
      </c>
      <c r="J3363" s="23">
        <f>AVERAGE(J3360:J3362)*0.6</f>
        <v>0</v>
      </c>
      <c r="K3363" s="23">
        <f>AVERAGE(K3360:K3362)*0.8</f>
        <v>0</v>
      </c>
      <c r="L3363" s="23">
        <f>AVERAGE(L3360:L3362)*1</f>
        <v>1</v>
      </c>
      <c r="M3363" s="24">
        <f>SUM(H3363:L3363)</f>
        <v>1</v>
      </c>
    </row>
    <row r="3364" spans="1:13" ht="15" customHeight="1" thickTop="1" thickBot="1" x14ac:dyDescent="0.25">
      <c r="A3364" s="27" t="s">
        <v>26</v>
      </c>
      <c r="B3364" s="11" t="s">
        <v>15</v>
      </c>
      <c r="C3364" s="11" t="s">
        <v>16</v>
      </c>
      <c r="D3364" s="11" t="s">
        <v>17</v>
      </c>
      <c r="E3364" s="11" t="s">
        <v>18</v>
      </c>
      <c r="F3364" s="11" t="s">
        <v>19</v>
      </c>
      <c r="G3364" s="12" t="s">
        <v>20</v>
      </c>
      <c r="H3364" s="11" t="s">
        <v>15</v>
      </c>
      <c r="I3364" s="11" t="s">
        <v>16</v>
      </c>
      <c r="J3364" s="11" t="s">
        <v>17</v>
      </c>
      <c r="K3364" s="11" t="s">
        <v>18</v>
      </c>
      <c r="L3364" s="28" t="s">
        <v>19</v>
      </c>
      <c r="M3364" s="12" t="s">
        <v>20</v>
      </c>
    </row>
    <row r="3365" spans="1:13" ht="15" customHeight="1" thickTop="1" thickBot="1" x14ac:dyDescent="0.25">
      <c r="A3365" s="15" t="s">
        <v>27</v>
      </c>
      <c r="B3365" s="16"/>
      <c r="C3365" s="16"/>
      <c r="D3365" s="16"/>
      <c r="E3365" s="16"/>
      <c r="F3365" s="16">
        <v>19</v>
      </c>
      <c r="G3365" s="16">
        <v>19</v>
      </c>
      <c r="H3365" s="18" t="s">
        <v>672</v>
      </c>
      <c r="I3365" s="18">
        <f t="shared" ref="I3365:L3365" si="882">IFERROR(C3365/$G$3365,0)</f>
        <v>0</v>
      </c>
      <c r="J3365" s="18">
        <f t="shared" si="882"/>
        <v>0</v>
      </c>
      <c r="K3365" s="18">
        <f t="shared" si="882"/>
        <v>0</v>
      </c>
      <c r="L3365" s="18">
        <f t="shared" si="882"/>
        <v>1</v>
      </c>
      <c r="M3365" s="20" t="s">
        <v>22</v>
      </c>
    </row>
    <row r="3366" spans="1:13" ht="15" customHeight="1" thickTop="1" thickBot="1" x14ac:dyDescent="0.25">
      <c r="A3366" s="15" t="s">
        <v>28</v>
      </c>
      <c r="B3366" s="16"/>
      <c r="C3366" s="16"/>
      <c r="D3366" s="16"/>
      <c r="E3366" s="16"/>
      <c r="F3366" s="16">
        <v>19</v>
      </c>
      <c r="G3366" s="16">
        <v>19</v>
      </c>
      <c r="H3366" s="18">
        <f t="shared" ref="H3366:L3369" si="883">IFERROR(B3366/$G$3365,0)</f>
        <v>0</v>
      </c>
      <c r="I3366" s="18">
        <f t="shared" si="883"/>
        <v>0</v>
      </c>
      <c r="J3366" s="18">
        <f t="shared" si="883"/>
        <v>0</v>
      </c>
      <c r="K3366" s="18">
        <f t="shared" si="883"/>
        <v>0</v>
      </c>
      <c r="L3366" s="18">
        <f>IFERROR(F3366/$G$3365,0)</f>
        <v>1</v>
      </c>
      <c r="M3366" s="20" t="s">
        <v>22</v>
      </c>
    </row>
    <row r="3367" spans="1:13" ht="15" customHeight="1" thickTop="1" thickBot="1" x14ac:dyDescent="0.25">
      <c r="A3367" s="15" t="s">
        <v>29</v>
      </c>
      <c r="B3367" s="16"/>
      <c r="C3367" s="16"/>
      <c r="D3367" s="16"/>
      <c r="E3367" s="16"/>
      <c r="F3367" s="16">
        <v>19</v>
      </c>
      <c r="G3367" s="16">
        <v>19</v>
      </c>
      <c r="H3367" s="18">
        <f t="shared" si="883"/>
        <v>0</v>
      </c>
      <c r="I3367" s="18">
        <f t="shared" si="883"/>
        <v>0</v>
      </c>
      <c r="J3367" s="18">
        <f t="shared" si="883"/>
        <v>0</v>
      </c>
      <c r="K3367" s="18">
        <f t="shared" si="883"/>
        <v>0</v>
      </c>
      <c r="L3367" s="18">
        <f>IFERROR(F3367/$G$3365,0)</f>
        <v>1</v>
      </c>
      <c r="M3367" s="20" t="s">
        <v>22</v>
      </c>
    </row>
    <row r="3368" spans="1:13" ht="15" customHeight="1" thickTop="1" thickBot="1" x14ac:dyDescent="0.25">
      <c r="A3368" s="15" t="s">
        <v>30</v>
      </c>
      <c r="B3368" s="16"/>
      <c r="C3368" s="16"/>
      <c r="D3368" s="16"/>
      <c r="E3368" s="16"/>
      <c r="F3368" s="16">
        <v>19</v>
      </c>
      <c r="G3368" s="16">
        <v>19</v>
      </c>
      <c r="H3368" s="18">
        <f t="shared" si="883"/>
        <v>0</v>
      </c>
      <c r="I3368" s="18">
        <f t="shared" si="883"/>
        <v>0</v>
      </c>
      <c r="J3368" s="18">
        <f t="shared" si="883"/>
        <v>0</v>
      </c>
      <c r="K3368" s="18">
        <f t="shared" si="883"/>
        <v>0</v>
      </c>
      <c r="L3368" s="18">
        <f t="shared" si="883"/>
        <v>1</v>
      </c>
      <c r="M3368" s="20" t="s">
        <v>22</v>
      </c>
    </row>
    <row r="3369" spans="1:13" ht="15" customHeight="1" thickTop="1" thickBot="1" x14ac:dyDescent="0.25">
      <c r="A3369" s="15" t="s">
        <v>31</v>
      </c>
      <c r="B3369" s="16"/>
      <c r="C3369" s="16"/>
      <c r="D3369" s="16"/>
      <c r="E3369" s="16"/>
      <c r="F3369" s="16">
        <v>19</v>
      </c>
      <c r="G3369" s="16">
        <v>19</v>
      </c>
      <c r="H3369" s="18">
        <f t="shared" si="883"/>
        <v>0</v>
      </c>
      <c r="I3369" s="18">
        <f t="shared" si="883"/>
        <v>0</v>
      </c>
      <c r="J3369" s="18">
        <f t="shared" si="883"/>
        <v>0</v>
      </c>
      <c r="K3369" s="18">
        <f t="shared" si="883"/>
        <v>0</v>
      </c>
      <c r="L3369" s="18">
        <f t="shared" si="883"/>
        <v>1</v>
      </c>
      <c r="M3369" s="20"/>
    </row>
    <row r="3370" spans="1:13" ht="15" customHeight="1" thickTop="1" thickBot="1" x14ac:dyDescent="0.25">
      <c r="A3370" s="21" t="s">
        <v>32</v>
      </c>
      <c r="B3370" s="22">
        <f t="shared" ref="B3370:D3370" si="884">IFERROR(AVERAGE(B3365:B3369),0)</f>
        <v>0</v>
      </c>
      <c r="C3370" s="22">
        <f t="shared" si="884"/>
        <v>0</v>
      </c>
      <c r="D3370" s="22">
        <f t="shared" si="884"/>
        <v>0</v>
      </c>
      <c r="E3370" s="22"/>
      <c r="F3370" s="22">
        <v>0</v>
      </c>
      <c r="G3370" s="22"/>
      <c r="H3370" s="24">
        <f>AVERAGE(H3365:H3369)*0.2</f>
        <v>0</v>
      </c>
      <c r="I3370" s="24">
        <f>AVERAGE(I3365:I3369)*0.4</f>
        <v>0</v>
      </c>
      <c r="J3370" s="24">
        <f>AVERAGE(J3365:J3369)*0.6</f>
        <v>0</v>
      </c>
      <c r="K3370" s="24">
        <f>AVERAGE(K3365:K3369)*0.8</f>
        <v>0</v>
      </c>
      <c r="L3370" s="29">
        <f>AVERAGE(L3365:L3369)*1</f>
        <v>1</v>
      </c>
      <c r="M3370" s="24">
        <f>SUM(H3370:L3370)</f>
        <v>1</v>
      </c>
    </row>
    <row r="3371" spans="1:13" ht="15" customHeight="1" thickTop="1" thickBot="1" x14ac:dyDescent="0.25">
      <c r="A3371" s="27" t="s">
        <v>33</v>
      </c>
      <c r="B3371" s="11" t="s">
        <v>15</v>
      </c>
      <c r="C3371" s="11" t="s">
        <v>16</v>
      </c>
      <c r="D3371" s="11" t="s">
        <v>17</v>
      </c>
      <c r="E3371" s="11" t="s">
        <v>18</v>
      </c>
      <c r="F3371" s="11" t="s">
        <v>19</v>
      </c>
      <c r="G3371" s="12" t="s">
        <v>20</v>
      </c>
      <c r="H3371" s="11" t="s">
        <v>15</v>
      </c>
      <c r="I3371" s="11" t="s">
        <v>16</v>
      </c>
      <c r="J3371" s="11" t="s">
        <v>17</v>
      </c>
      <c r="K3371" s="11" t="s">
        <v>18</v>
      </c>
      <c r="L3371" s="28" t="s">
        <v>19</v>
      </c>
      <c r="M3371" s="12" t="s">
        <v>20</v>
      </c>
    </row>
    <row r="3372" spans="1:13" ht="15" customHeight="1" thickTop="1" thickBot="1" x14ac:dyDescent="0.25">
      <c r="A3372" s="15" t="s">
        <v>34</v>
      </c>
      <c r="B3372" s="16"/>
      <c r="C3372" s="16"/>
      <c r="D3372" s="16"/>
      <c r="E3372" s="16"/>
      <c r="F3372" s="16">
        <v>19</v>
      </c>
      <c r="G3372" s="16">
        <v>19</v>
      </c>
      <c r="H3372" s="18">
        <f t="shared" ref="H3372:L3374" si="885">IFERROR(B3372/$G$3372,0)</f>
        <v>0</v>
      </c>
      <c r="I3372" s="18">
        <f t="shared" si="885"/>
        <v>0</v>
      </c>
      <c r="J3372" s="18">
        <f t="shared" si="885"/>
        <v>0</v>
      </c>
      <c r="K3372" s="18">
        <f t="shared" si="885"/>
        <v>0</v>
      </c>
      <c r="L3372" s="18">
        <f t="shared" si="885"/>
        <v>1</v>
      </c>
      <c r="M3372" s="20" t="s">
        <v>22</v>
      </c>
    </row>
    <row r="3373" spans="1:13" ht="15" customHeight="1" thickTop="1" thickBot="1" x14ac:dyDescent="0.25">
      <c r="A3373" s="15" t="s">
        <v>35</v>
      </c>
      <c r="B3373" s="16"/>
      <c r="C3373" s="16"/>
      <c r="D3373" s="16"/>
      <c r="E3373" s="16"/>
      <c r="F3373" s="16">
        <v>19</v>
      </c>
      <c r="G3373" s="16">
        <v>19</v>
      </c>
      <c r="H3373" s="18">
        <f t="shared" si="885"/>
        <v>0</v>
      </c>
      <c r="I3373" s="18">
        <f t="shared" si="885"/>
        <v>0</v>
      </c>
      <c r="J3373" s="18">
        <f t="shared" si="885"/>
        <v>0</v>
      </c>
      <c r="K3373" s="18">
        <f t="shared" si="885"/>
        <v>0</v>
      </c>
      <c r="L3373" s="18">
        <f t="shared" si="885"/>
        <v>1</v>
      </c>
      <c r="M3373" s="20" t="s">
        <v>22</v>
      </c>
    </row>
    <row r="3374" spans="1:13" ht="15" customHeight="1" thickTop="1" thickBot="1" x14ac:dyDescent="0.25">
      <c r="A3374" s="15" t="s">
        <v>36</v>
      </c>
      <c r="B3374" s="16"/>
      <c r="C3374" s="16"/>
      <c r="D3374" s="16"/>
      <c r="E3374" s="16"/>
      <c r="F3374" s="16">
        <v>19</v>
      </c>
      <c r="G3374" s="16">
        <v>19</v>
      </c>
      <c r="H3374" s="18">
        <f t="shared" si="885"/>
        <v>0</v>
      </c>
      <c r="I3374" s="18">
        <f t="shared" si="885"/>
        <v>0</v>
      </c>
      <c r="J3374" s="18">
        <f t="shared" si="885"/>
        <v>0</v>
      </c>
      <c r="K3374" s="18">
        <f>IFERROR(E3374/$G$3372,0)</f>
        <v>0</v>
      </c>
      <c r="L3374" s="18">
        <f>IFERROR(F3374/$G$3372,0)</f>
        <v>1</v>
      </c>
      <c r="M3374" s="20" t="s">
        <v>22</v>
      </c>
    </row>
    <row r="3375" spans="1:13" ht="15" customHeight="1" thickTop="1" thickBot="1" x14ac:dyDescent="0.25">
      <c r="A3375" s="21" t="s">
        <v>32</v>
      </c>
      <c r="B3375" s="22">
        <f t="shared" ref="B3375:D3375" si="886">IFERROR(AVERAGE(B3372:B3374),0)</f>
        <v>0</v>
      </c>
      <c r="C3375" s="22">
        <f t="shared" si="886"/>
        <v>0</v>
      </c>
      <c r="D3375" s="30">
        <f t="shared" si="886"/>
        <v>0</v>
      </c>
      <c r="E3375" s="30"/>
      <c r="F3375" s="30"/>
      <c r="G3375" s="17"/>
      <c r="H3375" s="24">
        <f>AVERAGE(H3372:H3374)*0.2</f>
        <v>0</v>
      </c>
      <c r="I3375" s="24">
        <f>AVERAGE(I3372:I3374)*0.4</f>
        <v>0</v>
      </c>
      <c r="J3375" s="24">
        <f>AVERAGE(J3372:J3374)*0.6</f>
        <v>0</v>
      </c>
      <c r="K3375" s="24">
        <f>AVERAGE(K3372:K3374)*0.8</f>
        <v>0</v>
      </c>
      <c r="L3375" s="29">
        <f>AVERAGE(L3372:L3374)*1</f>
        <v>1</v>
      </c>
      <c r="M3375" s="31">
        <f>SUM(H3375:L3375)</f>
        <v>1</v>
      </c>
    </row>
    <row r="3376" spans="1:13" ht="15" customHeight="1" thickTop="1" thickBot="1" x14ac:dyDescent="0.25">
      <c r="A3376" s="10" t="s">
        <v>37</v>
      </c>
      <c r="B3376" s="11" t="s">
        <v>15</v>
      </c>
      <c r="C3376" s="11" t="s">
        <v>16</v>
      </c>
      <c r="D3376" s="11" t="s">
        <v>17</v>
      </c>
      <c r="E3376" s="11" t="s">
        <v>18</v>
      </c>
      <c r="F3376" s="11" t="s">
        <v>19</v>
      </c>
      <c r="G3376" s="12" t="s">
        <v>20</v>
      </c>
      <c r="H3376" s="11" t="s">
        <v>15</v>
      </c>
      <c r="I3376" s="11" t="s">
        <v>16</v>
      </c>
      <c r="J3376" s="11" t="s">
        <v>17</v>
      </c>
      <c r="K3376" s="11" t="s">
        <v>18</v>
      </c>
      <c r="L3376" s="28" t="s">
        <v>19</v>
      </c>
      <c r="M3376" s="12" t="s">
        <v>20</v>
      </c>
    </row>
    <row r="3377" spans="1:13" ht="15" customHeight="1" thickTop="1" thickBot="1" x14ac:dyDescent="0.25">
      <c r="A3377" s="34" t="s">
        <v>38</v>
      </c>
      <c r="B3377" s="35"/>
      <c r="C3377" s="35"/>
      <c r="D3377" s="35"/>
      <c r="E3377" s="16"/>
      <c r="F3377" s="16">
        <v>19</v>
      </c>
      <c r="G3377" s="16">
        <v>19</v>
      </c>
      <c r="H3377" s="37">
        <f t="shared" ref="H3377:L3380" si="887">IFERROR(B3377/$G$3377,0)</f>
        <v>0</v>
      </c>
      <c r="I3377" s="37">
        <f t="shared" si="887"/>
        <v>0</v>
      </c>
      <c r="J3377" s="37">
        <f t="shared" si="887"/>
        <v>0</v>
      </c>
      <c r="K3377" s="37">
        <f t="shared" si="887"/>
        <v>0</v>
      </c>
      <c r="L3377" s="37">
        <f>IFERROR(F3377/$G$3377,0)</f>
        <v>1</v>
      </c>
      <c r="M3377" s="20" t="s">
        <v>22</v>
      </c>
    </row>
    <row r="3378" spans="1:13" ht="15" customHeight="1" thickTop="1" thickBot="1" x14ac:dyDescent="0.25">
      <c r="A3378" s="34" t="s">
        <v>39</v>
      </c>
      <c r="B3378" s="35"/>
      <c r="C3378" s="35"/>
      <c r="D3378" s="35"/>
      <c r="E3378" s="16"/>
      <c r="F3378" s="16">
        <v>19</v>
      </c>
      <c r="G3378" s="16">
        <v>19</v>
      </c>
      <c r="H3378" s="37">
        <f t="shared" si="887"/>
        <v>0</v>
      </c>
      <c r="I3378" s="37">
        <f t="shared" si="887"/>
        <v>0</v>
      </c>
      <c r="J3378" s="37">
        <f t="shared" si="887"/>
        <v>0</v>
      </c>
      <c r="K3378" s="37">
        <f t="shared" si="887"/>
        <v>0</v>
      </c>
      <c r="L3378" s="37">
        <f t="shared" si="887"/>
        <v>1</v>
      </c>
      <c r="M3378" s="20" t="s">
        <v>22</v>
      </c>
    </row>
    <row r="3379" spans="1:13" ht="15" customHeight="1" thickTop="1" thickBot="1" x14ac:dyDescent="0.25">
      <c r="A3379" s="34" t="s">
        <v>40</v>
      </c>
      <c r="B3379" s="35"/>
      <c r="C3379" s="35"/>
      <c r="D3379" s="35"/>
      <c r="E3379" s="16"/>
      <c r="F3379" s="16">
        <v>19</v>
      </c>
      <c r="G3379" s="16">
        <v>19</v>
      </c>
      <c r="H3379" s="37">
        <f t="shared" si="887"/>
        <v>0</v>
      </c>
      <c r="I3379" s="37">
        <f t="shared" si="887"/>
        <v>0</v>
      </c>
      <c r="J3379" s="37">
        <f t="shared" si="887"/>
        <v>0</v>
      </c>
      <c r="K3379" s="37">
        <f t="shared" si="887"/>
        <v>0</v>
      </c>
      <c r="L3379" s="37">
        <f t="shared" si="887"/>
        <v>1</v>
      </c>
      <c r="M3379" s="20" t="s">
        <v>22</v>
      </c>
    </row>
    <row r="3380" spans="1:13" ht="15" customHeight="1" thickTop="1" thickBot="1" x14ac:dyDescent="0.25">
      <c r="A3380" s="34" t="s">
        <v>41</v>
      </c>
      <c r="B3380" s="35"/>
      <c r="C3380" s="35"/>
      <c r="D3380" s="35"/>
      <c r="E3380" s="16"/>
      <c r="F3380" s="16">
        <v>19</v>
      </c>
      <c r="G3380" s="16">
        <v>19</v>
      </c>
      <c r="H3380" s="37">
        <f t="shared" si="887"/>
        <v>0</v>
      </c>
      <c r="I3380" s="37">
        <f t="shared" si="887"/>
        <v>0</v>
      </c>
      <c r="J3380" s="37">
        <f t="shared" si="887"/>
        <v>0</v>
      </c>
      <c r="K3380" s="37">
        <f t="shared" si="887"/>
        <v>0</v>
      </c>
      <c r="L3380" s="37">
        <f t="shared" si="887"/>
        <v>1</v>
      </c>
      <c r="M3380" s="20" t="s">
        <v>22</v>
      </c>
    </row>
    <row r="3381" spans="1:13" ht="15" customHeight="1" thickTop="1" thickBot="1" x14ac:dyDescent="0.25">
      <c r="A3381" s="38" t="s">
        <v>32</v>
      </c>
      <c r="B3381" s="39"/>
      <c r="C3381" s="39"/>
      <c r="D3381" s="39"/>
      <c r="E3381" s="39"/>
      <c r="F3381" s="16"/>
      <c r="G3381" s="16"/>
      <c r="H3381" s="31">
        <f>AVERAGE(H3377:H3380)*0.2</f>
        <v>0</v>
      </c>
      <c r="I3381" s="31">
        <f>AVERAGE(I3377:I3380)*0.4</f>
        <v>0</v>
      </c>
      <c r="J3381" s="31">
        <f>AVERAGE(J3377:J3380)*0.6</f>
        <v>0</v>
      </c>
      <c r="K3381" s="31">
        <f>AVERAGE(K3377:K3380)*0.8</f>
        <v>0</v>
      </c>
      <c r="L3381" s="40">
        <f>AVERAGE(L3377:L3380)*1</f>
        <v>1</v>
      </c>
      <c r="M3381" s="31">
        <f>SUM(H3381:L3381)</f>
        <v>1</v>
      </c>
    </row>
    <row r="3382" spans="1:13" ht="15" customHeight="1" thickTop="1" thickBot="1" x14ac:dyDescent="0.25">
      <c r="A3382" s="41" t="s">
        <v>42</v>
      </c>
      <c r="B3382" s="42"/>
      <c r="C3382" s="42"/>
      <c r="D3382" s="42"/>
      <c r="E3382" s="42"/>
      <c r="F3382" s="42"/>
      <c r="G3382" s="43"/>
      <c r="H3382" s="44">
        <f t="shared" ref="H3382:L3382" si="888">IFERROR(B3382/$G$3382,0)</f>
        <v>0</v>
      </c>
      <c r="I3382" s="44">
        <f t="shared" si="888"/>
        <v>0</v>
      </c>
      <c r="J3382" s="44">
        <f t="shared" si="888"/>
        <v>0</v>
      </c>
      <c r="K3382" s="44">
        <f t="shared" si="888"/>
        <v>0</v>
      </c>
      <c r="L3382" s="44">
        <f t="shared" si="888"/>
        <v>0</v>
      </c>
      <c r="M3382" s="20" t="s">
        <v>22</v>
      </c>
    </row>
    <row r="3383" spans="1:13" ht="15" customHeight="1" thickTop="1" thickBot="1" x14ac:dyDescent="0.25">
      <c r="A3383" s="82" t="s">
        <v>43</v>
      </c>
      <c r="B3383" s="83"/>
      <c r="C3383" s="83"/>
      <c r="D3383" s="83"/>
      <c r="E3383" s="83"/>
      <c r="F3383" s="84"/>
      <c r="G3383" s="45">
        <v>19</v>
      </c>
      <c r="H3383" s="31" t="s">
        <v>22</v>
      </c>
      <c r="I3383" s="31" t="s">
        <v>22</v>
      </c>
      <c r="J3383" s="31" t="s">
        <v>22</v>
      </c>
      <c r="K3383" s="31" t="s">
        <v>22</v>
      </c>
      <c r="L3383" s="31" t="s">
        <v>22</v>
      </c>
      <c r="M3383" s="31">
        <f>(M3363+M3370+M3375+M3381)/4</f>
        <v>1</v>
      </c>
    </row>
    <row r="3384" spans="1:13" ht="15" customHeight="1" thickTop="1" x14ac:dyDescent="0.2"/>
    <row r="3385" spans="1:13" ht="15" customHeight="1" thickBot="1" x14ac:dyDescent="0.25"/>
    <row r="3386" spans="1:13" ht="15" customHeight="1" thickTop="1" thickBot="1" x14ac:dyDescent="0.25">
      <c r="A3386" s="3" t="s">
        <v>0</v>
      </c>
      <c r="B3386" s="85" t="s">
        <v>774</v>
      </c>
      <c r="C3386" s="86"/>
      <c r="D3386" s="86"/>
      <c r="E3386" s="86"/>
      <c r="F3386" s="86"/>
      <c r="G3386" s="87"/>
      <c r="H3386" s="88"/>
      <c r="I3386" s="89"/>
      <c r="J3386" s="90"/>
      <c r="K3386" s="74" t="s">
        <v>1</v>
      </c>
      <c r="L3386" s="91">
        <v>46045</v>
      </c>
      <c r="M3386" s="92"/>
    </row>
    <row r="3387" spans="1:13" ht="15" customHeight="1" thickBot="1" x14ac:dyDescent="0.25">
      <c r="A3387" s="93" t="s">
        <v>9</v>
      </c>
      <c r="B3387" s="94"/>
      <c r="C3387" s="94"/>
      <c r="D3387" s="94"/>
      <c r="E3387" s="94"/>
      <c r="F3387" s="94"/>
      <c r="G3387" s="95"/>
      <c r="H3387" s="4" t="s">
        <v>10</v>
      </c>
      <c r="I3387" s="99">
        <v>15</v>
      </c>
      <c r="J3387" s="87"/>
      <c r="K3387" s="5"/>
      <c r="L3387" s="4"/>
      <c r="M3387" s="4"/>
    </row>
    <row r="3388" spans="1:13" ht="15" customHeight="1" thickBot="1" x14ac:dyDescent="0.25">
      <c r="A3388" s="96"/>
      <c r="B3388" s="97"/>
      <c r="C3388" s="97"/>
      <c r="D3388" s="97"/>
      <c r="E3388" s="97"/>
      <c r="F3388" s="97"/>
      <c r="G3388" s="98"/>
      <c r="H3388" s="4" t="s">
        <v>11</v>
      </c>
      <c r="I3388" s="99">
        <v>5</v>
      </c>
      <c r="J3388" s="87"/>
      <c r="K3388" s="4"/>
      <c r="L3388" s="4"/>
      <c r="M3388" s="4"/>
    </row>
    <row r="3389" spans="1:13" ht="15" customHeight="1" thickBot="1" x14ac:dyDescent="0.25">
      <c r="A3389" s="9" t="s">
        <v>12</v>
      </c>
      <c r="B3389" s="79" t="s">
        <v>13</v>
      </c>
      <c r="C3389" s="80"/>
      <c r="D3389" s="80"/>
      <c r="E3389" s="80"/>
      <c r="F3389" s="80"/>
      <c r="G3389" s="81"/>
      <c r="H3389" s="99" t="s">
        <v>13</v>
      </c>
      <c r="I3389" s="86"/>
      <c r="J3389" s="86"/>
      <c r="K3389" s="86"/>
      <c r="L3389" s="86"/>
      <c r="M3389" s="87"/>
    </row>
    <row r="3390" spans="1:13" ht="15" customHeight="1" thickTop="1" thickBot="1" x14ac:dyDescent="0.25">
      <c r="A3390" s="10" t="s">
        <v>14</v>
      </c>
      <c r="B3390" s="11" t="s">
        <v>15</v>
      </c>
      <c r="C3390" s="11" t="s">
        <v>16</v>
      </c>
      <c r="D3390" s="11" t="s">
        <v>17</v>
      </c>
      <c r="E3390" s="11" t="s">
        <v>18</v>
      </c>
      <c r="F3390" s="11" t="s">
        <v>19</v>
      </c>
      <c r="G3390" s="12" t="s">
        <v>20</v>
      </c>
      <c r="H3390" s="13" t="s">
        <v>15</v>
      </c>
      <c r="I3390" s="13" t="s">
        <v>16</v>
      </c>
      <c r="J3390" s="13" t="s">
        <v>17</v>
      </c>
      <c r="K3390" s="13" t="s">
        <v>18</v>
      </c>
      <c r="L3390" s="13" t="s">
        <v>19</v>
      </c>
      <c r="M3390" s="14" t="s">
        <v>20</v>
      </c>
    </row>
    <row r="3391" spans="1:13" ht="15" customHeight="1" thickTop="1" thickBot="1" x14ac:dyDescent="0.25">
      <c r="A3391" s="15" t="s">
        <v>21</v>
      </c>
      <c r="B3391" s="16"/>
      <c r="C3391" s="16"/>
      <c r="D3391" s="16"/>
      <c r="E3391" s="16"/>
      <c r="F3391" s="16">
        <v>20</v>
      </c>
      <c r="G3391" s="16">
        <v>20</v>
      </c>
      <c r="H3391" s="18">
        <f>IFERROR(B3391/$G$3391,0)</f>
        <v>0</v>
      </c>
      <c r="I3391" s="18">
        <f t="shared" ref="I3391:L3391" si="889">IFERROR(C3391/$G$3391,0)</f>
        <v>0</v>
      </c>
      <c r="J3391" s="18">
        <f t="shared" si="889"/>
        <v>0</v>
      </c>
      <c r="K3391" s="18">
        <f t="shared" si="889"/>
        <v>0</v>
      </c>
      <c r="L3391" s="18">
        <f t="shared" si="889"/>
        <v>1</v>
      </c>
      <c r="M3391" s="19" t="s">
        <v>22</v>
      </c>
    </row>
    <row r="3392" spans="1:13" ht="15" customHeight="1" thickTop="1" thickBot="1" x14ac:dyDescent="0.25">
      <c r="A3392" s="15" t="s">
        <v>23</v>
      </c>
      <c r="B3392" s="16"/>
      <c r="C3392" s="16"/>
      <c r="D3392" s="16"/>
      <c r="E3392" s="16"/>
      <c r="F3392" s="16">
        <v>20</v>
      </c>
      <c r="G3392" s="16">
        <v>20</v>
      </c>
      <c r="H3392" s="18">
        <f t="shared" ref="H3392:L3393" si="890">IFERROR(B3392/$G$3391,0)</f>
        <v>0</v>
      </c>
      <c r="I3392" s="18">
        <f t="shared" si="890"/>
        <v>0</v>
      </c>
      <c r="J3392" s="18">
        <f t="shared" si="890"/>
        <v>0</v>
      </c>
      <c r="K3392" s="18">
        <f t="shared" si="890"/>
        <v>0</v>
      </c>
      <c r="L3392" s="18">
        <f t="shared" si="890"/>
        <v>1</v>
      </c>
      <c r="M3392" s="20" t="s">
        <v>22</v>
      </c>
    </row>
    <row r="3393" spans="1:13" ht="15" customHeight="1" thickTop="1" thickBot="1" x14ac:dyDescent="0.25">
      <c r="A3393" s="15" t="s">
        <v>24</v>
      </c>
      <c r="B3393" s="16"/>
      <c r="C3393" s="16"/>
      <c r="D3393" s="16"/>
      <c r="E3393" s="16"/>
      <c r="F3393" s="16">
        <v>20</v>
      </c>
      <c r="G3393" s="16">
        <v>20</v>
      </c>
      <c r="H3393" s="18">
        <f t="shared" si="890"/>
        <v>0</v>
      </c>
      <c r="I3393" s="18">
        <f t="shared" si="890"/>
        <v>0</v>
      </c>
      <c r="J3393" s="18">
        <f t="shared" si="890"/>
        <v>0</v>
      </c>
      <c r="K3393" s="18">
        <f t="shared" si="890"/>
        <v>0</v>
      </c>
      <c r="L3393" s="18">
        <f t="shared" si="890"/>
        <v>1</v>
      </c>
      <c r="M3393" s="20" t="s">
        <v>22</v>
      </c>
    </row>
    <row r="3394" spans="1:13" ht="15" customHeight="1" thickTop="1" thickBot="1" x14ac:dyDescent="0.25">
      <c r="A3394" s="21" t="s">
        <v>25</v>
      </c>
      <c r="B3394" s="22">
        <f>IFERROR(AVERAGE(B3391:B3393),0)</f>
        <v>0</v>
      </c>
      <c r="C3394" s="22">
        <f>IFERROR(AVERAGE(C3391:C3393),0)</f>
        <v>0</v>
      </c>
      <c r="D3394" s="22">
        <f>IFERROR(AVERAGE(D3391:D3393),0)</f>
        <v>0</v>
      </c>
      <c r="E3394" s="22"/>
      <c r="F3394" s="22"/>
      <c r="G3394" s="22"/>
      <c r="H3394" s="23">
        <f>AVERAGE(H3391:H3393)*0.2</f>
        <v>0</v>
      </c>
      <c r="I3394" s="23">
        <f>AVERAGE(I3391:I3393)*0.4</f>
        <v>0</v>
      </c>
      <c r="J3394" s="23">
        <f>AVERAGE(J3391:J3393)*0.6</f>
        <v>0</v>
      </c>
      <c r="K3394" s="23">
        <f>AVERAGE(K3391:K3393)*0.8</f>
        <v>0</v>
      </c>
      <c r="L3394" s="23">
        <f>AVERAGE(L3391:L3393)*1</f>
        <v>1</v>
      </c>
      <c r="M3394" s="24">
        <f>SUM(H3394:L3394)</f>
        <v>1</v>
      </c>
    </row>
    <row r="3395" spans="1:13" ht="15" customHeight="1" thickTop="1" thickBot="1" x14ac:dyDescent="0.25">
      <c r="A3395" s="27" t="s">
        <v>26</v>
      </c>
      <c r="B3395" s="11" t="s">
        <v>15</v>
      </c>
      <c r="C3395" s="11" t="s">
        <v>16</v>
      </c>
      <c r="D3395" s="11" t="s">
        <v>17</v>
      </c>
      <c r="E3395" s="11" t="s">
        <v>18</v>
      </c>
      <c r="F3395" s="11" t="s">
        <v>19</v>
      </c>
      <c r="G3395" s="12" t="s">
        <v>20</v>
      </c>
      <c r="H3395" s="11" t="s">
        <v>15</v>
      </c>
      <c r="I3395" s="11" t="s">
        <v>16</v>
      </c>
      <c r="J3395" s="11" t="s">
        <v>17</v>
      </c>
      <c r="K3395" s="11" t="s">
        <v>18</v>
      </c>
      <c r="L3395" s="28" t="s">
        <v>19</v>
      </c>
      <c r="M3395" s="12" t="s">
        <v>20</v>
      </c>
    </row>
    <row r="3396" spans="1:13" ht="15" customHeight="1" thickTop="1" thickBot="1" x14ac:dyDescent="0.25">
      <c r="A3396" s="15" t="s">
        <v>27</v>
      </c>
      <c r="B3396" s="16"/>
      <c r="C3396" s="16"/>
      <c r="D3396" s="16"/>
      <c r="E3396" s="16"/>
      <c r="F3396" s="16">
        <v>20</v>
      </c>
      <c r="G3396" s="16">
        <v>20</v>
      </c>
      <c r="H3396" s="18" t="s">
        <v>672</v>
      </c>
      <c r="I3396" s="18">
        <f t="shared" ref="I3396:L3396" si="891">IFERROR(C3396/$G$3396,0)</f>
        <v>0</v>
      </c>
      <c r="J3396" s="18">
        <f t="shared" si="891"/>
        <v>0</v>
      </c>
      <c r="K3396" s="18">
        <f t="shared" si="891"/>
        <v>0</v>
      </c>
      <c r="L3396" s="18">
        <f t="shared" si="891"/>
        <v>1</v>
      </c>
      <c r="M3396" s="20" t="s">
        <v>22</v>
      </c>
    </row>
    <row r="3397" spans="1:13" ht="15" customHeight="1" thickTop="1" thickBot="1" x14ac:dyDescent="0.25">
      <c r="A3397" s="15" t="s">
        <v>28</v>
      </c>
      <c r="B3397" s="16"/>
      <c r="C3397" s="16"/>
      <c r="D3397" s="16"/>
      <c r="E3397" s="16"/>
      <c r="F3397" s="16">
        <v>20</v>
      </c>
      <c r="G3397" s="16">
        <v>20</v>
      </c>
      <c r="H3397" s="18">
        <f t="shared" ref="H3397:L3400" si="892">IFERROR(B3397/$G$3396,0)</f>
        <v>0</v>
      </c>
      <c r="I3397" s="18">
        <f t="shared" si="892"/>
        <v>0</v>
      </c>
      <c r="J3397" s="18">
        <f t="shared" si="892"/>
        <v>0</v>
      </c>
      <c r="K3397" s="18">
        <f t="shared" si="892"/>
        <v>0</v>
      </c>
      <c r="L3397" s="18">
        <f>IFERROR(F3397/$G$3396,0)</f>
        <v>1</v>
      </c>
      <c r="M3397" s="20" t="s">
        <v>22</v>
      </c>
    </row>
    <row r="3398" spans="1:13" ht="15" customHeight="1" thickTop="1" thickBot="1" x14ac:dyDescent="0.25">
      <c r="A3398" s="15" t="s">
        <v>29</v>
      </c>
      <c r="B3398" s="16"/>
      <c r="C3398" s="16"/>
      <c r="D3398" s="16"/>
      <c r="E3398" s="16"/>
      <c r="F3398" s="16">
        <v>20</v>
      </c>
      <c r="G3398" s="16">
        <v>20</v>
      </c>
      <c r="H3398" s="18">
        <f t="shared" si="892"/>
        <v>0</v>
      </c>
      <c r="I3398" s="18">
        <f t="shared" si="892"/>
        <v>0</v>
      </c>
      <c r="J3398" s="18">
        <f t="shared" si="892"/>
        <v>0</v>
      </c>
      <c r="K3398" s="18">
        <f t="shared" si="892"/>
        <v>0</v>
      </c>
      <c r="L3398" s="18">
        <f>IFERROR(F3398/$G$3396,0)</f>
        <v>1</v>
      </c>
      <c r="M3398" s="20" t="s">
        <v>22</v>
      </c>
    </row>
    <row r="3399" spans="1:13" ht="15" customHeight="1" thickTop="1" thickBot="1" x14ac:dyDescent="0.25">
      <c r="A3399" s="15" t="s">
        <v>30</v>
      </c>
      <c r="B3399" s="16"/>
      <c r="C3399" s="16"/>
      <c r="D3399" s="16"/>
      <c r="E3399" s="16"/>
      <c r="F3399" s="16">
        <v>20</v>
      </c>
      <c r="G3399" s="16">
        <v>20</v>
      </c>
      <c r="H3399" s="18">
        <f t="shared" si="892"/>
        <v>0</v>
      </c>
      <c r="I3399" s="18">
        <f t="shared" si="892"/>
        <v>0</v>
      </c>
      <c r="J3399" s="18">
        <f t="shared" si="892"/>
        <v>0</v>
      </c>
      <c r="K3399" s="18">
        <f t="shared" si="892"/>
        <v>0</v>
      </c>
      <c r="L3399" s="18">
        <f t="shared" si="892"/>
        <v>1</v>
      </c>
      <c r="M3399" s="20" t="s">
        <v>22</v>
      </c>
    </row>
    <row r="3400" spans="1:13" ht="15" customHeight="1" thickTop="1" thickBot="1" x14ac:dyDescent="0.25">
      <c r="A3400" s="15" t="s">
        <v>31</v>
      </c>
      <c r="B3400" s="16"/>
      <c r="C3400" s="16"/>
      <c r="D3400" s="16"/>
      <c r="E3400" s="16"/>
      <c r="F3400" s="16">
        <v>20</v>
      </c>
      <c r="G3400" s="16">
        <v>20</v>
      </c>
      <c r="H3400" s="18">
        <f t="shared" si="892"/>
        <v>0</v>
      </c>
      <c r="I3400" s="18">
        <f t="shared" si="892"/>
        <v>0</v>
      </c>
      <c r="J3400" s="18">
        <f t="shared" si="892"/>
        <v>0</v>
      </c>
      <c r="K3400" s="18">
        <f t="shared" si="892"/>
        <v>0</v>
      </c>
      <c r="L3400" s="18">
        <f t="shared" si="892"/>
        <v>1</v>
      </c>
      <c r="M3400" s="20"/>
    </row>
    <row r="3401" spans="1:13" ht="15" customHeight="1" thickTop="1" thickBot="1" x14ac:dyDescent="0.25">
      <c r="A3401" s="21" t="s">
        <v>32</v>
      </c>
      <c r="B3401" s="22">
        <f t="shared" ref="B3401:D3401" si="893">IFERROR(AVERAGE(B3396:B3400),0)</f>
        <v>0</v>
      </c>
      <c r="C3401" s="22">
        <f t="shared" si="893"/>
        <v>0</v>
      </c>
      <c r="D3401" s="22">
        <f t="shared" si="893"/>
        <v>0</v>
      </c>
      <c r="E3401" s="22"/>
      <c r="F3401" s="22">
        <v>0</v>
      </c>
      <c r="G3401" s="22"/>
      <c r="H3401" s="24">
        <f>AVERAGE(H3396:H3400)*0.2</f>
        <v>0</v>
      </c>
      <c r="I3401" s="24">
        <f>AVERAGE(I3396:I3400)*0.4</f>
        <v>0</v>
      </c>
      <c r="J3401" s="24">
        <f>AVERAGE(J3396:J3400)*0.6</f>
        <v>0</v>
      </c>
      <c r="K3401" s="24">
        <f>AVERAGE(K3396:K3400)*0.8</f>
        <v>0</v>
      </c>
      <c r="L3401" s="29">
        <f>AVERAGE(L3396:L3400)*1</f>
        <v>1</v>
      </c>
      <c r="M3401" s="24">
        <f>SUM(H3401:L3401)</f>
        <v>1</v>
      </c>
    </row>
    <row r="3402" spans="1:13" ht="15" customHeight="1" thickTop="1" thickBot="1" x14ac:dyDescent="0.25">
      <c r="A3402" s="27" t="s">
        <v>33</v>
      </c>
      <c r="B3402" s="11" t="s">
        <v>15</v>
      </c>
      <c r="C3402" s="11" t="s">
        <v>16</v>
      </c>
      <c r="D3402" s="11" t="s">
        <v>17</v>
      </c>
      <c r="E3402" s="11" t="s">
        <v>18</v>
      </c>
      <c r="F3402" s="11" t="s">
        <v>19</v>
      </c>
      <c r="G3402" s="12" t="s">
        <v>20</v>
      </c>
      <c r="H3402" s="11" t="s">
        <v>15</v>
      </c>
      <c r="I3402" s="11" t="s">
        <v>16</v>
      </c>
      <c r="J3402" s="11" t="s">
        <v>17</v>
      </c>
      <c r="K3402" s="11" t="s">
        <v>18</v>
      </c>
      <c r="L3402" s="28" t="s">
        <v>19</v>
      </c>
      <c r="M3402" s="12" t="s">
        <v>20</v>
      </c>
    </row>
    <row r="3403" spans="1:13" ht="15" customHeight="1" thickTop="1" thickBot="1" x14ac:dyDescent="0.25">
      <c r="A3403" s="15" t="s">
        <v>34</v>
      </c>
      <c r="B3403" s="16"/>
      <c r="C3403" s="16"/>
      <c r="D3403" s="16"/>
      <c r="E3403" s="16"/>
      <c r="F3403" s="16">
        <v>20</v>
      </c>
      <c r="G3403" s="16">
        <v>20</v>
      </c>
      <c r="H3403" s="18">
        <f t="shared" ref="H3403:L3405" si="894">IFERROR(B3403/$G$3403,0)</f>
        <v>0</v>
      </c>
      <c r="I3403" s="18">
        <f t="shared" si="894"/>
        <v>0</v>
      </c>
      <c r="J3403" s="18">
        <f t="shared" si="894"/>
        <v>0</v>
      </c>
      <c r="K3403" s="18">
        <f t="shared" si="894"/>
        <v>0</v>
      </c>
      <c r="L3403" s="18">
        <f t="shared" si="894"/>
        <v>1</v>
      </c>
      <c r="M3403" s="20" t="s">
        <v>22</v>
      </c>
    </row>
    <row r="3404" spans="1:13" ht="15" customHeight="1" thickTop="1" thickBot="1" x14ac:dyDescent="0.25">
      <c r="A3404" s="15" t="s">
        <v>35</v>
      </c>
      <c r="B3404" s="16"/>
      <c r="C3404" s="16"/>
      <c r="D3404" s="16"/>
      <c r="E3404" s="16"/>
      <c r="F3404" s="16">
        <v>20</v>
      </c>
      <c r="G3404" s="16">
        <v>20</v>
      </c>
      <c r="H3404" s="18">
        <f t="shared" si="894"/>
        <v>0</v>
      </c>
      <c r="I3404" s="18">
        <f t="shared" si="894"/>
        <v>0</v>
      </c>
      <c r="J3404" s="18">
        <f t="shared" si="894"/>
        <v>0</v>
      </c>
      <c r="K3404" s="18">
        <f t="shared" si="894"/>
        <v>0</v>
      </c>
      <c r="L3404" s="18">
        <f t="shared" si="894"/>
        <v>1</v>
      </c>
      <c r="M3404" s="20" t="s">
        <v>22</v>
      </c>
    </row>
    <row r="3405" spans="1:13" ht="15" customHeight="1" thickTop="1" thickBot="1" x14ac:dyDescent="0.25">
      <c r="A3405" s="15" t="s">
        <v>36</v>
      </c>
      <c r="B3405" s="16"/>
      <c r="C3405" s="16"/>
      <c r="D3405" s="16"/>
      <c r="E3405" s="16"/>
      <c r="F3405" s="16">
        <v>20</v>
      </c>
      <c r="G3405" s="16">
        <v>20</v>
      </c>
      <c r="H3405" s="18">
        <f t="shared" si="894"/>
        <v>0</v>
      </c>
      <c r="I3405" s="18">
        <f t="shared" si="894"/>
        <v>0</v>
      </c>
      <c r="J3405" s="18">
        <f t="shared" si="894"/>
        <v>0</v>
      </c>
      <c r="K3405" s="18">
        <f>IFERROR(E3405/$G$3403,0)</f>
        <v>0</v>
      </c>
      <c r="L3405" s="18">
        <f>IFERROR(F3405/$G$3403,0)</f>
        <v>1</v>
      </c>
      <c r="M3405" s="20" t="s">
        <v>22</v>
      </c>
    </row>
    <row r="3406" spans="1:13" ht="15" customHeight="1" thickTop="1" thickBot="1" x14ac:dyDescent="0.25">
      <c r="A3406" s="21" t="s">
        <v>32</v>
      </c>
      <c r="B3406" s="22">
        <f t="shared" ref="B3406:D3406" si="895">IFERROR(AVERAGE(B3403:B3405),0)</f>
        <v>0</v>
      </c>
      <c r="C3406" s="22">
        <f t="shared" si="895"/>
        <v>0</v>
      </c>
      <c r="D3406" s="30">
        <f t="shared" si="895"/>
        <v>0</v>
      </c>
      <c r="E3406" s="30"/>
      <c r="F3406" s="30"/>
      <c r="G3406" s="17"/>
      <c r="H3406" s="24">
        <f>AVERAGE(H3403:H3405)*0.2</f>
        <v>0</v>
      </c>
      <c r="I3406" s="24">
        <f>AVERAGE(I3403:I3405)*0.4</f>
        <v>0</v>
      </c>
      <c r="J3406" s="24">
        <f>AVERAGE(J3403:J3405)*0.6</f>
        <v>0</v>
      </c>
      <c r="K3406" s="24">
        <f>AVERAGE(K3403:K3405)*0.8</f>
        <v>0</v>
      </c>
      <c r="L3406" s="29">
        <f>AVERAGE(L3403:L3405)*1</f>
        <v>1</v>
      </c>
      <c r="M3406" s="31">
        <f>SUM(H3406:L3406)</f>
        <v>1</v>
      </c>
    </row>
    <row r="3407" spans="1:13" ht="15" customHeight="1" thickTop="1" thickBot="1" x14ac:dyDescent="0.25">
      <c r="A3407" s="10" t="s">
        <v>37</v>
      </c>
      <c r="B3407" s="11" t="s">
        <v>15</v>
      </c>
      <c r="C3407" s="11" t="s">
        <v>16</v>
      </c>
      <c r="D3407" s="11" t="s">
        <v>17</v>
      </c>
      <c r="E3407" s="11" t="s">
        <v>18</v>
      </c>
      <c r="F3407" s="11" t="s">
        <v>19</v>
      </c>
      <c r="G3407" s="12" t="s">
        <v>20</v>
      </c>
      <c r="H3407" s="11" t="s">
        <v>15</v>
      </c>
      <c r="I3407" s="11" t="s">
        <v>16</v>
      </c>
      <c r="J3407" s="11" t="s">
        <v>17</v>
      </c>
      <c r="K3407" s="11" t="s">
        <v>18</v>
      </c>
      <c r="L3407" s="28" t="s">
        <v>19</v>
      </c>
      <c r="M3407" s="12" t="s">
        <v>20</v>
      </c>
    </row>
    <row r="3408" spans="1:13" ht="15" customHeight="1" thickTop="1" thickBot="1" x14ac:dyDescent="0.25">
      <c r="A3408" s="34" t="s">
        <v>38</v>
      </c>
      <c r="B3408" s="35"/>
      <c r="C3408" s="35"/>
      <c r="D3408" s="35"/>
      <c r="E3408" s="16"/>
      <c r="F3408" s="16">
        <v>20</v>
      </c>
      <c r="G3408" s="16">
        <v>20</v>
      </c>
      <c r="H3408" s="37">
        <f t="shared" ref="H3408:L3411" si="896">IFERROR(B3408/$G$3408,0)</f>
        <v>0</v>
      </c>
      <c r="I3408" s="37">
        <f t="shared" si="896"/>
        <v>0</v>
      </c>
      <c r="J3408" s="37">
        <f t="shared" si="896"/>
        <v>0</v>
      </c>
      <c r="K3408" s="37">
        <f t="shared" si="896"/>
        <v>0</v>
      </c>
      <c r="L3408" s="37">
        <f>IFERROR(F3408/$G$3408,0)</f>
        <v>1</v>
      </c>
      <c r="M3408" s="20" t="s">
        <v>22</v>
      </c>
    </row>
    <row r="3409" spans="1:13" ht="15" customHeight="1" thickTop="1" thickBot="1" x14ac:dyDescent="0.25">
      <c r="A3409" s="34" t="s">
        <v>39</v>
      </c>
      <c r="B3409" s="35"/>
      <c r="C3409" s="35"/>
      <c r="D3409" s="35"/>
      <c r="E3409" s="16"/>
      <c r="F3409" s="16">
        <v>20</v>
      </c>
      <c r="G3409" s="16">
        <v>20</v>
      </c>
      <c r="H3409" s="37">
        <f t="shared" si="896"/>
        <v>0</v>
      </c>
      <c r="I3409" s="37">
        <f t="shared" si="896"/>
        <v>0</v>
      </c>
      <c r="J3409" s="37">
        <f t="shared" si="896"/>
        <v>0</v>
      </c>
      <c r="K3409" s="37">
        <f t="shared" si="896"/>
        <v>0</v>
      </c>
      <c r="L3409" s="37">
        <f t="shared" si="896"/>
        <v>1</v>
      </c>
      <c r="M3409" s="20" t="s">
        <v>22</v>
      </c>
    </row>
    <row r="3410" spans="1:13" ht="15" customHeight="1" thickTop="1" thickBot="1" x14ac:dyDescent="0.25">
      <c r="A3410" s="34" t="s">
        <v>40</v>
      </c>
      <c r="B3410" s="35"/>
      <c r="C3410" s="35"/>
      <c r="D3410" s="35"/>
      <c r="E3410" s="16"/>
      <c r="F3410" s="16">
        <v>20</v>
      </c>
      <c r="G3410" s="16">
        <v>20</v>
      </c>
      <c r="H3410" s="37">
        <f t="shared" si="896"/>
        <v>0</v>
      </c>
      <c r="I3410" s="37">
        <f t="shared" si="896"/>
        <v>0</v>
      </c>
      <c r="J3410" s="37">
        <f t="shared" si="896"/>
        <v>0</v>
      </c>
      <c r="K3410" s="37">
        <f t="shared" si="896"/>
        <v>0</v>
      </c>
      <c r="L3410" s="37">
        <f t="shared" si="896"/>
        <v>1</v>
      </c>
      <c r="M3410" s="20" t="s">
        <v>22</v>
      </c>
    </row>
    <row r="3411" spans="1:13" ht="15" customHeight="1" thickTop="1" thickBot="1" x14ac:dyDescent="0.25">
      <c r="A3411" s="34" t="s">
        <v>41</v>
      </c>
      <c r="B3411" s="35"/>
      <c r="C3411" s="35"/>
      <c r="D3411" s="35"/>
      <c r="E3411" s="16"/>
      <c r="F3411" s="16">
        <v>20</v>
      </c>
      <c r="G3411" s="16">
        <v>20</v>
      </c>
      <c r="H3411" s="37">
        <f t="shared" si="896"/>
        <v>0</v>
      </c>
      <c r="I3411" s="37">
        <f t="shared" si="896"/>
        <v>0</v>
      </c>
      <c r="J3411" s="37">
        <f t="shared" si="896"/>
        <v>0</v>
      </c>
      <c r="K3411" s="37">
        <f t="shared" si="896"/>
        <v>0</v>
      </c>
      <c r="L3411" s="37">
        <f t="shared" si="896"/>
        <v>1</v>
      </c>
      <c r="M3411" s="20" t="s">
        <v>22</v>
      </c>
    </row>
    <row r="3412" spans="1:13" ht="15" customHeight="1" thickTop="1" thickBot="1" x14ac:dyDescent="0.25">
      <c r="A3412" s="38" t="s">
        <v>32</v>
      </c>
      <c r="B3412" s="39"/>
      <c r="C3412" s="39"/>
      <c r="D3412" s="39"/>
      <c r="E3412" s="39"/>
      <c r="F3412" s="16"/>
      <c r="G3412" s="16"/>
      <c r="H3412" s="31">
        <f>AVERAGE(H3408:H3411)*0.2</f>
        <v>0</v>
      </c>
      <c r="I3412" s="31">
        <f>AVERAGE(I3408:I3411)*0.4</f>
        <v>0</v>
      </c>
      <c r="J3412" s="31">
        <f>AVERAGE(J3408:J3411)*0.6</f>
        <v>0</v>
      </c>
      <c r="K3412" s="31">
        <f>AVERAGE(K3408:K3411)*0.8</f>
        <v>0</v>
      </c>
      <c r="L3412" s="40">
        <f>AVERAGE(L3408:L3411)*1</f>
        <v>1</v>
      </c>
      <c r="M3412" s="31">
        <f>SUM(H3412:L3412)</f>
        <v>1</v>
      </c>
    </row>
    <row r="3413" spans="1:13" ht="15" customHeight="1" thickTop="1" thickBot="1" x14ac:dyDescent="0.25">
      <c r="A3413" s="41" t="s">
        <v>42</v>
      </c>
      <c r="B3413" s="42"/>
      <c r="C3413" s="42"/>
      <c r="D3413" s="42"/>
      <c r="E3413" s="42"/>
      <c r="F3413" s="42"/>
      <c r="G3413" s="43"/>
      <c r="H3413" s="44">
        <f t="shared" ref="H3413:L3413" si="897">IFERROR(B3413/$G$3413,0)</f>
        <v>0</v>
      </c>
      <c r="I3413" s="44">
        <f t="shared" si="897"/>
        <v>0</v>
      </c>
      <c r="J3413" s="44">
        <f t="shared" si="897"/>
        <v>0</v>
      </c>
      <c r="K3413" s="44">
        <f t="shared" si="897"/>
        <v>0</v>
      </c>
      <c r="L3413" s="44">
        <f t="shared" si="897"/>
        <v>0</v>
      </c>
      <c r="M3413" s="20" t="s">
        <v>22</v>
      </c>
    </row>
    <row r="3414" spans="1:13" ht="15" customHeight="1" thickTop="1" thickBot="1" x14ac:dyDescent="0.25">
      <c r="A3414" s="82" t="s">
        <v>43</v>
      </c>
      <c r="B3414" s="83"/>
      <c r="C3414" s="83"/>
      <c r="D3414" s="83"/>
      <c r="E3414" s="83"/>
      <c r="F3414" s="84"/>
      <c r="G3414" s="45">
        <v>20</v>
      </c>
      <c r="H3414" s="31" t="s">
        <v>22</v>
      </c>
      <c r="I3414" s="31" t="s">
        <v>22</v>
      </c>
      <c r="J3414" s="31" t="s">
        <v>22</v>
      </c>
      <c r="K3414" s="31" t="s">
        <v>22</v>
      </c>
      <c r="L3414" s="31" t="s">
        <v>22</v>
      </c>
      <c r="M3414" s="31">
        <f>(M3394+M3401+M3406+M3412)/4</f>
        <v>1</v>
      </c>
    </row>
    <row r="3415" spans="1:13" ht="15" customHeight="1" thickTop="1" x14ac:dyDescent="0.2"/>
    <row r="3416" spans="1:13" ht="15" customHeight="1" thickBot="1" x14ac:dyDescent="0.25"/>
    <row r="3417" spans="1:13" ht="15" customHeight="1" thickTop="1" thickBot="1" x14ac:dyDescent="0.25">
      <c r="A3417" s="3" t="s">
        <v>0</v>
      </c>
      <c r="B3417" s="85" t="s">
        <v>773</v>
      </c>
      <c r="C3417" s="86"/>
      <c r="D3417" s="86"/>
      <c r="E3417" s="86"/>
      <c r="F3417" s="86"/>
      <c r="G3417" s="87"/>
      <c r="H3417" s="88"/>
      <c r="I3417" s="89"/>
      <c r="J3417" s="90"/>
      <c r="K3417" s="74" t="s">
        <v>1</v>
      </c>
      <c r="L3417" s="91">
        <v>46038</v>
      </c>
      <c r="M3417" s="92"/>
    </row>
    <row r="3418" spans="1:13" ht="15" customHeight="1" thickBot="1" x14ac:dyDescent="0.25">
      <c r="A3418" s="93" t="s">
        <v>9</v>
      </c>
      <c r="B3418" s="94"/>
      <c r="C3418" s="94"/>
      <c r="D3418" s="94"/>
      <c r="E3418" s="94"/>
      <c r="F3418" s="94"/>
      <c r="G3418" s="95"/>
      <c r="H3418" s="4" t="s">
        <v>10</v>
      </c>
      <c r="I3418" s="99">
        <v>15</v>
      </c>
      <c r="J3418" s="87"/>
      <c r="K3418" s="5"/>
      <c r="L3418" s="4"/>
      <c r="M3418" s="4"/>
    </row>
    <row r="3419" spans="1:13" ht="15" customHeight="1" thickBot="1" x14ac:dyDescent="0.25">
      <c r="A3419" s="96"/>
      <c r="B3419" s="97"/>
      <c r="C3419" s="97"/>
      <c r="D3419" s="97"/>
      <c r="E3419" s="97"/>
      <c r="F3419" s="97"/>
      <c r="G3419" s="98"/>
      <c r="H3419" s="4" t="s">
        <v>11</v>
      </c>
      <c r="I3419" s="99">
        <v>6</v>
      </c>
      <c r="J3419" s="87"/>
      <c r="K3419" s="4"/>
      <c r="L3419" s="4"/>
      <c r="M3419" s="4"/>
    </row>
    <row r="3420" spans="1:13" ht="15" customHeight="1" thickBot="1" x14ac:dyDescent="0.25">
      <c r="A3420" s="9" t="s">
        <v>12</v>
      </c>
      <c r="B3420" s="79" t="s">
        <v>13</v>
      </c>
      <c r="C3420" s="80"/>
      <c r="D3420" s="80"/>
      <c r="E3420" s="80"/>
      <c r="F3420" s="80"/>
      <c r="G3420" s="81"/>
      <c r="H3420" s="99" t="s">
        <v>13</v>
      </c>
      <c r="I3420" s="86"/>
      <c r="J3420" s="86"/>
      <c r="K3420" s="86"/>
      <c r="L3420" s="86"/>
      <c r="M3420" s="87"/>
    </row>
    <row r="3421" spans="1:13" ht="15" customHeight="1" thickTop="1" thickBot="1" x14ac:dyDescent="0.25">
      <c r="A3421" s="10" t="s">
        <v>14</v>
      </c>
      <c r="B3421" s="11" t="s">
        <v>15</v>
      </c>
      <c r="C3421" s="11" t="s">
        <v>16</v>
      </c>
      <c r="D3421" s="11" t="s">
        <v>17</v>
      </c>
      <c r="E3421" s="11" t="s">
        <v>18</v>
      </c>
      <c r="F3421" s="11" t="s">
        <v>19</v>
      </c>
      <c r="G3421" s="12" t="s">
        <v>20</v>
      </c>
      <c r="H3421" s="13" t="s">
        <v>15</v>
      </c>
      <c r="I3421" s="13" t="s">
        <v>16</v>
      </c>
      <c r="J3421" s="13" t="s">
        <v>17</v>
      </c>
      <c r="K3421" s="13" t="s">
        <v>18</v>
      </c>
      <c r="L3421" s="13" t="s">
        <v>19</v>
      </c>
      <c r="M3421" s="14" t="s">
        <v>20</v>
      </c>
    </row>
    <row r="3422" spans="1:13" ht="15" customHeight="1" thickTop="1" thickBot="1" x14ac:dyDescent="0.25">
      <c r="A3422" s="15" t="s">
        <v>21</v>
      </c>
      <c r="B3422" s="16"/>
      <c r="C3422" s="16"/>
      <c r="D3422" s="16"/>
      <c r="E3422" s="16"/>
      <c r="F3422" s="16">
        <v>21</v>
      </c>
      <c r="G3422" s="16">
        <v>21</v>
      </c>
      <c r="H3422" s="18">
        <f>IFERROR(B3422/$G$3422,0)</f>
        <v>0</v>
      </c>
      <c r="I3422" s="18">
        <f t="shared" ref="I3422:L3422" si="898">IFERROR(C3422/$G$3422,0)</f>
        <v>0</v>
      </c>
      <c r="J3422" s="18">
        <f t="shared" si="898"/>
        <v>0</v>
      </c>
      <c r="K3422" s="18">
        <f t="shared" si="898"/>
        <v>0</v>
      </c>
      <c r="L3422" s="18">
        <f t="shared" si="898"/>
        <v>1</v>
      </c>
      <c r="M3422" s="19" t="s">
        <v>22</v>
      </c>
    </row>
    <row r="3423" spans="1:13" ht="15" customHeight="1" thickTop="1" thickBot="1" x14ac:dyDescent="0.25">
      <c r="A3423" s="15" t="s">
        <v>23</v>
      </c>
      <c r="B3423" s="16"/>
      <c r="C3423" s="16"/>
      <c r="D3423" s="16"/>
      <c r="E3423" s="16"/>
      <c r="F3423" s="16">
        <v>21</v>
      </c>
      <c r="G3423" s="16">
        <v>21</v>
      </c>
      <c r="H3423" s="18">
        <f t="shared" ref="H3423:L3424" si="899">IFERROR(B3423/$G$3422,0)</f>
        <v>0</v>
      </c>
      <c r="I3423" s="18">
        <f t="shared" si="899"/>
        <v>0</v>
      </c>
      <c r="J3423" s="18">
        <f t="shared" si="899"/>
        <v>0</v>
      </c>
      <c r="K3423" s="18">
        <f t="shared" si="899"/>
        <v>0</v>
      </c>
      <c r="L3423" s="18">
        <f t="shared" si="899"/>
        <v>1</v>
      </c>
      <c r="M3423" s="20" t="s">
        <v>22</v>
      </c>
    </row>
    <row r="3424" spans="1:13" ht="15" customHeight="1" thickTop="1" thickBot="1" x14ac:dyDescent="0.25">
      <c r="A3424" s="15" t="s">
        <v>24</v>
      </c>
      <c r="B3424" s="16"/>
      <c r="C3424" s="16"/>
      <c r="D3424" s="16"/>
      <c r="E3424" s="16"/>
      <c r="F3424" s="16">
        <v>21</v>
      </c>
      <c r="G3424" s="16">
        <v>21</v>
      </c>
      <c r="H3424" s="18">
        <f t="shared" si="899"/>
        <v>0</v>
      </c>
      <c r="I3424" s="18">
        <f t="shared" si="899"/>
        <v>0</v>
      </c>
      <c r="J3424" s="18">
        <f t="shared" si="899"/>
        <v>0</v>
      </c>
      <c r="K3424" s="18">
        <f t="shared" si="899"/>
        <v>0</v>
      </c>
      <c r="L3424" s="18">
        <f t="shared" si="899"/>
        <v>1</v>
      </c>
      <c r="M3424" s="20" t="s">
        <v>22</v>
      </c>
    </row>
    <row r="3425" spans="1:13" ht="15" customHeight="1" thickTop="1" thickBot="1" x14ac:dyDescent="0.25">
      <c r="A3425" s="21" t="s">
        <v>25</v>
      </c>
      <c r="B3425" s="22">
        <f>IFERROR(AVERAGE(B3422:B3424),0)</f>
        <v>0</v>
      </c>
      <c r="C3425" s="22">
        <f>IFERROR(AVERAGE(C3422:C3424),0)</f>
        <v>0</v>
      </c>
      <c r="D3425" s="22">
        <f>IFERROR(AVERAGE(D3422:D3424),0)</f>
        <v>0</v>
      </c>
      <c r="E3425" s="22"/>
      <c r="F3425" s="22"/>
      <c r="G3425" s="22"/>
      <c r="H3425" s="23">
        <f>AVERAGE(H3422:H3424)*0.2</f>
        <v>0</v>
      </c>
      <c r="I3425" s="23">
        <f>AVERAGE(I3422:I3424)*0.4</f>
        <v>0</v>
      </c>
      <c r="J3425" s="23">
        <f>AVERAGE(J3422:J3424)*0.6</f>
        <v>0</v>
      </c>
      <c r="K3425" s="23">
        <f>AVERAGE(K3422:K3424)*0.8</f>
        <v>0</v>
      </c>
      <c r="L3425" s="23">
        <f>AVERAGE(L3422:L3424)*1</f>
        <v>1</v>
      </c>
      <c r="M3425" s="24">
        <f>SUM(H3425:L3425)</f>
        <v>1</v>
      </c>
    </row>
    <row r="3426" spans="1:13" ht="15" customHeight="1" thickTop="1" thickBot="1" x14ac:dyDescent="0.25">
      <c r="A3426" s="27" t="s">
        <v>26</v>
      </c>
      <c r="B3426" s="11" t="s">
        <v>15</v>
      </c>
      <c r="C3426" s="11" t="s">
        <v>16</v>
      </c>
      <c r="D3426" s="11" t="s">
        <v>17</v>
      </c>
      <c r="E3426" s="11" t="s">
        <v>18</v>
      </c>
      <c r="F3426" s="11" t="s">
        <v>19</v>
      </c>
      <c r="G3426" s="12" t="s">
        <v>20</v>
      </c>
      <c r="H3426" s="11" t="s">
        <v>15</v>
      </c>
      <c r="I3426" s="11" t="s">
        <v>16</v>
      </c>
      <c r="J3426" s="11" t="s">
        <v>17</v>
      </c>
      <c r="K3426" s="11" t="s">
        <v>18</v>
      </c>
      <c r="L3426" s="28" t="s">
        <v>19</v>
      </c>
      <c r="M3426" s="12" t="s">
        <v>20</v>
      </c>
    </row>
    <row r="3427" spans="1:13" ht="15" customHeight="1" thickTop="1" thickBot="1" x14ac:dyDescent="0.25">
      <c r="A3427" s="15" t="s">
        <v>27</v>
      </c>
      <c r="B3427" s="16"/>
      <c r="C3427" s="16"/>
      <c r="D3427" s="16"/>
      <c r="E3427" s="16"/>
      <c r="F3427" s="16">
        <v>21</v>
      </c>
      <c r="G3427" s="16">
        <v>21</v>
      </c>
      <c r="H3427" s="18" t="s">
        <v>672</v>
      </c>
      <c r="I3427" s="18">
        <f t="shared" ref="I3427:L3427" si="900">IFERROR(C3427/$G$3427,0)</f>
        <v>0</v>
      </c>
      <c r="J3427" s="18">
        <f t="shared" si="900"/>
        <v>0</v>
      </c>
      <c r="K3427" s="18">
        <f t="shared" si="900"/>
        <v>0</v>
      </c>
      <c r="L3427" s="18">
        <f t="shared" si="900"/>
        <v>1</v>
      </c>
      <c r="M3427" s="20" t="s">
        <v>22</v>
      </c>
    </row>
    <row r="3428" spans="1:13" ht="15" customHeight="1" thickTop="1" thickBot="1" x14ac:dyDescent="0.25">
      <c r="A3428" s="15" t="s">
        <v>28</v>
      </c>
      <c r="B3428" s="16"/>
      <c r="C3428" s="16"/>
      <c r="D3428" s="16"/>
      <c r="E3428" s="16"/>
      <c r="F3428" s="16">
        <v>21</v>
      </c>
      <c r="G3428" s="16">
        <v>21</v>
      </c>
      <c r="H3428" s="18">
        <f t="shared" ref="H3428:L3431" si="901">IFERROR(B3428/$G$3427,0)</f>
        <v>0</v>
      </c>
      <c r="I3428" s="18">
        <f t="shared" si="901"/>
        <v>0</v>
      </c>
      <c r="J3428" s="18">
        <f t="shared" si="901"/>
        <v>0</v>
      </c>
      <c r="K3428" s="18">
        <f t="shared" si="901"/>
        <v>0</v>
      </c>
      <c r="L3428" s="18">
        <f>IFERROR(F3428/$G$3427,0)</f>
        <v>1</v>
      </c>
      <c r="M3428" s="20" t="s">
        <v>22</v>
      </c>
    </row>
    <row r="3429" spans="1:13" ht="15" customHeight="1" thickTop="1" thickBot="1" x14ac:dyDescent="0.25">
      <c r="A3429" s="15" t="s">
        <v>29</v>
      </c>
      <c r="B3429" s="16"/>
      <c r="C3429" s="16"/>
      <c r="D3429" s="16"/>
      <c r="E3429" s="16"/>
      <c r="F3429" s="16">
        <v>21</v>
      </c>
      <c r="G3429" s="16">
        <v>21</v>
      </c>
      <c r="H3429" s="18">
        <f t="shared" si="901"/>
        <v>0</v>
      </c>
      <c r="I3429" s="18">
        <f t="shared" si="901"/>
        <v>0</v>
      </c>
      <c r="J3429" s="18">
        <f t="shared" si="901"/>
        <v>0</v>
      </c>
      <c r="K3429" s="18">
        <f t="shared" si="901"/>
        <v>0</v>
      </c>
      <c r="L3429" s="18">
        <f>IFERROR(F3429/$G$3427,0)</f>
        <v>1</v>
      </c>
      <c r="M3429" s="20" t="s">
        <v>22</v>
      </c>
    </row>
    <row r="3430" spans="1:13" ht="15" customHeight="1" thickTop="1" thickBot="1" x14ac:dyDescent="0.25">
      <c r="A3430" s="15" t="s">
        <v>30</v>
      </c>
      <c r="B3430" s="16"/>
      <c r="C3430" s="16"/>
      <c r="D3430" s="16"/>
      <c r="E3430" s="16"/>
      <c r="F3430" s="16">
        <v>21</v>
      </c>
      <c r="G3430" s="16">
        <v>21</v>
      </c>
      <c r="H3430" s="18">
        <f t="shared" si="901"/>
        <v>0</v>
      </c>
      <c r="I3430" s="18">
        <f t="shared" si="901"/>
        <v>0</v>
      </c>
      <c r="J3430" s="18">
        <f t="shared" si="901"/>
        <v>0</v>
      </c>
      <c r="K3430" s="18">
        <f t="shared" si="901"/>
        <v>0</v>
      </c>
      <c r="L3430" s="18">
        <f t="shared" si="901"/>
        <v>1</v>
      </c>
      <c r="M3430" s="20" t="s">
        <v>22</v>
      </c>
    </row>
    <row r="3431" spans="1:13" ht="15" customHeight="1" thickTop="1" thickBot="1" x14ac:dyDescent="0.25">
      <c r="A3431" s="15" t="s">
        <v>31</v>
      </c>
      <c r="B3431" s="16"/>
      <c r="C3431" s="16"/>
      <c r="D3431" s="16"/>
      <c r="E3431" s="16"/>
      <c r="F3431" s="16">
        <v>21</v>
      </c>
      <c r="G3431" s="16">
        <v>21</v>
      </c>
      <c r="H3431" s="18">
        <f t="shared" si="901"/>
        <v>0</v>
      </c>
      <c r="I3431" s="18">
        <f t="shared" si="901"/>
        <v>0</v>
      </c>
      <c r="J3431" s="18">
        <f t="shared" si="901"/>
        <v>0</v>
      </c>
      <c r="K3431" s="18">
        <f t="shared" si="901"/>
        <v>0</v>
      </c>
      <c r="L3431" s="18">
        <f t="shared" si="901"/>
        <v>1</v>
      </c>
      <c r="M3431" s="20"/>
    </row>
    <row r="3432" spans="1:13" ht="15" customHeight="1" thickTop="1" thickBot="1" x14ac:dyDescent="0.25">
      <c r="A3432" s="21" t="s">
        <v>32</v>
      </c>
      <c r="B3432" s="22">
        <f t="shared" ref="B3432:D3432" si="902">IFERROR(AVERAGE(B3427:B3431),0)</f>
        <v>0</v>
      </c>
      <c r="C3432" s="22">
        <f t="shared" si="902"/>
        <v>0</v>
      </c>
      <c r="D3432" s="22">
        <f t="shared" si="902"/>
        <v>0</v>
      </c>
      <c r="E3432" s="22"/>
      <c r="F3432" s="22">
        <v>0</v>
      </c>
      <c r="G3432" s="22"/>
      <c r="H3432" s="24">
        <f>AVERAGE(H3427:H3431)*0.2</f>
        <v>0</v>
      </c>
      <c r="I3432" s="24">
        <f>AVERAGE(I3427:I3431)*0.4</f>
        <v>0</v>
      </c>
      <c r="J3432" s="24">
        <f>AVERAGE(J3427:J3431)*0.6</f>
        <v>0</v>
      </c>
      <c r="K3432" s="24">
        <f>AVERAGE(K3427:K3431)*0.8</f>
        <v>0</v>
      </c>
      <c r="L3432" s="29">
        <f>AVERAGE(L3427:L3431)*1</f>
        <v>1</v>
      </c>
      <c r="M3432" s="24">
        <f>SUM(H3432:L3432)</f>
        <v>1</v>
      </c>
    </row>
    <row r="3433" spans="1:13" ht="15" customHeight="1" thickTop="1" thickBot="1" x14ac:dyDescent="0.25">
      <c r="A3433" s="27" t="s">
        <v>33</v>
      </c>
      <c r="B3433" s="11" t="s">
        <v>15</v>
      </c>
      <c r="C3433" s="11" t="s">
        <v>16</v>
      </c>
      <c r="D3433" s="11" t="s">
        <v>17</v>
      </c>
      <c r="E3433" s="11" t="s">
        <v>18</v>
      </c>
      <c r="F3433" s="11" t="s">
        <v>19</v>
      </c>
      <c r="G3433" s="12" t="s">
        <v>20</v>
      </c>
      <c r="H3433" s="11" t="s">
        <v>15</v>
      </c>
      <c r="I3433" s="11" t="s">
        <v>16</v>
      </c>
      <c r="J3433" s="11" t="s">
        <v>17</v>
      </c>
      <c r="K3433" s="11" t="s">
        <v>18</v>
      </c>
      <c r="L3433" s="28" t="s">
        <v>19</v>
      </c>
      <c r="M3433" s="12" t="s">
        <v>20</v>
      </c>
    </row>
    <row r="3434" spans="1:13" ht="15" customHeight="1" thickTop="1" thickBot="1" x14ac:dyDescent="0.25">
      <c r="A3434" s="15" t="s">
        <v>34</v>
      </c>
      <c r="B3434" s="16"/>
      <c r="C3434" s="16"/>
      <c r="D3434" s="16"/>
      <c r="E3434" s="16"/>
      <c r="F3434" s="16">
        <v>21</v>
      </c>
      <c r="G3434" s="16">
        <v>21</v>
      </c>
      <c r="H3434" s="18">
        <f t="shared" ref="H3434:L3436" si="903">IFERROR(B3434/$G$3434,0)</f>
        <v>0</v>
      </c>
      <c r="I3434" s="18">
        <f t="shared" si="903"/>
        <v>0</v>
      </c>
      <c r="J3434" s="18">
        <f t="shared" si="903"/>
        <v>0</v>
      </c>
      <c r="K3434" s="18">
        <f t="shared" si="903"/>
        <v>0</v>
      </c>
      <c r="L3434" s="18">
        <f t="shared" si="903"/>
        <v>1</v>
      </c>
      <c r="M3434" s="20" t="s">
        <v>22</v>
      </c>
    </row>
    <row r="3435" spans="1:13" ht="15" customHeight="1" thickTop="1" thickBot="1" x14ac:dyDescent="0.25">
      <c r="A3435" s="15" t="s">
        <v>35</v>
      </c>
      <c r="B3435" s="16"/>
      <c r="C3435" s="16"/>
      <c r="D3435" s="16"/>
      <c r="E3435" s="16"/>
      <c r="F3435" s="16">
        <v>21</v>
      </c>
      <c r="G3435" s="16">
        <v>21</v>
      </c>
      <c r="H3435" s="18">
        <f t="shared" si="903"/>
        <v>0</v>
      </c>
      <c r="I3435" s="18">
        <f t="shared" si="903"/>
        <v>0</v>
      </c>
      <c r="J3435" s="18">
        <f t="shared" si="903"/>
        <v>0</v>
      </c>
      <c r="K3435" s="18">
        <f t="shared" si="903"/>
        <v>0</v>
      </c>
      <c r="L3435" s="18">
        <f t="shared" si="903"/>
        <v>1</v>
      </c>
      <c r="M3435" s="20" t="s">
        <v>22</v>
      </c>
    </row>
    <row r="3436" spans="1:13" ht="15" customHeight="1" thickTop="1" thickBot="1" x14ac:dyDescent="0.25">
      <c r="A3436" s="15" t="s">
        <v>36</v>
      </c>
      <c r="B3436" s="16"/>
      <c r="C3436" s="16"/>
      <c r="D3436" s="16"/>
      <c r="E3436" s="16"/>
      <c r="F3436" s="16">
        <v>21</v>
      </c>
      <c r="G3436" s="16">
        <v>21</v>
      </c>
      <c r="H3436" s="18">
        <f t="shared" si="903"/>
        <v>0</v>
      </c>
      <c r="I3436" s="18">
        <f t="shared" si="903"/>
        <v>0</v>
      </c>
      <c r="J3436" s="18">
        <f t="shared" si="903"/>
        <v>0</v>
      </c>
      <c r="K3436" s="18">
        <f>IFERROR(E3436/$G$3434,0)</f>
        <v>0</v>
      </c>
      <c r="L3436" s="18">
        <f>IFERROR(F3436/$G$3434,0)</f>
        <v>1</v>
      </c>
      <c r="M3436" s="20" t="s">
        <v>22</v>
      </c>
    </row>
    <row r="3437" spans="1:13" ht="15" customHeight="1" thickTop="1" thickBot="1" x14ac:dyDescent="0.25">
      <c r="A3437" s="21" t="s">
        <v>32</v>
      </c>
      <c r="B3437" s="22">
        <f t="shared" ref="B3437:D3437" si="904">IFERROR(AVERAGE(B3434:B3436),0)</f>
        <v>0</v>
      </c>
      <c r="C3437" s="22">
        <f t="shared" si="904"/>
        <v>0</v>
      </c>
      <c r="D3437" s="30">
        <f t="shared" si="904"/>
        <v>0</v>
      </c>
      <c r="E3437" s="30"/>
      <c r="F3437" s="30"/>
      <c r="G3437" s="17"/>
      <c r="H3437" s="24">
        <f>AVERAGE(H3434:H3436)*0.2</f>
        <v>0</v>
      </c>
      <c r="I3437" s="24">
        <f>AVERAGE(I3434:I3436)*0.4</f>
        <v>0</v>
      </c>
      <c r="J3437" s="24">
        <f>AVERAGE(J3434:J3436)*0.6</f>
        <v>0</v>
      </c>
      <c r="K3437" s="24">
        <f>AVERAGE(K3434:K3436)*0.8</f>
        <v>0</v>
      </c>
      <c r="L3437" s="29">
        <f>AVERAGE(L3434:L3436)*1</f>
        <v>1</v>
      </c>
      <c r="M3437" s="31">
        <f>SUM(H3437:L3437)</f>
        <v>1</v>
      </c>
    </row>
    <row r="3438" spans="1:13" ht="15" customHeight="1" thickTop="1" thickBot="1" x14ac:dyDescent="0.25">
      <c r="A3438" s="10" t="s">
        <v>37</v>
      </c>
      <c r="B3438" s="11" t="s">
        <v>15</v>
      </c>
      <c r="C3438" s="11" t="s">
        <v>16</v>
      </c>
      <c r="D3438" s="11" t="s">
        <v>17</v>
      </c>
      <c r="E3438" s="11" t="s">
        <v>18</v>
      </c>
      <c r="F3438" s="11" t="s">
        <v>19</v>
      </c>
      <c r="G3438" s="12" t="s">
        <v>20</v>
      </c>
      <c r="H3438" s="11" t="s">
        <v>15</v>
      </c>
      <c r="I3438" s="11" t="s">
        <v>16</v>
      </c>
      <c r="J3438" s="11" t="s">
        <v>17</v>
      </c>
      <c r="K3438" s="11" t="s">
        <v>18</v>
      </c>
      <c r="L3438" s="28" t="s">
        <v>19</v>
      </c>
      <c r="M3438" s="12" t="s">
        <v>20</v>
      </c>
    </row>
    <row r="3439" spans="1:13" ht="15" customHeight="1" thickTop="1" thickBot="1" x14ac:dyDescent="0.25">
      <c r="A3439" s="34" t="s">
        <v>38</v>
      </c>
      <c r="B3439" s="35"/>
      <c r="C3439" s="35"/>
      <c r="D3439" s="35"/>
      <c r="E3439" s="16"/>
      <c r="F3439" s="16">
        <v>21</v>
      </c>
      <c r="G3439" s="16">
        <v>21</v>
      </c>
      <c r="H3439" s="37">
        <f t="shared" ref="H3439:L3442" si="905">IFERROR(B3439/$G$3439,0)</f>
        <v>0</v>
      </c>
      <c r="I3439" s="37">
        <f t="shared" si="905"/>
        <v>0</v>
      </c>
      <c r="J3439" s="37">
        <f t="shared" si="905"/>
        <v>0</v>
      </c>
      <c r="K3439" s="37">
        <f t="shared" si="905"/>
        <v>0</v>
      </c>
      <c r="L3439" s="37">
        <f>IFERROR(F3439/$G$3439,0)</f>
        <v>1</v>
      </c>
      <c r="M3439" s="20" t="s">
        <v>22</v>
      </c>
    </row>
    <row r="3440" spans="1:13" ht="15" customHeight="1" thickTop="1" thickBot="1" x14ac:dyDescent="0.25">
      <c r="A3440" s="34" t="s">
        <v>39</v>
      </c>
      <c r="B3440" s="35"/>
      <c r="C3440" s="35"/>
      <c r="D3440" s="35"/>
      <c r="E3440" s="16"/>
      <c r="F3440" s="16">
        <v>21</v>
      </c>
      <c r="G3440" s="16">
        <v>21</v>
      </c>
      <c r="H3440" s="37">
        <f t="shared" si="905"/>
        <v>0</v>
      </c>
      <c r="I3440" s="37">
        <f t="shared" si="905"/>
        <v>0</v>
      </c>
      <c r="J3440" s="37">
        <f t="shared" si="905"/>
        <v>0</v>
      </c>
      <c r="K3440" s="37">
        <f t="shared" si="905"/>
        <v>0</v>
      </c>
      <c r="L3440" s="37">
        <f t="shared" si="905"/>
        <v>1</v>
      </c>
      <c r="M3440" s="20" t="s">
        <v>22</v>
      </c>
    </row>
    <row r="3441" spans="1:13" ht="15" customHeight="1" thickTop="1" thickBot="1" x14ac:dyDescent="0.25">
      <c r="A3441" s="34" t="s">
        <v>40</v>
      </c>
      <c r="B3441" s="35"/>
      <c r="C3441" s="35"/>
      <c r="D3441" s="35"/>
      <c r="E3441" s="16"/>
      <c r="F3441" s="16">
        <v>21</v>
      </c>
      <c r="G3441" s="16">
        <v>21</v>
      </c>
      <c r="H3441" s="37">
        <f t="shared" si="905"/>
        <v>0</v>
      </c>
      <c r="I3441" s="37">
        <f t="shared" si="905"/>
        <v>0</v>
      </c>
      <c r="J3441" s="37">
        <f t="shared" si="905"/>
        <v>0</v>
      </c>
      <c r="K3441" s="37">
        <f t="shared" si="905"/>
        <v>0</v>
      </c>
      <c r="L3441" s="37">
        <f t="shared" si="905"/>
        <v>1</v>
      </c>
      <c r="M3441" s="20" t="s">
        <v>22</v>
      </c>
    </row>
    <row r="3442" spans="1:13" ht="15" customHeight="1" thickTop="1" thickBot="1" x14ac:dyDescent="0.25">
      <c r="A3442" s="34" t="s">
        <v>41</v>
      </c>
      <c r="B3442" s="35"/>
      <c r="C3442" s="35"/>
      <c r="D3442" s="35"/>
      <c r="E3442" s="16"/>
      <c r="F3442" s="16">
        <v>21</v>
      </c>
      <c r="G3442" s="16">
        <v>21</v>
      </c>
      <c r="H3442" s="37">
        <f t="shared" si="905"/>
        <v>0</v>
      </c>
      <c r="I3442" s="37">
        <f t="shared" si="905"/>
        <v>0</v>
      </c>
      <c r="J3442" s="37">
        <f t="shared" si="905"/>
        <v>0</v>
      </c>
      <c r="K3442" s="37">
        <f t="shared" si="905"/>
        <v>0</v>
      </c>
      <c r="L3442" s="37">
        <f t="shared" si="905"/>
        <v>1</v>
      </c>
      <c r="M3442" s="20" t="s">
        <v>22</v>
      </c>
    </row>
    <row r="3443" spans="1:13" ht="15" customHeight="1" thickTop="1" thickBot="1" x14ac:dyDescent="0.25">
      <c r="A3443" s="38" t="s">
        <v>32</v>
      </c>
      <c r="B3443" s="39"/>
      <c r="C3443" s="39"/>
      <c r="D3443" s="39"/>
      <c r="E3443" s="39"/>
      <c r="F3443" s="16"/>
      <c r="G3443" s="16"/>
      <c r="H3443" s="31">
        <f>AVERAGE(H3439:H3442)*0.2</f>
        <v>0</v>
      </c>
      <c r="I3443" s="31">
        <f>AVERAGE(I3439:I3442)*0.4</f>
        <v>0</v>
      </c>
      <c r="J3443" s="31">
        <f>AVERAGE(J3439:J3442)*0.6</f>
        <v>0</v>
      </c>
      <c r="K3443" s="31">
        <f>AVERAGE(K3439:K3442)*0.8</f>
        <v>0</v>
      </c>
      <c r="L3443" s="40">
        <f>AVERAGE(L3439:L3442)*1</f>
        <v>1</v>
      </c>
      <c r="M3443" s="31">
        <f>SUM(H3443:L3443)</f>
        <v>1</v>
      </c>
    </row>
    <row r="3444" spans="1:13" ht="15" customHeight="1" thickTop="1" thickBot="1" x14ac:dyDescent="0.25">
      <c r="A3444" s="41" t="s">
        <v>42</v>
      </c>
      <c r="B3444" s="42"/>
      <c r="C3444" s="42"/>
      <c r="D3444" s="42"/>
      <c r="E3444" s="42"/>
      <c r="F3444" s="42"/>
      <c r="G3444" s="43"/>
      <c r="H3444" s="44">
        <f t="shared" ref="H3444:L3444" si="906">IFERROR(B3444/$G$3444,0)</f>
        <v>0</v>
      </c>
      <c r="I3444" s="44">
        <f t="shared" si="906"/>
        <v>0</v>
      </c>
      <c r="J3444" s="44">
        <f t="shared" si="906"/>
        <v>0</v>
      </c>
      <c r="K3444" s="44">
        <f t="shared" si="906"/>
        <v>0</v>
      </c>
      <c r="L3444" s="44">
        <f t="shared" si="906"/>
        <v>0</v>
      </c>
      <c r="M3444" s="20" t="s">
        <v>22</v>
      </c>
    </row>
    <row r="3445" spans="1:13" ht="15" customHeight="1" thickTop="1" thickBot="1" x14ac:dyDescent="0.25">
      <c r="A3445" s="82" t="s">
        <v>43</v>
      </c>
      <c r="B3445" s="83"/>
      <c r="C3445" s="83"/>
      <c r="D3445" s="83"/>
      <c r="E3445" s="83"/>
      <c r="F3445" s="84"/>
      <c r="G3445" s="45">
        <v>21</v>
      </c>
      <c r="H3445" s="31" t="s">
        <v>22</v>
      </c>
      <c r="I3445" s="31" t="s">
        <v>22</v>
      </c>
      <c r="J3445" s="31" t="s">
        <v>22</v>
      </c>
      <c r="K3445" s="31" t="s">
        <v>22</v>
      </c>
      <c r="L3445" s="31" t="s">
        <v>22</v>
      </c>
      <c r="M3445" s="31">
        <f>(M3425+M3432+M3437+M3443)/4</f>
        <v>1</v>
      </c>
    </row>
    <row r="3446" spans="1:13" ht="15" customHeight="1" thickTop="1" x14ac:dyDescent="0.2"/>
    <row r="3447" spans="1:13" ht="15" customHeight="1" thickBot="1" x14ac:dyDescent="0.25"/>
    <row r="3448" spans="1:13" ht="15" customHeight="1" thickTop="1" thickBot="1" x14ac:dyDescent="0.25">
      <c r="A3448" s="3" t="s">
        <v>0</v>
      </c>
      <c r="B3448" s="85" t="s">
        <v>772</v>
      </c>
      <c r="C3448" s="86"/>
      <c r="D3448" s="86"/>
      <c r="E3448" s="86"/>
      <c r="F3448" s="86"/>
      <c r="G3448" s="87"/>
      <c r="H3448" s="88"/>
      <c r="I3448" s="89"/>
      <c r="J3448" s="90"/>
      <c r="K3448" s="74" t="s">
        <v>1</v>
      </c>
      <c r="L3448" s="91">
        <v>46031</v>
      </c>
      <c r="M3448" s="92"/>
    </row>
    <row r="3449" spans="1:13" ht="15" customHeight="1" thickBot="1" x14ac:dyDescent="0.25">
      <c r="A3449" s="93" t="s">
        <v>9</v>
      </c>
      <c r="B3449" s="94"/>
      <c r="C3449" s="94"/>
      <c r="D3449" s="94"/>
      <c r="E3449" s="94"/>
      <c r="F3449" s="94"/>
      <c r="G3449" s="95"/>
      <c r="H3449" s="4" t="s">
        <v>10</v>
      </c>
      <c r="I3449" s="99">
        <v>14</v>
      </c>
      <c r="J3449" s="87"/>
      <c r="K3449" s="5"/>
      <c r="L3449" s="4"/>
      <c r="M3449" s="4"/>
    </row>
    <row r="3450" spans="1:13" ht="15" customHeight="1" thickBot="1" x14ac:dyDescent="0.25">
      <c r="A3450" s="96"/>
      <c r="B3450" s="97"/>
      <c r="C3450" s="97"/>
      <c r="D3450" s="97"/>
      <c r="E3450" s="97"/>
      <c r="F3450" s="97"/>
      <c r="G3450" s="98"/>
      <c r="H3450" s="4" t="s">
        <v>11</v>
      </c>
      <c r="I3450" s="99">
        <v>5</v>
      </c>
      <c r="J3450" s="87"/>
      <c r="K3450" s="4"/>
      <c r="L3450" s="4"/>
      <c r="M3450" s="4"/>
    </row>
    <row r="3451" spans="1:13" ht="15" customHeight="1" thickBot="1" x14ac:dyDescent="0.25">
      <c r="A3451" s="9" t="s">
        <v>12</v>
      </c>
      <c r="B3451" s="79" t="s">
        <v>13</v>
      </c>
      <c r="C3451" s="80"/>
      <c r="D3451" s="80"/>
      <c r="E3451" s="80"/>
      <c r="F3451" s="80"/>
      <c r="G3451" s="81"/>
      <c r="H3451" s="99" t="s">
        <v>13</v>
      </c>
      <c r="I3451" s="86"/>
      <c r="J3451" s="86"/>
      <c r="K3451" s="86"/>
      <c r="L3451" s="86"/>
      <c r="M3451" s="87"/>
    </row>
    <row r="3452" spans="1:13" ht="15" customHeight="1" thickTop="1" thickBot="1" x14ac:dyDescent="0.25">
      <c r="A3452" s="10" t="s">
        <v>14</v>
      </c>
      <c r="B3452" s="11" t="s">
        <v>15</v>
      </c>
      <c r="C3452" s="11" t="s">
        <v>16</v>
      </c>
      <c r="D3452" s="11" t="s">
        <v>17</v>
      </c>
      <c r="E3452" s="11" t="s">
        <v>18</v>
      </c>
      <c r="F3452" s="11" t="s">
        <v>19</v>
      </c>
      <c r="G3452" s="12" t="s">
        <v>20</v>
      </c>
      <c r="H3452" s="13" t="s">
        <v>15</v>
      </c>
      <c r="I3452" s="13" t="s">
        <v>16</v>
      </c>
      <c r="J3452" s="13" t="s">
        <v>17</v>
      </c>
      <c r="K3452" s="13" t="s">
        <v>18</v>
      </c>
      <c r="L3452" s="13" t="s">
        <v>19</v>
      </c>
      <c r="M3452" s="14" t="s">
        <v>20</v>
      </c>
    </row>
    <row r="3453" spans="1:13" ht="15" customHeight="1" thickTop="1" thickBot="1" x14ac:dyDescent="0.25">
      <c r="A3453" s="15" t="s">
        <v>21</v>
      </c>
      <c r="B3453" s="16"/>
      <c r="C3453" s="16"/>
      <c r="D3453" s="16"/>
      <c r="E3453" s="16"/>
      <c r="F3453" s="16">
        <v>19</v>
      </c>
      <c r="G3453" s="16">
        <v>19</v>
      </c>
      <c r="H3453" s="18">
        <f>IFERROR(B3453/$G$3453,0)</f>
        <v>0</v>
      </c>
      <c r="I3453" s="18">
        <f t="shared" ref="I3453:L3453" si="907">IFERROR(C3453/$G$3453,0)</f>
        <v>0</v>
      </c>
      <c r="J3453" s="18">
        <f t="shared" si="907"/>
        <v>0</v>
      </c>
      <c r="K3453" s="18">
        <f t="shared" si="907"/>
        <v>0</v>
      </c>
      <c r="L3453" s="18">
        <f t="shared" si="907"/>
        <v>1</v>
      </c>
      <c r="M3453" s="19" t="s">
        <v>22</v>
      </c>
    </row>
    <row r="3454" spans="1:13" ht="15" customHeight="1" thickTop="1" thickBot="1" x14ac:dyDescent="0.25">
      <c r="A3454" s="15" t="s">
        <v>23</v>
      </c>
      <c r="B3454" s="16"/>
      <c r="C3454" s="16"/>
      <c r="D3454" s="16"/>
      <c r="E3454" s="16"/>
      <c r="F3454" s="16">
        <v>19</v>
      </c>
      <c r="G3454" s="16">
        <v>19</v>
      </c>
      <c r="H3454" s="18">
        <f t="shared" ref="H3454:L3455" si="908">IFERROR(B3454/$G$3453,0)</f>
        <v>0</v>
      </c>
      <c r="I3454" s="18">
        <f t="shared" si="908"/>
        <v>0</v>
      </c>
      <c r="J3454" s="18">
        <f t="shared" si="908"/>
        <v>0</v>
      </c>
      <c r="K3454" s="18">
        <f t="shared" si="908"/>
        <v>0</v>
      </c>
      <c r="L3454" s="18">
        <f t="shared" si="908"/>
        <v>1</v>
      </c>
      <c r="M3454" s="20" t="s">
        <v>22</v>
      </c>
    </row>
    <row r="3455" spans="1:13" ht="15" customHeight="1" thickTop="1" thickBot="1" x14ac:dyDescent="0.25">
      <c r="A3455" s="15" t="s">
        <v>24</v>
      </c>
      <c r="B3455" s="16"/>
      <c r="C3455" s="16"/>
      <c r="D3455" s="16"/>
      <c r="E3455" s="16"/>
      <c r="F3455" s="16">
        <v>19</v>
      </c>
      <c r="G3455" s="16">
        <v>19</v>
      </c>
      <c r="H3455" s="18">
        <f t="shared" si="908"/>
        <v>0</v>
      </c>
      <c r="I3455" s="18">
        <f t="shared" si="908"/>
        <v>0</v>
      </c>
      <c r="J3455" s="18">
        <f t="shared" si="908"/>
        <v>0</v>
      </c>
      <c r="K3455" s="18">
        <f t="shared" si="908"/>
        <v>0</v>
      </c>
      <c r="L3455" s="18">
        <f t="shared" si="908"/>
        <v>1</v>
      </c>
      <c r="M3455" s="20" t="s">
        <v>22</v>
      </c>
    </row>
    <row r="3456" spans="1:13" ht="15" customHeight="1" thickTop="1" thickBot="1" x14ac:dyDescent="0.25">
      <c r="A3456" s="21" t="s">
        <v>25</v>
      </c>
      <c r="B3456" s="22">
        <f>IFERROR(AVERAGE(B3453:B3455),0)</f>
        <v>0</v>
      </c>
      <c r="C3456" s="22">
        <f>IFERROR(AVERAGE(C3453:C3455),0)</f>
        <v>0</v>
      </c>
      <c r="D3456" s="22">
        <f>IFERROR(AVERAGE(D3453:D3455),0)</f>
        <v>0</v>
      </c>
      <c r="E3456" s="22"/>
      <c r="F3456" s="22"/>
      <c r="G3456" s="22"/>
      <c r="H3456" s="23">
        <f>AVERAGE(H3453:H3455)*0.2</f>
        <v>0</v>
      </c>
      <c r="I3456" s="23">
        <f>AVERAGE(I3453:I3455)*0.4</f>
        <v>0</v>
      </c>
      <c r="J3456" s="23">
        <f>AVERAGE(J3453:J3455)*0.6</f>
        <v>0</v>
      </c>
      <c r="K3456" s="23">
        <f>AVERAGE(K3453:K3455)*0.8</f>
        <v>0</v>
      </c>
      <c r="L3456" s="23">
        <f>AVERAGE(L3453:L3455)*1</f>
        <v>1</v>
      </c>
      <c r="M3456" s="24">
        <f>SUM(H3456:L3456)</f>
        <v>1</v>
      </c>
    </row>
    <row r="3457" spans="1:13" ht="15" customHeight="1" thickTop="1" thickBot="1" x14ac:dyDescent="0.25">
      <c r="A3457" s="27" t="s">
        <v>26</v>
      </c>
      <c r="B3457" s="11" t="s">
        <v>15</v>
      </c>
      <c r="C3457" s="11" t="s">
        <v>16</v>
      </c>
      <c r="D3457" s="11" t="s">
        <v>17</v>
      </c>
      <c r="E3457" s="11" t="s">
        <v>18</v>
      </c>
      <c r="F3457" s="11" t="s">
        <v>19</v>
      </c>
      <c r="G3457" s="12" t="s">
        <v>20</v>
      </c>
      <c r="H3457" s="11" t="s">
        <v>15</v>
      </c>
      <c r="I3457" s="11" t="s">
        <v>16</v>
      </c>
      <c r="J3457" s="11" t="s">
        <v>17</v>
      </c>
      <c r="K3457" s="11" t="s">
        <v>18</v>
      </c>
      <c r="L3457" s="28" t="s">
        <v>19</v>
      </c>
      <c r="M3457" s="12" t="s">
        <v>20</v>
      </c>
    </row>
    <row r="3458" spans="1:13" ht="15" customHeight="1" thickTop="1" thickBot="1" x14ac:dyDescent="0.25">
      <c r="A3458" s="15" t="s">
        <v>27</v>
      </c>
      <c r="B3458" s="16"/>
      <c r="C3458" s="16"/>
      <c r="D3458" s="16"/>
      <c r="E3458" s="16"/>
      <c r="F3458" s="16">
        <v>19</v>
      </c>
      <c r="G3458" s="16">
        <v>19</v>
      </c>
      <c r="H3458" s="18" t="s">
        <v>672</v>
      </c>
      <c r="I3458" s="18">
        <f t="shared" ref="I3458:L3458" si="909">IFERROR(C3458/$G$3458,0)</f>
        <v>0</v>
      </c>
      <c r="J3458" s="18">
        <f t="shared" si="909"/>
        <v>0</v>
      </c>
      <c r="K3458" s="18">
        <f t="shared" si="909"/>
        <v>0</v>
      </c>
      <c r="L3458" s="18">
        <f t="shared" si="909"/>
        <v>1</v>
      </c>
      <c r="M3458" s="20" t="s">
        <v>22</v>
      </c>
    </row>
    <row r="3459" spans="1:13" ht="15" customHeight="1" thickTop="1" thickBot="1" x14ac:dyDescent="0.25">
      <c r="A3459" s="15" t="s">
        <v>28</v>
      </c>
      <c r="B3459" s="16"/>
      <c r="C3459" s="16"/>
      <c r="D3459" s="16"/>
      <c r="E3459" s="16"/>
      <c r="F3459" s="16">
        <v>19</v>
      </c>
      <c r="G3459" s="16">
        <v>19</v>
      </c>
      <c r="H3459" s="18">
        <f t="shared" ref="H3459:L3462" si="910">IFERROR(B3459/$G$3458,0)</f>
        <v>0</v>
      </c>
      <c r="I3459" s="18">
        <f t="shared" si="910"/>
        <v>0</v>
      </c>
      <c r="J3459" s="18">
        <f t="shared" si="910"/>
        <v>0</v>
      </c>
      <c r="K3459" s="18">
        <f t="shared" si="910"/>
        <v>0</v>
      </c>
      <c r="L3459" s="18">
        <f>IFERROR(F3459/$G$3458,0)</f>
        <v>1</v>
      </c>
      <c r="M3459" s="20" t="s">
        <v>22</v>
      </c>
    </row>
    <row r="3460" spans="1:13" ht="15" customHeight="1" thickTop="1" thickBot="1" x14ac:dyDescent="0.25">
      <c r="A3460" s="15" t="s">
        <v>29</v>
      </c>
      <c r="B3460" s="16"/>
      <c r="C3460" s="16"/>
      <c r="D3460" s="16"/>
      <c r="E3460" s="16"/>
      <c r="F3460" s="16">
        <v>19</v>
      </c>
      <c r="G3460" s="16">
        <v>19</v>
      </c>
      <c r="H3460" s="18">
        <f t="shared" si="910"/>
        <v>0</v>
      </c>
      <c r="I3460" s="18">
        <f t="shared" si="910"/>
        <v>0</v>
      </c>
      <c r="J3460" s="18">
        <f t="shared" si="910"/>
        <v>0</v>
      </c>
      <c r="K3460" s="18">
        <f t="shared" si="910"/>
        <v>0</v>
      </c>
      <c r="L3460" s="18">
        <f>IFERROR(F3460/$G$3458,0)</f>
        <v>1</v>
      </c>
      <c r="M3460" s="20" t="s">
        <v>22</v>
      </c>
    </row>
    <row r="3461" spans="1:13" ht="15" customHeight="1" thickTop="1" thickBot="1" x14ac:dyDescent="0.25">
      <c r="A3461" s="15" t="s">
        <v>30</v>
      </c>
      <c r="B3461" s="16"/>
      <c r="C3461" s="16"/>
      <c r="D3461" s="16"/>
      <c r="E3461" s="16"/>
      <c r="F3461" s="16">
        <v>19</v>
      </c>
      <c r="G3461" s="16">
        <v>19</v>
      </c>
      <c r="H3461" s="18">
        <f t="shared" si="910"/>
        <v>0</v>
      </c>
      <c r="I3461" s="18">
        <f t="shared" si="910"/>
        <v>0</v>
      </c>
      <c r="J3461" s="18">
        <f t="shared" si="910"/>
        <v>0</v>
      </c>
      <c r="K3461" s="18">
        <f t="shared" si="910"/>
        <v>0</v>
      </c>
      <c r="L3461" s="18">
        <f t="shared" si="910"/>
        <v>1</v>
      </c>
      <c r="M3461" s="20" t="s">
        <v>22</v>
      </c>
    </row>
    <row r="3462" spans="1:13" ht="15" customHeight="1" thickTop="1" thickBot="1" x14ac:dyDescent="0.25">
      <c r="A3462" s="15" t="s">
        <v>31</v>
      </c>
      <c r="B3462" s="16"/>
      <c r="C3462" s="16"/>
      <c r="D3462" s="16"/>
      <c r="E3462" s="16"/>
      <c r="F3462" s="16">
        <v>19</v>
      </c>
      <c r="G3462" s="16">
        <v>19</v>
      </c>
      <c r="H3462" s="18">
        <f t="shared" si="910"/>
        <v>0</v>
      </c>
      <c r="I3462" s="18">
        <f t="shared" si="910"/>
        <v>0</v>
      </c>
      <c r="J3462" s="18">
        <f t="shared" si="910"/>
        <v>0</v>
      </c>
      <c r="K3462" s="18">
        <f t="shared" si="910"/>
        <v>0</v>
      </c>
      <c r="L3462" s="18">
        <f t="shared" si="910"/>
        <v>1</v>
      </c>
      <c r="M3462" s="20"/>
    </row>
    <row r="3463" spans="1:13" ht="15" customHeight="1" thickTop="1" thickBot="1" x14ac:dyDescent="0.25">
      <c r="A3463" s="21" t="s">
        <v>32</v>
      </c>
      <c r="B3463" s="22">
        <f t="shared" ref="B3463:D3463" si="911">IFERROR(AVERAGE(B3458:B3462),0)</f>
        <v>0</v>
      </c>
      <c r="C3463" s="22">
        <f t="shared" si="911"/>
        <v>0</v>
      </c>
      <c r="D3463" s="22">
        <f t="shared" si="911"/>
        <v>0</v>
      </c>
      <c r="E3463" s="22"/>
      <c r="F3463" s="22">
        <v>0</v>
      </c>
      <c r="G3463" s="22"/>
      <c r="H3463" s="24">
        <f>AVERAGE(H3458:H3462)*0.2</f>
        <v>0</v>
      </c>
      <c r="I3463" s="24">
        <f>AVERAGE(I3458:I3462)*0.4</f>
        <v>0</v>
      </c>
      <c r="J3463" s="24">
        <f>AVERAGE(J3458:J3462)*0.6</f>
        <v>0</v>
      </c>
      <c r="K3463" s="24">
        <f>AVERAGE(K3458:K3462)*0.8</f>
        <v>0</v>
      </c>
      <c r="L3463" s="29">
        <f>AVERAGE(L3458:L3462)*1</f>
        <v>1</v>
      </c>
      <c r="M3463" s="24">
        <f>SUM(H3463:L3463)</f>
        <v>1</v>
      </c>
    </row>
    <row r="3464" spans="1:13" ht="15" customHeight="1" thickTop="1" thickBot="1" x14ac:dyDescent="0.25">
      <c r="A3464" s="27" t="s">
        <v>33</v>
      </c>
      <c r="B3464" s="11" t="s">
        <v>15</v>
      </c>
      <c r="C3464" s="11" t="s">
        <v>16</v>
      </c>
      <c r="D3464" s="11" t="s">
        <v>17</v>
      </c>
      <c r="E3464" s="11" t="s">
        <v>18</v>
      </c>
      <c r="F3464" s="11" t="s">
        <v>19</v>
      </c>
      <c r="G3464" s="12" t="s">
        <v>20</v>
      </c>
      <c r="H3464" s="11" t="s">
        <v>15</v>
      </c>
      <c r="I3464" s="11" t="s">
        <v>16</v>
      </c>
      <c r="J3464" s="11" t="s">
        <v>17</v>
      </c>
      <c r="K3464" s="11" t="s">
        <v>18</v>
      </c>
      <c r="L3464" s="28" t="s">
        <v>19</v>
      </c>
      <c r="M3464" s="12" t="s">
        <v>20</v>
      </c>
    </row>
    <row r="3465" spans="1:13" ht="15" customHeight="1" thickTop="1" thickBot="1" x14ac:dyDescent="0.25">
      <c r="A3465" s="15" t="s">
        <v>34</v>
      </c>
      <c r="B3465" s="16"/>
      <c r="C3465" s="16"/>
      <c r="D3465" s="16"/>
      <c r="E3465" s="16"/>
      <c r="F3465" s="16">
        <v>19</v>
      </c>
      <c r="G3465" s="16">
        <v>19</v>
      </c>
      <c r="H3465" s="18">
        <f t="shared" ref="H3465:L3467" si="912">IFERROR(B3465/$G$3465,0)</f>
        <v>0</v>
      </c>
      <c r="I3465" s="18">
        <f t="shared" si="912"/>
        <v>0</v>
      </c>
      <c r="J3465" s="18">
        <f t="shared" si="912"/>
        <v>0</v>
      </c>
      <c r="K3465" s="18">
        <f t="shared" si="912"/>
        <v>0</v>
      </c>
      <c r="L3465" s="18">
        <f t="shared" si="912"/>
        <v>1</v>
      </c>
      <c r="M3465" s="20" t="s">
        <v>22</v>
      </c>
    </row>
    <row r="3466" spans="1:13" ht="15" customHeight="1" thickTop="1" thickBot="1" x14ac:dyDescent="0.25">
      <c r="A3466" s="15" t="s">
        <v>35</v>
      </c>
      <c r="B3466" s="16"/>
      <c r="C3466" s="16"/>
      <c r="D3466" s="16"/>
      <c r="E3466" s="16"/>
      <c r="F3466" s="16">
        <v>19</v>
      </c>
      <c r="G3466" s="16">
        <v>19</v>
      </c>
      <c r="H3466" s="18">
        <f t="shared" si="912"/>
        <v>0</v>
      </c>
      <c r="I3466" s="18">
        <f t="shared" si="912"/>
        <v>0</v>
      </c>
      <c r="J3466" s="18">
        <f t="shared" si="912"/>
        <v>0</v>
      </c>
      <c r="K3466" s="18">
        <f t="shared" si="912"/>
        <v>0</v>
      </c>
      <c r="L3466" s="18">
        <f t="shared" si="912"/>
        <v>1</v>
      </c>
      <c r="M3466" s="20" t="s">
        <v>22</v>
      </c>
    </row>
    <row r="3467" spans="1:13" ht="15" customHeight="1" thickTop="1" thickBot="1" x14ac:dyDescent="0.25">
      <c r="A3467" s="15" t="s">
        <v>36</v>
      </c>
      <c r="B3467" s="16"/>
      <c r="C3467" s="16"/>
      <c r="D3467" s="16"/>
      <c r="E3467" s="16"/>
      <c r="F3467" s="16">
        <v>19</v>
      </c>
      <c r="G3467" s="16">
        <v>19</v>
      </c>
      <c r="H3467" s="18">
        <f t="shared" si="912"/>
        <v>0</v>
      </c>
      <c r="I3467" s="18">
        <f t="shared" si="912"/>
        <v>0</v>
      </c>
      <c r="J3467" s="18">
        <f t="shared" si="912"/>
        <v>0</v>
      </c>
      <c r="K3467" s="18">
        <f>IFERROR(E3467/$G$3465,0)</f>
        <v>0</v>
      </c>
      <c r="L3467" s="18">
        <f>IFERROR(F3467/$G$3465,0)</f>
        <v>1</v>
      </c>
      <c r="M3467" s="20" t="s">
        <v>22</v>
      </c>
    </row>
    <row r="3468" spans="1:13" ht="15" customHeight="1" thickTop="1" thickBot="1" x14ac:dyDescent="0.25">
      <c r="A3468" s="21" t="s">
        <v>32</v>
      </c>
      <c r="B3468" s="22">
        <f t="shared" ref="B3468:D3468" si="913">IFERROR(AVERAGE(B3465:B3467),0)</f>
        <v>0</v>
      </c>
      <c r="C3468" s="22">
        <f t="shared" si="913"/>
        <v>0</v>
      </c>
      <c r="D3468" s="30">
        <f t="shared" si="913"/>
        <v>0</v>
      </c>
      <c r="E3468" s="30"/>
      <c r="F3468" s="30"/>
      <c r="G3468" s="17"/>
      <c r="H3468" s="24">
        <f>AVERAGE(H3465:H3467)*0.2</f>
        <v>0</v>
      </c>
      <c r="I3468" s="24">
        <f>AVERAGE(I3465:I3467)*0.4</f>
        <v>0</v>
      </c>
      <c r="J3468" s="24">
        <f>AVERAGE(J3465:J3467)*0.6</f>
        <v>0</v>
      </c>
      <c r="K3468" s="24">
        <f>AVERAGE(K3465:K3467)*0.8</f>
        <v>0</v>
      </c>
      <c r="L3468" s="29">
        <f>AVERAGE(L3465:L3467)*1</f>
        <v>1</v>
      </c>
      <c r="M3468" s="31">
        <f>SUM(H3468:L3468)</f>
        <v>1</v>
      </c>
    </row>
    <row r="3469" spans="1:13" ht="15" customHeight="1" thickTop="1" thickBot="1" x14ac:dyDescent="0.25">
      <c r="A3469" s="10" t="s">
        <v>37</v>
      </c>
      <c r="B3469" s="11" t="s">
        <v>15</v>
      </c>
      <c r="C3469" s="11" t="s">
        <v>16</v>
      </c>
      <c r="D3469" s="11" t="s">
        <v>17</v>
      </c>
      <c r="E3469" s="11" t="s">
        <v>18</v>
      </c>
      <c r="F3469" s="11" t="s">
        <v>19</v>
      </c>
      <c r="G3469" s="12" t="s">
        <v>20</v>
      </c>
      <c r="H3469" s="11" t="s">
        <v>15</v>
      </c>
      <c r="I3469" s="11" t="s">
        <v>16</v>
      </c>
      <c r="J3469" s="11" t="s">
        <v>17</v>
      </c>
      <c r="K3469" s="11" t="s">
        <v>18</v>
      </c>
      <c r="L3469" s="28" t="s">
        <v>19</v>
      </c>
      <c r="M3469" s="12" t="s">
        <v>20</v>
      </c>
    </row>
    <row r="3470" spans="1:13" ht="15" customHeight="1" thickTop="1" thickBot="1" x14ac:dyDescent="0.25">
      <c r="A3470" s="34" t="s">
        <v>38</v>
      </c>
      <c r="B3470" s="35"/>
      <c r="C3470" s="35"/>
      <c r="D3470" s="35"/>
      <c r="E3470" s="16"/>
      <c r="F3470" s="16">
        <v>19</v>
      </c>
      <c r="G3470" s="16">
        <v>19</v>
      </c>
      <c r="H3470" s="37">
        <f t="shared" ref="H3470:L3473" si="914">IFERROR(B3470/$G$3470,0)</f>
        <v>0</v>
      </c>
      <c r="I3470" s="37">
        <f t="shared" si="914"/>
        <v>0</v>
      </c>
      <c r="J3470" s="37">
        <f t="shared" si="914"/>
        <v>0</v>
      </c>
      <c r="K3470" s="37">
        <f t="shared" si="914"/>
        <v>0</v>
      </c>
      <c r="L3470" s="37">
        <f>IFERROR(F3470/$G$3470,0)</f>
        <v>1</v>
      </c>
      <c r="M3470" s="20" t="s">
        <v>22</v>
      </c>
    </row>
    <row r="3471" spans="1:13" ht="15" customHeight="1" thickTop="1" thickBot="1" x14ac:dyDescent="0.25">
      <c r="A3471" s="34" t="s">
        <v>39</v>
      </c>
      <c r="B3471" s="35"/>
      <c r="C3471" s="35"/>
      <c r="D3471" s="35"/>
      <c r="E3471" s="16"/>
      <c r="F3471" s="16">
        <v>19</v>
      </c>
      <c r="G3471" s="16">
        <v>19</v>
      </c>
      <c r="H3471" s="37">
        <f t="shared" si="914"/>
        <v>0</v>
      </c>
      <c r="I3471" s="37">
        <f t="shared" si="914"/>
        <v>0</v>
      </c>
      <c r="J3471" s="37">
        <f t="shared" si="914"/>
        <v>0</v>
      </c>
      <c r="K3471" s="37">
        <f t="shared" si="914"/>
        <v>0</v>
      </c>
      <c r="L3471" s="37">
        <f t="shared" si="914"/>
        <v>1</v>
      </c>
      <c r="M3471" s="20" t="s">
        <v>22</v>
      </c>
    </row>
    <row r="3472" spans="1:13" ht="15" customHeight="1" thickTop="1" thickBot="1" x14ac:dyDescent="0.25">
      <c r="A3472" s="34" t="s">
        <v>40</v>
      </c>
      <c r="B3472" s="35"/>
      <c r="C3472" s="35"/>
      <c r="D3472" s="35"/>
      <c r="E3472" s="16"/>
      <c r="F3472" s="16">
        <v>19</v>
      </c>
      <c r="G3472" s="16">
        <v>19</v>
      </c>
      <c r="H3472" s="37">
        <f t="shared" si="914"/>
        <v>0</v>
      </c>
      <c r="I3472" s="37">
        <f t="shared" si="914"/>
        <v>0</v>
      </c>
      <c r="J3472" s="37">
        <f t="shared" si="914"/>
        <v>0</v>
      </c>
      <c r="K3472" s="37">
        <f t="shared" si="914"/>
        <v>0</v>
      </c>
      <c r="L3472" s="37">
        <f t="shared" si="914"/>
        <v>1</v>
      </c>
      <c r="M3472" s="20" t="s">
        <v>22</v>
      </c>
    </row>
    <row r="3473" spans="1:13" ht="15" customHeight="1" thickTop="1" thickBot="1" x14ac:dyDescent="0.25">
      <c r="A3473" s="34" t="s">
        <v>41</v>
      </c>
      <c r="B3473" s="35"/>
      <c r="C3473" s="35"/>
      <c r="D3473" s="35"/>
      <c r="E3473" s="16"/>
      <c r="F3473" s="16">
        <v>19</v>
      </c>
      <c r="G3473" s="16">
        <v>19</v>
      </c>
      <c r="H3473" s="37">
        <f t="shared" si="914"/>
        <v>0</v>
      </c>
      <c r="I3473" s="37">
        <f t="shared" si="914"/>
        <v>0</v>
      </c>
      <c r="J3473" s="37">
        <f t="shared" si="914"/>
        <v>0</v>
      </c>
      <c r="K3473" s="37">
        <f t="shared" si="914"/>
        <v>0</v>
      </c>
      <c r="L3473" s="37">
        <f t="shared" si="914"/>
        <v>1</v>
      </c>
      <c r="M3473" s="20" t="s">
        <v>22</v>
      </c>
    </row>
    <row r="3474" spans="1:13" ht="15" customHeight="1" thickTop="1" thickBot="1" x14ac:dyDescent="0.25">
      <c r="A3474" s="38" t="s">
        <v>32</v>
      </c>
      <c r="B3474" s="39"/>
      <c r="C3474" s="39"/>
      <c r="D3474" s="39"/>
      <c r="E3474" s="39"/>
      <c r="F3474" s="16"/>
      <c r="G3474" s="16"/>
      <c r="H3474" s="31">
        <f>AVERAGE(H3470:H3473)*0.2</f>
        <v>0</v>
      </c>
      <c r="I3474" s="31">
        <f>AVERAGE(I3470:I3473)*0.4</f>
        <v>0</v>
      </c>
      <c r="J3474" s="31">
        <f>AVERAGE(J3470:J3473)*0.6</f>
        <v>0</v>
      </c>
      <c r="K3474" s="31">
        <f>AVERAGE(K3470:K3473)*0.8</f>
        <v>0</v>
      </c>
      <c r="L3474" s="40">
        <f>AVERAGE(L3470:L3473)*1</f>
        <v>1</v>
      </c>
      <c r="M3474" s="31">
        <f>SUM(H3474:L3474)</f>
        <v>1</v>
      </c>
    </row>
    <row r="3475" spans="1:13" ht="15" customHeight="1" thickTop="1" thickBot="1" x14ac:dyDescent="0.25">
      <c r="A3475" s="41" t="s">
        <v>42</v>
      </c>
      <c r="B3475" s="42"/>
      <c r="C3475" s="42"/>
      <c r="D3475" s="42"/>
      <c r="E3475" s="42"/>
      <c r="F3475" s="42"/>
      <c r="G3475" s="43"/>
      <c r="H3475" s="44">
        <f t="shared" ref="H3475:L3475" si="915">IFERROR(B3475/$G$3475,0)</f>
        <v>0</v>
      </c>
      <c r="I3475" s="44">
        <f t="shared" si="915"/>
        <v>0</v>
      </c>
      <c r="J3475" s="44">
        <f t="shared" si="915"/>
        <v>0</v>
      </c>
      <c r="K3475" s="44">
        <f t="shared" si="915"/>
        <v>0</v>
      </c>
      <c r="L3475" s="44">
        <f t="shared" si="915"/>
        <v>0</v>
      </c>
      <c r="M3475" s="20" t="s">
        <v>22</v>
      </c>
    </row>
    <row r="3476" spans="1:13" ht="15" customHeight="1" thickTop="1" thickBot="1" x14ac:dyDescent="0.25">
      <c r="A3476" s="82" t="s">
        <v>43</v>
      </c>
      <c r="B3476" s="83"/>
      <c r="C3476" s="83"/>
      <c r="D3476" s="83"/>
      <c r="E3476" s="83"/>
      <c r="F3476" s="84"/>
      <c r="G3476" s="45">
        <v>19</v>
      </c>
      <c r="H3476" s="31" t="s">
        <v>22</v>
      </c>
      <c r="I3476" s="31" t="s">
        <v>22</v>
      </c>
      <c r="J3476" s="31" t="s">
        <v>22</v>
      </c>
      <c r="K3476" s="31" t="s">
        <v>22</v>
      </c>
      <c r="L3476" s="31" t="s">
        <v>22</v>
      </c>
      <c r="M3476" s="31">
        <f>(M3456+M3463+M3468+M3474)/4</f>
        <v>1</v>
      </c>
    </row>
    <row r="3477" spans="1:13" ht="15" customHeight="1" thickTop="1" x14ac:dyDescent="0.2"/>
  </sheetData>
  <protectedRanges>
    <protectedRange algorithmName="SHA-512" hashValue="c/Ah8kAUia6hOx8tkTGn7eeqk8i/CBG7vBaIT/jCivGO0rpn+1MAfuUMf/XJZNm8Sl4b90xMm00I3qI+e9Altg==" saltValue="4jBvOblo/KBBepQamuPWAQ==" spinCount="100000" sqref="B3448:G3448 I3449:J3450 L3448:M3448 G3476 B317:G317 I318:J319 L317:M317 G345 B286:G286 I287:J288 L286:M286 G314 B255:G255 I256:J257 L255:M255 G283 B224:G224 I225:J226 L224:M224 G252 B193:G193 I194:J195 L193:M193 G221 B162:G162 I163:J164 L162:M162 G190 B131:G131 I132:J133 L131:M131 G159 B100:G100 I101:J102 L100:M100 G128 B69:G69 I70:J71 L69:M69 G97 B38:G38 I39:J40 L38:M38 G66 B7:G7 I8:J9 L7:M7 G35" name="titulosFechaGeneroCantidad"/>
    <protectedRange algorithmName="SHA-512" hashValue="dwCGINAtDEtLsjr5AxyQylpxXraJLO7fRdJForeSgUGcPwJfGK+HoZPAHmVU6mwx88rWwMPCHXdS4e7n0RocwQ==" saltValue="rrOIFIoXghV5XUS8qeE4qw==" spinCount="100000" sqref="B3475:F3475 B3471:E3473 B3470:G3470 B3453:G3455 B3458:G3462 B3465:G3467 F3471:G3474 B344:F344 F343 B339:G339 B340:F342 B322:G324 B327:G331 B334:G336 G340:G343 B313:F313 F312 B308:G308 B309:F311 B291:G293 B296:G300 B303:G305 G309:G312 B282:F282 F281 B277:G277 B278:F280 B260:G262 B265:G269 B272:G274 G278:G281 B251:F251 F250 B246:G246 B247:F249 B229:G231 B234:G238 B241:G243 G247:G250 B220:F220 F219 B215:G215 B216:F218 B198:G200 B203:G207 B210:G212 G216:G219 B189:F189 F188 B184:G184 B185:F187 B167:G169 B172:G176 B179:G181 G185:G188 B158:F158 F157 B153:G153 B154:F156 B136:G138 B141:G145 B148:G150 G154:G157 B127:F127 F126 B122:G122 B123:F125 B105:G107 B110:G114 B117:G119 G123:G126 B96:F96 F95 B91:G91 B92:F94 B74:G76 B79:G83 B86:G88 G92:G95 B65:F65 F64 B60:G60 B61:F63 B43:G45 B48:G52 B55:G57 G61:G64 B34:F34 F33 B29:G29 B30:F32 B12:G14 B17:G21 B24:G26 G30:G33" name="Rango3"/>
    <protectedRange algorithmName="SHA-512" hashValue="c/Ah8kAUia6hOx8tkTGn7eeqk8i/CBG7vBaIT/jCivGO0rpn+1MAfuUMf/XJZNm8Sl4b90xMm00I3qI+e9Altg==" saltValue="4jBvOblo/KBBepQamuPWAQ==" spinCount="100000" sqref="B3417:G3417 I3418:J3419 L3417:M3417 G3445" name="titulosFechaGeneroCantidad_1"/>
    <protectedRange algorithmName="SHA-512" hashValue="dwCGINAtDEtLsjr5AxyQylpxXraJLO7fRdJForeSgUGcPwJfGK+HoZPAHmVU6mwx88rWwMPCHXdS4e7n0RocwQ==" saltValue="rrOIFIoXghV5XUS8qeE4qw==" spinCount="100000" sqref="B3444:F3444 B3440:E3442 B3439:G3439 B3422:G3424 B3427:G3431 B3434:G3436 F3440:G3443" name="Rango3_1"/>
    <protectedRange algorithmName="SHA-512" hashValue="c/Ah8kAUia6hOx8tkTGn7eeqk8i/CBG7vBaIT/jCivGO0rpn+1MAfuUMf/XJZNm8Sl4b90xMm00I3qI+e9Altg==" saltValue="4jBvOblo/KBBepQamuPWAQ==" spinCount="100000" sqref="B3386:G3386 I3387:J3388 L3386:M3386 G3414" name="titulosFechaGeneroCantidad_2"/>
    <protectedRange algorithmName="SHA-512" hashValue="dwCGINAtDEtLsjr5AxyQylpxXraJLO7fRdJForeSgUGcPwJfGK+HoZPAHmVU6mwx88rWwMPCHXdS4e7n0RocwQ==" saltValue="rrOIFIoXghV5XUS8qeE4qw==" spinCount="100000" sqref="B3413:F3413 B3409:E3411 B3408:G3408 B3391:G3393 B3396:G3400 B3403:G3405 F3409:G3412" name="Rango3_2"/>
    <protectedRange algorithmName="SHA-512" hashValue="c/Ah8kAUia6hOx8tkTGn7eeqk8i/CBG7vBaIT/jCivGO0rpn+1MAfuUMf/XJZNm8Sl4b90xMm00I3qI+e9Altg==" saltValue="4jBvOblo/KBBepQamuPWAQ==" spinCount="100000" sqref="B3355:G3355 I3356:J3357 L3355:M3355 G3383" name="titulosFechaGeneroCantidad_3"/>
    <protectedRange algorithmName="SHA-512" hashValue="dwCGINAtDEtLsjr5AxyQylpxXraJLO7fRdJForeSgUGcPwJfGK+HoZPAHmVU6mwx88rWwMPCHXdS4e7n0RocwQ==" saltValue="rrOIFIoXghV5XUS8qeE4qw==" spinCount="100000" sqref="B3382:F3382 B3378:E3380 B3377:G3377 B3360:G3362 B3365:G3369 B3372:G3374 F3378:G3381" name="Rango3_3"/>
    <protectedRange algorithmName="SHA-512" hashValue="c/Ah8kAUia6hOx8tkTGn7eeqk8i/CBG7vBaIT/jCivGO0rpn+1MAfuUMf/XJZNm8Sl4b90xMm00I3qI+e9Altg==" saltValue="4jBvOblo/KBBepQamuPWAQ==" spinCount="100000" sqref="B3324:G3324 I3325:J3326 L3324:M3324 G3352" name="titulosFechaGeneroCantidad_4"/>
    <protectedRange algorithmName="SHA-512" hashValue="dwCGINAtDEtLsjr5AxyQylpxXraJLO7fRdJForeSgUGcPwJfGK+HoZPAHmVU6mwx88rWwMPCHXdS4e7n0RocwQ==" saltValue="rrOIFIoXghV5XUS8qeE4qw==" spinCount="100000" sqref="B3351:F3351 B3347:E3349 B3346:G3346 B3329:G3331 B3334:G3338 B3341:G3343 F3347:G3350" name="Rango3_4"/>
    <protectedRange algorithmName="SHA-512" hashValue="c/Ah8kAUia6hOx8tkTGn7eeqk8i/CBG7vBaIT/jCivGO0rpn+1MAfuUMf/XJZNm8Sl4b90xMm00I3qI+e9Altg==" saltValue="4jBvOblo/KBBepQamuPWAQ==" spinCount="100000" sqref="B3293:G3293 I3294:J3295 L3293:M3293 G3321" name="titulosFechaGeneroCantidad_5"/>
    <protectedRange algorithmName="SHA-512" hashValue="dwCGINAtDEtLsjr5AxyQylpxXraJLO7fRdJForeSgUGcPwJfGK+HoZPAHmVU6mwx88rWwMPCHXdS4e7n0RocwQ==" saltValue="rrOIFIoXghV5XUS8qeE4qw==" spinCount="100000" sqref="B3320:F3320 B3316:E3318 B3315:G3315 B3298:G3300 B3303:G3307 B3310:G3312 F3316:G3319" name="Rango3_5"/>
    <protectedRange algorithmName="SHA-512" hashValue="c/Ah8kAUia6hOx8tkTGn7eeqk8i/CBG7vBaIT/jCivGO0rpn+1MAfuUMf/XJZNm8Sl4b90xMm00I3qI+e9Altg==" saltValue="4jBvOblo/KBBepQamuPWAQ==" spinCount="100000" sqref="B3262:G3262 I3263:J3264 L3262:M3262 G3290" name="titulosFechaGeneroCantidad_6"/>
    <protectedRange algorithmName="SHA-512" hashValue="dwCGINAtDEtLsjr5AxyQylpxXraJLO7fRdJForeSgUGcPwJfGK+HoZPAHmVU6mwx88rWwMPCHXdS4e7n0RocwQ==" saltValue="rrOIFIoXghV5XUS8qeE4qw==" spinCount="100000" sqref="B3289:F3289 B3285:E3287 B3284:G3284 B3267:G3269 B3272:G3276 B3279:G3281 F3285:G3288" name="Rango3_6"/>
    <protectedRange algorithmName="SHA-512" hashValue="c/Ah8kAUia6hOx8tkTGn7eeqk8i/CBG7vBaIT/jCivGO0rpn+1MAfuUMf/XJZNm8Sl4b90xMm00I3qI+e9Altg==" saltValue="4jBvOblo/KBBepQamuPWAQ==" spinCount="100000" sqref="B3231:G3231 I3232:J3233 L3231:M3231 G3259" name="titulosFechaGeneroCantidad_7"/>
    <protectedRange algorithmName="SHA-512" hashValue="dwCGINAtDEtLsjr5AxyQylpxXraJLO7fRdJForeSgUGcPwJfGK+HoZPAHmVU6mwx88rWwMPCHXdS4e7n0RocwQ==" saltValue="rrOIFIoXghV5XUS8qeE4qw==" spinCount="100000" sqref="B3258:F3258 B3254:E3256 B3253:G3253 B3236:G3238 B3241:G3245 B3248:G3250 F3254:G3257" name="Rango3_7"/>
    <protectedRange algorithmName="SHA-512" hashValue="c/Ah8kAUia6hOx8tkTGn7eeqk8i/CBG7vBaIT/jCivGO0rpn+1MAfuUMf/XJZNm8Sl4b90xMm00I3qI+e9Altg==" saltValue="4jBvOblo/KBBepQamuPWAQ==" spinCount="100000" sqref="B3200:G3200 I3201:J3202 L3200:M3200 G3228" name="titulosFechaGeneroCantidad_8"/>
    <protectedRange algorithmName="SHA-512" hashValue="dwCGINAtDEtLsjr5AxyQylpxXraJLO7fRdJForeSgUGcPwJfGK+HoZPAHmVU6mwx88rWwMPCHXdS4e7n0RocwQ==" saltValue="rrOIFIoXghV5XUS8qeE4qw==" spinCount="100000" sqref="B3227:F3227 B3223:E3225 B3222:G3222 B3205:G3207 B3210:G3214 B3217:G3219 F3223:G3226" name="Rango3_8"/>
    <protectedRange algorithmName="SHA-512" hashValue="c/Ah8kAUia6hOx8tkTGn7eeqk8i/CBG7vBaIT/jCivGO0rpn+1MAfuUMf/XJZNm8Sl4b90xMm00I3qI+e9Altg==" saltValue="4jBvOblo/KBBepQamuPWAQ==" spinCount="100000" sqref="B3169:G3169 I3170:J3171 L3169:M3169 G3197" name="titulosFechaGeneroCantidad_9"/>
    <protectedRange algorithmName="SHA-512" hashValue="dwCGINAtDEtLsjr5AxyQylpxXraJLO7fRdJForeSgUGcPwJfGK+HoZPAHmVU6mwx88rWwMPCHXdS4e7n0RocwQ==" saltValue="rrOIFIoXghV5XUS8qeE4qw==" spinCount="100000" sqref="B3196:F3196 B3192:E3194 B3191:G3191 B3174:G3176 B3179:G3183 B3186:G3188 F3192:G3195" name="Rango3_9"/>
    <protectedRange algorithmName="SHA-512" hashValue="c/Ah8kAUia6hOx8tkTGn7eeqk8i/CBG7vBaIT/jCivGO0rpn+1MAfuUMf/XJZNm8Sl4b90xMm00I3qI+e9Altg==" saltValue="4jBvOblo/KBBepQamuPWAQ==" spinCount="100000" sqref="B3138:G3138 I3139:J3140 L3138:M3138 G3166" name="titulosFechaGeneroCantidad_10"/>
    <protectedRange algorithmName="SHA-512" hashValue="dwCGINAtDEtLsjr5AxyQylpxXraJLO7fRdJForeSgUGcPwJfGK+HoZPAHmVU6mwx88rWwMPCHXdS4e7n0RocwQ==" saltValue="rrOIFIoXghV5XUS8qeE4qw==" spinCount="100000" sqref="B3165:F3165 B3161:E3163 B3160:G3160 B3143:G3145 B3148:G3152 B3155:G3157 F3161:G3164" name="Rango3_10"/>
    <protectedRange algorithmName="SHA-512" hashValue="c/Ah8kAUia6hOx8tkTGn7eeqk8i/CBG7vBaIT/jCivGO0rpn+1MAfuUMf/XJZNm8Sl4b90xMm00I3qI+e9Altg==" saltValue="4jBvOblo/KBBepQamuPWAQ==" spinCount="100000" sqref="B3107:G3107 I3108:J3109 L3107:M3107 G3135" name="titulosFechaGeneroCantidad_11"/>
    <protectedRange algorithmName="SHA-512" hashValue="dwCGINAtDEtLsjr5AxyQylpxXraJLO7fRdJForeSgUGcPwJfGK+HoZPAHmVU6mwx88rWwMPCHXdS4e7n0RocwQ==" saltValue="rrOIFIoXghV5XUS8qeE4qw==" spinCount="100000" sqref="B3134:F3134 B3130:E3132 B3129:G3129 B3112:G3114 B3117:G3121 B3124:G3126 F3130:G3133" name="Rango3_11"/>
    <protectedRange algorithmName="SHA-512" hashValue="c/Ah8kAUia6hOx8tkTGn7eeqk8i/CBG7vBaIT/jCivGO0rpn+1MAfuUMf/XJZNm8Sl4b90xMm00I3qI+e9Altg==" saltValue="4jBvOblo/KBBepQamuPWAQ==" spinCount="100000" sqref="B3076:G3076 I3077:J3078 L3076:M3076 G3104" name="titulosFechaGeneroCantidad_12"/>
    <protectedRange algorithmName="SHA-512" hashValue="dwCGINAtDEtLsjr5AxyQylpxXraJLO7fRdJForeSgUGcPwJfGK+HoZPAHmVU6mwx88rWwMPCHXdS4e7n0RocwQ==" saltValue="rrOIFIoXghV5XUS8qeE4qw==" spinCount="100000" sqref="B3103:F3103 B3099:E3101 B3098:G3098 B3081:G3083 B3086:G3090 B3093:G3095 F3099:G3102" name="Rango3_12"/>
    <protectedRange algorithmName="SHA-512" hashValue="c/Ah8kAUia6hOx8tkTGn7eeqk8i/CBG7vBaIT/jCivGO0rpn+1MAfuUMf/XJZNm8Sl4b90xMm00I3qI+e9Altg==" saltValue="4jBvOblo/KBBepQamuPWAQ==" spinCount="100000" sqref="B3045:G3045 I3046:J3047 L3045:M3045 G3073" name="titulosFechaGeneroCantidad_13"/>
    <protectedRange algorithmName="SHA-512" hashValue="dwCGINAtDEtLsjr5AxyQylpxXraJLO7fRdJForeSgUGcPwJfGK+HoZPAHmVU6mwx88rWwMPCHXdS4e7n0RocwQ==" saltValue="rrOIFIoXghV5XUS8qeE4qw==" spinCount="100000" sqref="B3072:F3072 B3068:E3070 B3067:G3067 B3050:G3052 B3055:G3059 B3062:G3064 F3068:G3071" name="Rango3_13"/>
    <protectedRange algorithmName="SHA-512" hashValue="c/Ah8kAUia6hOx8tkTGn7eeqk8i/CBG7vBaIT/jCivGO0rpn+1MAfuUMf/XJZNm8Sl4b90xMm00I3qI+e9Altg==" saltValue="4jBvOblo/KBBepQamuPWAQ==" spinCount="100000" sqref="B3014:G3014 I3015:J3016 L3014:M3014 G3042" name="titulosFechaGeneroCantidad_14"/>
    <protectedRange algorithmName="SHA-512" hashValue="dwCGINAtDEtLsjr5AxyQylpxXraJLO7fRdJForeSgUGcPwJfGK+HoZPAHmVU6mwx88rWwMPCHXdS4e7n0RocwQ==" saltValue="rrOIFIoXghV5XUS8qeE4qw==" spinCount="100000" sqref="B3041:F3041 B3037:E3039 B3036:G3036 B3019:G3021 B3024:G3028 B3031:G3033 F3037:G3040" name="Rango3_14"/>
    <protectedRange algorithmName="SHA-512" hashValue="c/Ah8kAUia6hOx8tkTGn7eeqk8i/CBG7vBaIT/jCivGO0rpn+1MAfuUMf/XJZNm8Sl4b90xMm00I3qI+e9Altg==" saltValue="4jBvOblo/KBBepQamuPWAQ==" spinCount="100000" sqref="B2983:G2983 I2984:J2985 L2983:M2983 G3011" name="titulosFechaGeneroCantidad_15"/>
    <protectedRange algorithmName="SHA-512" hashValue="dwCGINAtDEtLsjr5AxyQylpxXraJLO7fRdJForeSgUGcPwJfGK+HoZPAHmVU6mwx88rWwMPCHXdS4e7n0RocwQ==" saltValue="rrOIFIoXghV5XUS8qeE4qw==" spinCount="100000" sqref="B3010:F3010 B3006:E3008 B3005:G3005 B2988:G2990 B2993:G2997 B3000:G3002 F3006:G3009" name="Rango3_15"/>
    <protectedRange algorithmName="SHA-512" hashValue="c/Ah8kAUia6hOx8tkTGn7eeqk8i/CBG7vBaIT/jCivGO0rpn+1MAfuUMf/XJZNm8Sl4b90xMm00I3qI+e9Altg==" saltValue="4jBvOblo/KBBepQamuPWAQ==" spinCount="100000" sqref="B2952:G2952 I2953:J2954 L2952:M2952 G2980" name="titulosFechaGeneroCantidad_16"/>
    <protectedRange algorithmName="SHA-512" hashValue="dwCGINAtDEtLsjr5AxyQylpxXraJLO7fRdJForeSgUGcPwJfGK+HoZPAHmVU6mwx88rWwMPCHXdS4e7n0RocwQ==" saltValue="rrOIFIoXghV5XUS8qeE4qw==" spinCount="100000" sqref="B2979:F2979 B2975:E2977 B2974:G2974 B2957:G2959 B2962:G2966 B2969:G2971 F2975:G2978" name="Rango3_16"/>
    <protectedRange algorithmName="SHA-512" hashValue="c/Ah8kAUia6hOx8tkTGn7eeqk8i/CBG7vBaIT/jCivGO0rpn+1MAfuUMf/XJZNm8Sl4b90xMm00I3qI+e9Altg==" saltValue="4jBvOblo/KBBepQamuPWAQ==" spinCount="100000" sqref="B2921:G2921 I2922:J2923 L2921:M2921 G2949" name="titulosFechaGeneroCantidad_17"/>
    <protectedRange algorithmName="SHA-512" hashValue="dwCGINAtDEtLsjr5AxyQylpxXraJLO7fRdJForeSgUGcPwJfGK+HoZPAHmVU6mwx88rWwMPCHXdS4e7n0RocwQ==" saltValue="rrOIFIoXghV5XUS8qeE4qw==" spinCount="100000" sqref="B2948:F2948 B2926:G2928 B2931:G2935 B2938:G2940 F2947:G2947 B2943:G2946" name="Rango3_17"/>
    <protectedRange algorithmName="SHA-512" hashValue="c/Ah8kAUia6hOx8tkTGn7eeqk8i/CBG7vBaIT/jCivGO0rpn+1MAfuUMf/XJZNm8Sl4b90xMm00I3qI+e9Altg==" saltValue="4jBvOblo/KBBepQamuPWAQ==" spinCount="100000" sqref="B2890:G2890 I2891:J2892 L2890:M2890 G2918" name="titulosFechaGeneroCantidad_18"/>
    <protectedRange algorithmName="SHA-512" hashValue="dwCGINAtDEtLsjr5AxyQylpxXraJLO7fRdJForeSgUGcPwJfGK+HoZPAHmVU6mwx88rWwMPCHXdS4e7n0RocwQ==" saltValue="rrOIFIoXghV5XUS8qeE4qw==" spinCount="100000" sqref="B2917:F2917 F2916:G2916 B2912:G2915 B2895:G2897 B2900:G2904 B2907:G2909" name="Rango3_18"/>
    <protectedRange algorithmName="SHA-512" hashValue="c/Ah8kAUia6hOx8tkTGn7eeqk8i/CBG7vBaIT/jCivGO0rpn+1MAfuUMf/XJZNm8Sl4b90xMm00I3qI+e9Altg==" saltValue="4jBvOblo/KBBepQamuPWAQ==" spinCount="100000" sqref="B2859:G2859 I2860:J2861 L2859:M2859 G2887" name="titulosFechaGeneroCantidad_19"/>
    <protectedRange algorithmName="SHA-512" hashValue="dwCGINAtDEtLsjr5AxyQylpxXraJLO7fRdJForeSgUGcPwJfGK+HoZPAHmVU6mwx88rWwMPCHXdS4e7n0RocwQ==" saltValue="rrOIFIoXghV5XUS8qeE4qw==" spinCount="100000" sqref="B2886:F2886 F2885:G2885 B2881:G2884 B2864:G2866 B2869:G2873 B2876:G2878" name="Rango3_19"/>
    <protectedRange algorithmName="SHA-512" hashValue="c/Ah8kAUia6hOx8tkTGn7eeqk8i/CBG7vBaIT/jCivGO0rpn+1MAfuUMf/XJZNm8Sl4b90xMm00I3qI+e9Altg==" saltValue="4jBvOblo/KBBepQamuPWAQ==" spinCount="100000" sqref="B2828:G2828 I2829:J2830 L2828:M2828 G2856" name="titulosFechaGeneroCantidad_20"/>
    <protectedRange algorithmName="SHA-512" hashValue="dwCGINAtDEtLsjr5AxyQylpxXraJLO7fRdJForeSgUGcPwJfGK+HoZPAHmVU6mwx88rWwMPCHXdS4e7n0RocwQ==" saltValue="rrOIFIoXghV5XUS8qeE4qw==" spinCount="100000" sqref="B2855:F2855 F2854:G2854 B2850:G2853 B2833:G2835 B2838:G2842 B2845:G2847" name="Rango3_20"/>
    <protectedRange algorithmName="SHA-512" hashValue="c/Ah8kAUia6hOx8tkTGn7eeqk8i/CBG7vBaIT/jCivGO0rpn+1MAfuUMf/XJZNm8Sl4b90xMm00I3qI+e9Altg==" saltValue="4jBvOblo/KBBepQamuPWAQ==" spinCount="100000" sqref="B2797:G2797 I2798:J2799 L2797:M2797 G2825" name="titulosFechaGeneroCantidad_21"/>
    <protectedRange algorithmName="SHA-512" hashValue="dwCGINAtDEtLsjr5AxyQylpxXraJLO7fRdJForeSgUGcPwJfGK+HoZPAHmVU6mwx88rWwMPCHXdS4e7n0RocwQ==" saltValue="rrOIFIoXghV5XUS8qeE4qw==" spinCount="100000" sqref="B2824:F2824 F2823:G2823 B2819:G2822 B2802:G2804 B2807:G2811 B2814:G2816" name="Rango3_21"/>
    <protectedRange algorithmName="SHA-512" hashValue="c/Ah8kAUia6hOx8tkTGn7eeqk8i/CBG7vBaIT/jCivGO0rpn+1MAfuUMf/XJZNm8Sl4b90xMm00I3qI+e9Altg==" saltValue="4jBvOblo/KBBepQamuPWAQ==" spinCount="100000" sqref="B2766:G2766 I2767:J2768 L2766:M2766 G2794" name="titulosFechaGeneroCantidad_22"/>
    <protectedRange algorithmName="SHA-512" hashValue="dwCGINAtDEtLsjr5AxyQylpxXraJLO7fRdJForeSgUGcPwJfGK+HoZPAHmVU6mwx88rWwMPCHXdS4e7n0RocwQ==" saltValue="rrOIFIoXghV5XUS8qeE4qw==" spinCount="100000" sqref="B2793:F2793 F2792:G2792 B2788:G2791 B2771:G2773 B2776:G2780 B2783:G2785" name="Rango3_22"/>
    <protectedRange algorithmName="SHA-512" hashValue="c/Ah8kAUia6hOx8tkTGn7eeqk8i/CBG7vBaIT/jCivGO0rpn+1MAfuUMf/XJZNm8Sl4b90xMm00I3qI+e9Altg==" saltValue="4jBvOblo/KBBepQamuPWAQ==" spinCount="100000" sqref="B2735:G2735 I2736:J2737 L2735:M2735 G2763" name="titulosFechaGeneroCantidad_23"/>
    <protectedRange algorithmName="SHA-512" hashValue="dwCGINAtDEtLsjr5AxyQylpxXraJLO7fRdJForeSgUGcPwJfGK+HoZPAHmVU6mwx88rWwMPCHXdS4e7n0RocwQ==" saltValue="rrOIFIoXghV5XUS8qeE4qw==" spinCount="100000" sqref="B2762:F2762 F2761:G2761 B2757:G2760 B2740:G2742 B2745:G2749 B2752:G2754" name="Rango3_23"/>
    <protectedRange algorithmName="SHA-512" hashValue="c/Ah8kAUia6hOx8tkTGn7eeqk8i/CBG7vBaIT/jCivGO0rpn+1MAfuUMf/XJZNm8Sl4b90xMm00I3qI+e9Altg==" saltValue="4jBvOblo/KBBepQamuPWAQ==" spinCount="100000" sqref="B2704:G2704 I2705:J2706 L2704:M2704 G2732" name="titulosFechaGeneroCantidad_24"/>
    <protectedRange algorithmName="SHA-512" hashValue="dwCGINAtDEtLsjr5AxyQylpxXraJLO7fRdJForeSgUGcPwJfGK+HoZPAHmVU6mwx88rWwMPCHXdS4e7n0RocwQ==" saltValue="rrOIFIoXghV5XUS8qeE4qw==" spinCount="100000" sqref="B2731:F2731 F2730:G2730 B2726:G2729 B2709:G2711 B2714:G2718 B2721:G2723" name="Rango3_24"/>
    <protectedRange algorithmName="SHA-512" hashValue="c/Ah8kAUia6hOx8tkTGn7eeqk8i/CBG7vBaIT/jCivGO0rpn+1MAfuUMf/XJZNm8Sl4b90xMm00I3qI+e9Altg==" saltValue="4jBvOblo/KBBepQamuPWAQ==" spinCount="100000" sqref="B2673:G2673 I2674:J2675 L2673:M2673 G2701" name="titulosFechaGeneroCantidad_25"/>
    <protectedRange algorithmName="SHA-512" hashValue="dwCGINAtDEtLsjr5AxyQylpxXraJLO7fRdJForeSgUGcPwJfGK+HoZPAHmVU6mwx88rWwMPCHXdS4e7n0RocwQ==" saltValue="rrOIFIoXghV5XUS8qeE4qw==" spinCount="100000" sqref="B2700:F2700 F2699:G2699 B2695:G2698 B2678:G2680 B2683:G2687 B2690:G2692" name="Rango3_25"/>
    <protectedRange algorithmName="SHA-512" hashValue="c/Ah8kAUia6hOx8tkTGn7eeqk8i/CBG7vBaIT/jCivGO0rpn+1MAfuUMf/XJZNm8Sl4b90xMm00I3qI+e9Altg==" saltValue="4jBvOblo/KBBepQamuPWAQ==" spinCount="100000" sqref="B2642:G2642 I2643:J2644 L2642:M2642 G2670" name="titulosFechaGeneroCantidad_26"/>
    <protectedRange algorithmName="SHA-512" hashValue="dwCGINAtDEtLsjr5AxyQylpxXraJLO7fRdJForeSgUGcPwJfGK+HoZPAHmVU6mwx88rWwMPCHXdS4e7n0RocwQ==" saltValue="rrOIFIoXghV5XUS8qeE4qw==" spinCount="100000" sqref="B2669:F2669 F2668:G2668 B2664:G2667 B2647:G2649 B2652:G2656 B2659:G2661" name="Rango3_26"/>
    <protectedRange algorithmName="SHA-512" hashValue="c/Ah8kAUia6hOx8tkTGn7eeqk8i/CBG7vBaIT/jCivGO0rpn+1MAfuUMf/XJZNm8Sl4b90xMm00I3qI+e9Altg==" saltValue="4jBvOblo/KBBepQamuPWAQ==" spinCount="100000" sqref="B2611:G2611 I2612:J2613 L2611:M2611 G2639" name="titulosFechaGeneroCantidad_27"/>
    <protectedRange algorithmName="SHA-512" hashValue="dwCGINAtDEtLsjr5AxyQylpxXraJLO7fRdJForeSgUGcPwJfGK+HoZPAHmVU6mwx88rWwMPCHXdS4e7n0RocwQ==" saltValue="rrOIFIoXghV5XUS8qeE4qw==" spinCount="100000" sqref="B2638:F2638 F2637:G2637 B2633:G2636 B2616:G2618 B2621:G2625 B2628:G2630" name="Rango3_27"/>
    <protectedRange algorithmName="SHA-512" hashValue="c/Ah8kAUia6hOx8tkTGn7eeqk8i/CBG7vBaIT/jCivGO0rpn+1MAfuUMf/XJZNm8Sl4b90xMm00I3qI+e9Altg==" saltValue="4jBvOblo/KBBepQamuPWAQ==" spinCount="100000" sqref="B2580:G2580 I2581:J2582 L2580:M2580 G2608" name="titulosFechaGeneroCantidad_28"/>
    <protectedRange algorithmName="SHA-512" hashValue="dwCGINAtDEtLsjr5AxyQylpxXraJLO7fRdJForeSgUGcPwJfGK+HoZPAHmVU6mwx88rWwMPCHXdS4e7n0RocwQ==" saltValue="rrOIFIoXghV5XUS8qeE4qw==" spinCount="100000" sqref="B2607:F2607 F2606:G2606 B2602:G2605 B2590:G2594 B2597:G2599 B2585:G2587" name="Rango3_28"/>
    <protectedRange algorithmName="SHA-512" hashValue="c/Ah8kAUia6hOx8tkTGn7eeqk8i/CBG7vBaIT/jCivGO0rpn+1MAfuUMf/XJZNm8Sl4b90xMm00I3qI+e9Altg==" saltValue="4jBvOblo/KBBepQamuPWAQ==" spinCount="100000" sqref="B2518:G2518 I2519:J2520 L2518:M2518 G2546" name="titulosFechaGeneroCantidad_29"/>
    <protectedRange algorithmName="SHA-512" hashValue="dwCGINAtDEtLsjr5AxyQylpxXraJLO7fRdJForeSgUGcPwJfGK+HoZPAHmVU6mwx88rWwMPCHXdS4e7n0RocwQ==" saltValue="rrOIFIoXghV5XUS8qeE4qw==" spinCount="100000" sqref="B2545:F2545 F2544:G2544 B2540:G2543 B2528:G2532 B2535:G2537 B2523:G2525" name="Rango3_29"/>
    <protectedRange algorithmName="SHA-512" hashValue="c/Ah8kAUia6hOx8tkTGn7eeqk8i/CBG7vBaIT/jCivGO0rpn+1MAfuUMf/XJZNm8Sl4b90xMm00I3qI+e9Altg==" saltValue="4jBvOblo/KBBepQamuPWAQ==" spinCount="100000" sqref="B2487:G2487 I2488:J2489 L2487:M2487 G2515" name="titulosFechaGeneroCantidad_30"/>
    <protectedRange algorithmName="SHA-512" hashValue="dwCGINAtDEtLsjr5AxyQylpxXraJLO7fRdJForeSgUGcPwJfGK+HoZPAHmVU6mwx88rWwMPCHXdS4e7n0RocwQ==" saltValue="rrOIFIoXghV5XUS8qeE4qw==" spinCount="100000" sqref="B2514:F2514 F2513:G2513 B2509:G2512 B2497:G2501 B2504:G2506 B2492:G2494" name="Rango3_30"/>
    <protectedRange algorithmName="SHA-512" hashValue="c/Ah8kAUia6hOx8tkTGn7eeqk8i/CBG7vBaIT/jCivGO0rpn+1MAfuUMf/XJZNm8Sl4b90xMm00I3qI+e9Altg==" saltValue="4jBvOblo/KBBepQamuPWAQ==" spinCount="100000" sqref="B2456:G2456 I2457:J2458 L2456:M2456 G2484" name="titulosFechaGeneroCantidad_31"/>
    <protectedRange algorithmName="SHA-512" hashValue="dwCGINAtDEtLsjr5AxyQylpxXraJLO7fRdJForeSgUGcPwJfGK+HoZPAHmVU6mwx88rWwMPCHXdS4e7n0RocwQ==" saltValue="rrOIFIoXghV5XUS8qeE4qw==" spinCount="100000" sqref="B2483:F2483 F2482:G2482 B2478:G2481 B2466:G2470 B2473:G2475 B2461:G2463" name="Rango3_31"/>
    <protectedRange algorithmName="SHA-512" hashValue="c/Ah8kAUia6hOx8tkTGn7eeqk8i/CBG7vBaIT/jCivGO0rpn+1MAfuUMf/XJZNm8Sl4b90xMm00I3qI+e9Altg==" saltValue="4jBvOblo/KBBepQamuPWAQ==" spinCount="100000" sqref="B2425:G2425 I2426:J2427 L2425:M2425 G2453" name="titulosFechaGeneroCantidad_32"/>
    <protectedRange algorithmName="SHA-512" hashValue="dwCGINAtDEtLsjr5AxyQylpxXraJLO7fRdJForeSgUGcPwJfGK+HoZPAHmVU6mwx88rWwMPCHXdS4e7n0RocwQ==" saltValue="rrOIFIoXghV5XUS8qeE4qw==" spinCount="100000" sqref="B2452:F2452 F2451:G2451 B2447:G2450 B2435:G2439 B2442:G2444 B2430:G2432" name="Rango3_32"/>
    <protectedRange algorithmName="SHA-512" hashValue="c/Ah8kAUia6hOx8tkTGn7eeqk8i/CBG7vBaIT/jCivGO0rpn+1MAfuUMf/XJZNm8Sl4b90xMm00I3qI+e9Altg==" saltValue="4jBvOblo/KBBepQamuPWAQ==" spinCount="100000" sqref="B2394:G2394 I2395:J2396 L2394:M2394 G2422" name="titulosFechaGeneroCantidad_33"/>
    <protectedRange algorithmName="SHA-512" hashValue="dwCGINAtDEtLsjr5AxyQylpxXraJLO7fRdJForeSgUGcPwJfGK+HoZPAHmVU6mwx88rWwMPCHXdS4e7n0RocwQ==" saltValue="rrOIFIoXghV5XUS8qeE4qw==" spinCount="100000" sqref="B2421:F2421 F2420:G2420 B2416:G2419 B2404:G2408 B2411:G2413 B2399:G2401" name="Rango3_33"/>
    <protectedRange algorithmName="SHA-512" hashValue="c/Ah8kAUia6hOx8tkTGn7eeqk8i/CBG7vBaIT/jCivGO0rpn+1MAfuUMf/XJZNm8Sl4b90xMm00I3qI+e9Altg==" saltValue="4jBvOblo/KBBepQamuPWAQ==" spinCount="100000" sqref="B2363:G2363 I2364:J2365 L2363:M2363 G2391" name="titulosFechaGeneroCantidad_34"/>
    <protectedRange algorithmName="SHA-512" hashValue="dwCGINAtDEtLsjr5AxyQylpxXraJLO7fRdJForeSgUGcPwJfGK+HoZPAHmVU6mwx88rWwMPCHXdS4e7n0RocwQ==" saltValue="rrOIFIoXghV5XUS8qeE4qw==" spinCount="100000" sqref="B2390:F2390 F2389:G2389 B2385:G2388 B2373:G2377 B2380:G2382 B2368:G2370" name="Rango3_34"/>
    <protectedRange algorithmName="SHA-512" hashValue="c/Ah8kAUia6hOx8tkTGn7eeqk8i/CBG7vBaIT/jCivGO0rpn+1MAfuUMf/XJZNm8Sl4b90xMm00I3qI+e9Altg==" saltValue="4jBvOblo/KBBepQamuPWAQ==" spinCount="100000" sqref="B2332:G2332 I2333:J2334 L2332:M2332 G2360" name="titulosFechaGeneroCantidad_35"/>
    <protectedRange algorithmName="SHA-512" hashValue="dwCGINAtDEtLsjr5AxyQylpxXraJLO7fRdJForeSgUGcPwJfGK+HoZPAHmVU6mwx88rWwMPCHXdS4e7n0RocwQ==" saltValue="rrOIFIoXghV5XUS8qeE4qw==" spinCount="100000" sqref="B2359:F2359 F2358:G2358 B2354:G2357 B2342:G2346 B2349:G2351 B2337:G2339" name="Rango3_35"/>
    <protectedRange algorithmName="SHA-512" hashValue="c/Ah8kAUia6hOx8tkTGn7eeqk8i/CBG7vBaIT/jCivGO0rpn+1MAfuUMf/XJZNm8Sl4b90xMm00I3qI+e9Altg==" saltValue="4jBvOblo/KBBepQamuPWAQ==" spinCount="100000" sqref="B2301:G2301 I2302:J2303 L2301:M2301 G2329" name="titulosFechaGeneroCantidad_36"/>
    <protectedRange algorithmName="SHA-512" hashValue="dwCGINAtDEtLsjr5AxyQylpxXraJLO7fRdJForeSgUGcPwJfGK+HoZPAHmVU6mwx88rWwMPCHXdS4e7n0RocwQ==" saltValue="rrOIFIoXghV5XUS8qeE4qw==" spinCount="100000" sqref="B2328:F2328 F2327:G2327 B2323:G2326 B2311:G2315 B2318:G2320 B2306:G2308" name="Rango3_36"/>
    <protectedRange algorithmName="SHA-512" hashValue="c/Ah8kAUia6hOx8tkTGn7eeqk8i/CBG7vBaIT/jCivGO0rpn+1MAfuUMf/XJZNm8Sl4b90xMm00I3qI+e9Altg==" saltValue="4jBvOblo/KBBepQamuPWAQ==" spinCount="100000" sqref="B2270:G2270 I2271:J2272 L2270:M2270 G2298" name="titulosFechaGeneroCantidad_37"/>
    <protectedRange algorithmName="SHA-512" hashValue="dwCGINAtDEtLsjr5AxyQylpxXraJLO7fRdJForeSgUGcPwJfGK+HoZPAHmVU6mwx88rWwMPCHXdS4e7n0RocwQ==" saltValue="rrOIFIoXghV5XUS8qeE4qw==" spinCount="100000" sqref="B2297:F2297 F2296:G2296 B2292:G2295 B2280:G2284 B2287:G2289 B2275:G2277" name="Rango3_37"/>
    <protectedRange algorithmName="SHA-512" hashValue="c/Ah8kAUia6hOx8tkTGn7eeqk8i/CBG7vBaIT/jCivGO0rpn+1MAfuUMf/XJZNm8Sl4b90xMm00I3qI+e9Altg==" saltValue="4jBvOblo/KBBepQamuPWAQ==" spinCount="100000" sqref="B2239:G2239 I2240:J2241 L2239:M2239 G2267" name="titulosFechaGeneroCantidad_38"/>
    <protectedRange algorithmName="SHA-512" hashValue="dwCGINAtDEtLsjr5AxyQylpxXraJLO7fRdJForeSgUGcPwJfGK+HoZPAHmVU6mwx88rWwMPCHXdS4e7n0RocwQ==" saltValue="rrOIFIoXghV5XUS8qeE4qw==" spinCount="100000" sqref="B2266:F2266 F2265:G2265 B2261:G2264 B2249:G2253 B2256:G2258 B2244:G2246" name="Rango3_38"/>
    <protectedRange algorithmName="SHA-512" hashValue="c/Ah8kAUia6hOx8tkTGn7eeqk8i/CBG7vBaIT/jCivGO0rpn+1MAfuUMf/XJZNm8Sl4b90xMm00I3qI+e9Altg==" saltValue="4jBvOblo/KBBepQamuPWAQ==" spinCount="100000" sqref="B2208:G2208 I2209:J2210 L2208:M2208 G2236" name="titulosFechaGeneroCantidad_39"/>
    <protectedRange algorithmName="SHA-512" hashValue="dwCGINAtDEtLsjr5AxyQylpxXraJLO7fRdJForeSgUGcPwJfGK+HoZPAHmVU6mwx88rWwMPCHXdS4e7n0RocwQ==" saltValue="rrOIFIoXghV5XUS8qeE4qw==" spinCount="100000" sqref="B2235:F2235 F2234:G2234 B2230:G2233 B2218:G2222 B2225:G2227 B2213:G2215" name="Rango3_39"/>
    <protectedRange algorithmName="SHA-512" hashValue="c/Ah8kAUia6hOx8tkTGn7eeqk8i/CBG7vBaIT/jCivGO0rpn+1MAfuUMf/XJZNm8Sl4b90xMm00I3qI+e9Altg==" saltValue="4jBvOblo/KBBepQamuPWAQ==" spinCount="100000" sqref="B2177:G2177 I2178:J2179 L2177:M2177 G2205" name="titulosFechaGeneroCantidad_40"/>
    <protectedRange algorithmName="SHA-512" hashValue="dwCGINAtDEtLsjr5AxyQylpxXraJLO7fRdJForeSgUGcPwJfGK+HoZPAHmVU6mwx88rWwMPCHXdS4e7n0RocwQ==" saltValue="rrOIFIoXghV5XUS8qeE4qw==" spinCount="100000" sqref="B2204:F2204 F2203:G2203 B2199:G2202 B2187:G2191 B2194:G2196 B2182:G2184" name="Rango3_40"/>
    <protectedRange algorithmName="SHA-512" hashValue="c/Ah8kAUia6hOx8tkTGn7eeqk8i/CBG7vBaIT/jCivGO0rpn+1MAfuUMf/XJZNm8Sl4b90xMm00I3qI+e9Altg==" saltValue="4jBvOblo/KBBepQamuPWAQ==" spinCount="100000" sqref="B2146:G2146 I2147:J2148 L2146:M2146 G2174" name="titulosFechaGeneroCantidad_41"/>
    <protectedRange algorithmName="SHA-512" hashValue="dwCGINAtDEtLsjr5AxyQylpxXraJLO7fRdJForeSgUGcPwJfGK+HoZPAHmVU6mwx88rWwMPCHXdS4e7n0RocwQ==" saltValue="rrOIFIoXghV5XUS8qeE4qw==" spinCount="100000" sqref="B2173:F2173 F2172:G2172 B2168:G2171 B2156:G2160 B2163:G2165 B2151:G2153" name="Rango3_41"/>
    <protectedRange algorithmName="SHA-512" hashValue="c/Ah8kAUia6hOx8tkTGn7eeqk8i/CBG7vBaIT/jCivGO0rpn+1MAfuUMf/XJZNm8Sl4b90xMm00I3qI+e9Altg==" saltValue="4jBvOblo/KBBepQamuPWAQ==" spinCount="100000" sqref="B2115:G2115 I2116:J2117 L2115:M2115 G2143" name="titulosFechaGeneroCantidad_42"/>
    <protectedRange algorithmName="SHA-512" hashValue="dwCGINAtDEtLsjr5AxyQylpxXraJLO7fRdJForeSgUGcPwJfGK+HoZPAHmVU6mwx88rWwMPCHXdS4e7n0RocwQ==" saltValue="rrOIFIoXghV5XUS8qeE4qw==" spinCount="100000" sqref="B2142:F2142 F2141:G2141 B2120:G2122 B2125:G2129 B2132:G2134 B2137:G2140" name="Rango3_42"/>
    <protectedRange algorithmName="SHA-512" hashValue="c/Ah8kAUia6hOx8tkTGn7eeqk8i/CBG7vBaIT/jCivGO0rpn+1MAfuUMf/XJZNm8Sl4b90xMm00I3qI+e9Altg==" saltValue="4jBvOblo/KBBepQamuPWAQ==" spinCount="100000" sqref="B2084:G2084 I2085:J2086 L2084:M2084 G2112" name="titulosFechaGeneroCantidad_43"/>
    <protectedRange algorithmName="SHA-512" hashValue="dwCGINAtDEtLsjr5AxyQylpxXraJLO7fRdJForeSgUGcPwJfGK+HoZPAHmVU6mwx88rWwMPCHXdS4e7n0RocwQ==" saltValue="rrOIFIoXghV5XUS8qeE4qw==" spinCount="100000" sqref="B2111:F2111 F2110:G2110 B2089:G2091 B2094:G2098 B2101:G2103 B2106:G2109" name="Rango3_43"/>
    <protectedRange algorithmName="SHA-512" hashValue="c/Ah8kAUia6hOx8tkTGn7eeqk8i/CBG7vBaIT/jCivGO0rpn+1MAfuUMf/XJZNm8Sl4b90xMm00I3qI+e9Altg==" saltValue="4jBvOblo/KBBepQamuPWAQ==" spinCount="100000" sqref="B2053:G2053 I2054:J2055 L2053:M2053 G2081" name="titulosFechaGeneroCantidad_44"/>
    <protectedRange algorithmName="SHA-512" hashValue="dwCGINAtDEtLsjr5AxyQylpxXraJLO7fRdJForeSgUGcPwJfGK+HoZPAHmVU6mwx88rWwMPCHXdS4e7n0RocwQ==" saltValue="rrOIFIoXghV5XUS8qeE4qw==" spinCount="100000" sqref="B2080:F2080 F2079:G2079 B2058:G2060 B2063:G2067 B2070:G2072 B2075:G2078" name="Rango3_44"/>
    <protectedRange algorithmName="SHA-512" hashValue="c/Ah8kAUia6hOx8tkTGn7eeqk8i/CBG7vBaIT/jCivGO0rpn+1MAfuUMf/XJZNm8Sl4b90xMm00I3qI+e9Altg==" saltValue="4jBvOblo/KBBepQamuPWAQ==" spinCount="100000" sqref="B2022:G2022 I2023:J2024 L2022:M2022 G2050" name="titulosFechaGeneroCantidad_45"/>
    <protectedRange algorithmName="SHA-512" hashValue="dwCGINAtDEtLsjr5AxyQylpxXraJLO7fRdJForeSgUGcPwJfGK+HoZPAHmVU6mwx88rWwMPCHXdS4e7n0RocwQ==" saltValue="rrOIFIoXghV5XUS8qeE4qw==" spinCount="100000" sqref="B2049:F2049 F2048 B2044:G2044 B2027:G2029 B2032:G2036 B2039:G2041 B2045:F2047 G2045:G2048" name="Rango3_45"/>
    <protectedRange algorithmName="SHA-512" hashValue="c/Ah8kAUia6hOx8tkTGn7eeqk8i/CBG7vBaIT/jCivGO0rpn+1MAfuUMf/XJZNm8Sl4b90xMm00I3qI+e9Altg==" saltValue="4jBvOblo/KBBepQamuPWAQ==" spinCount="100000" sqref="B1991:G1991 I1992:J1993 L1991:M1991 G2019" name="titulosFechaGeneroCantidad_46"/>
    <protectedRange algorithmName="SHA-512" hashValue="dwCGINAtDEtLsjr5AxyQylpxXraJLO7fRdJForeSgUGcPwJfGK+HoZPAHmVU6mwx88rWwMPCHXdS4e7n0RocwQ==" saltValue="rrOIFIoXghV5XUS8qeE4qw==" spinCount="100000" sqref="B2018:F2018 F2017 B2013:G2013 B1996:G1998 B2001:G2005 B2008:G2010 B2014:F2016 G2014:G2017" name="Rango3_46"/>
    <protectedRange algorithmName="SHA-512" hashValue="c/Ah8kAUia6hOx8tkTGn7eeqk8i/CBG7vBaIT/jCivGO0rpn+1MAfuUMf/XJZNm8Sl4b90xMm00I3qI+e9Altg==" saltValue="4jBvOblo/KBBepQamuPWAQ==" spinCount="100000" sqref="B1960:G1960 I1961:J1962 L1960:M1960 G1988" name="titulosFechaGeneroCantidad_47"/>
    <protectedRange algorithmName="SHA-512" hashValue="dwCGINAtDEtLsjr5AxyQylpxXraJLO7fRdJForeSgUGcPwJfGK+HoZPAHmVU6mwx88rWwMPCHXdS4e7n0RocwQ==" saltValue="rrOIFIoXghV5XUS8qeE4qw==" spinCount="100000" sqref="B1987:F1987 F1986 B1982:G1982 B1965:G1967 B1970:G1974 B1977:G1979 B1983:F1985 G1983:G1986" name="Rango3_47"/>
    <protectedRange algorithmName="SHA-512" hashValue="c/Ah8kAUia6hOx8tkTGn7eeqk8i/CBG7vBaIT/jCivGO0rpn+1MAfuUMf/XJZNm8Sl4b90xMm00I3qI+e9Altg==" saltValue="4jBvOblo/KBBepQamuPWAQ==" spinCount="100000" sqref="B1929:G1929 I1930:J1931 L1929:M1929 G1957" name="titulosFechaGeneroCantidad_48"/>
    <protectedRange algorithmName="SHA-512" hashValue="dwCGINAtDEtLsjr5AxyQylpxXraJLO7fRdJForeSgUGcPwJfGK+HoZPAHmVU6mwx88rWwMPCHXdS4e7n0RocwQ==" saltValue="rrOIFIoXghV5XUS8qeE4qw==" spinCount="100000" sqref="B1956:F1956 F1955 B1951:G1951 B1934:G1936 B1939:G1943 B1946:G1948 B1952:F1954 G1952:G1955" name="Rango3_48"/>
    <protectedRange algorithmName="SHA-512" hashValue="c/Ah8kAUia6hOx8tkTGn7eeqk8i/CBG7vBaIT/jCivGO0rpn+1MAfuUMf/XJZNm8Sl4b90xMm00I3qI+e9Altg==" saltValue="4jBvOblo/KBBepQamuPWAQ==" spinCount="100000" sqref="B1898:G1898 I1899:J1900 L1898:M1898 G1926" name="titulosFechaGeneroCantidad_49"/>
    <protectedRange algorithmName="SHA-512" hashValue="dwCGINAtDEtLsjr5AxyQylpxXraJLO7fRdJForeSgUGcPwJfGK+HoZPAHmVU6mwx88rWwMPCHXdS4e7n0RocwQ==" saltValue="rrOIFIoXghV5XUS8qeE4qw==" spinCount="100000" sqref="B1925:F1925 F1924 B1920:G1920 B1921:F1923 B1903:G1905 B1908:G1912 B1915:G1917 G1921:G1924" name="Rango3_49"/>
    <protectedRange algorithmName="SHA-512" hashValue="c/Ah8kAUia6hOx8tkTGn7eeqk8i/CBG7vBaIT/jCivGO0rpn+1MAfuUMf/XJZNm8Sl4b90xMm00I3qI+e9Altg==" saltValue="4jBvOblo/KBBepQamuPWAQ==" spinCount="100000" sqref="B1867:G1867 I1868:J1869 L1867:M1867 G1895" name="titulosFechaGeneroCantidad_50"/>
    <protectedRange algorithmName="SHA-512" hashValue="dwCGINAtDEtLsjr5AxyQylpxXraJLO7fRdJForeSgUGcPwJfGK+HoZPAHmVU6mwx88rWwMPCHXdS4e7n0RocwQ==" saltValue="rrOIFIoXghV5XUS8qeE4qw==" spinCount="100000" sqref="B1894:F1894 F1893 B1889:G1889 B1890:F1892 B1872:G1874 B1877:G1881 B1884:G1886 G1890:G1893" name="Rango3_50"/>
    <protectedRange algorithmName="SHA-512" hashValue="c/Ah8kAUia6hOx8tkTGn7eeqk8i/CBG7vBaIT/jCivGO0rpn+1MAfuUMf/XJZNm8Sl4b90xMm00I3qI+e9Altg==" saltValue="4jBvOblo/KBBepQamuPWAQ==" spinCount="100000" sqref="B1836:G1836 I1837:J1838 L1836:M1836 G1864" name="titulosFechaGeneroCantidad_51"/>
    <protectedRange algorithmName="SHA-512" hashValue="dwCGINAtDEtLsjr5AxyQylpxXraJLO7fRdJForeSgUGcPwJfGK+HoZPAHmVU6mwx88rWwMPCHXdS4e7n0RocwQ==" saltValue="rrOIFIoXghV5XUS8qeE4qw==" spinCount="100000" sqref="B1863:F1863 F1862 B1858:G1858 B1859:F1861 B1841:G1843 B1846:G1850 B1853:G1855 G1859:G1862" name="Rango3_51"/>
    <protectedRange algorithmName="SHA-512" hashValue="c/Ah8kAUia6hOx8tkTGn7eeqk8i/CBG7vBaIT/jCivGO0rpn+1MAfuUMf/XJZNm8Sl4b90xMm00I3qI+e9Altg==" saltValue="4jBvOblo/KBBepQamuPWAQ==" spinCount="100000" sqref="B1805:G1805 I1806:J1807 L1805:M1805 G1833" name="titulosFechaGeneroCantidad_52"/>
    <protectedRange algorithmName="SHA-512" hashValue="dwCGINAtDEtLsjr5AxyQylpxXraJLO7fRdJForeSgUGcPwJfGK+HoZPAHmVU6mwx88rWwMPCHXdS4e7n0RocwQ==" saltValue="rrOIFIoXghV5XUS8qeE4qw==" spinCount="100000" sqref="B1832:F1832 F1831 B1827:G1827 B1828:F1830 B1810:G1812 B1815:G1819 B1822:G1824 G1828:G1831" name="Rango3_52"/>
    <protectedRange algorithmName="SHA-512" hashValue="c/Ah8kAUia6hOx8tkTGn7eeqk8i/CBG7vBaIT/jCivGO0rpn+1MAfuUMf/XJZNm8Sl4b90xMm00I3qI+e9Altg==" saltValue="4jBvOblo/KBBepQamuPWAQ==" spinCount="100000" sqref="B1774:G1774 I1775:J1776 L1774:M1774 G1802" name="titulosFechaGeneroCantidad_53"/>
    <protectedRange algorithmName="SHA-512" hashValue="dwCGINAtDEtLsjr5AxyQylpxXraJLO7fRdJForeSgUGcPwJfGK+HoZPAHmVU6mwx88rWwMPCHXdS4e7n0RocwQ==" saltValue="rrOIFIoXghV5XUS8qeE4qw==" spinCount="100000" sqref="B1801:F1801 F1800 B1796:G1796 B1797:F1799 B1779:G1781 B1784:G1788 B1791:G1793 G1797:G1800" name="Rango3_53"/>
    <protectedRange algorithmName="SHA-512" hashValue="c/Ah8kAUia6hOx8tkTGn7eeqk8i/CBG7vBaIT/jCivGO0rpn+1MAfuUMf/XJZNm8Sl4b90xMm00I3qI+e9Altg==" saltValue="4jBvOblo/KBBepQamuPWAQ==" spinCount="100000" sqref="B1743:G1743 I1744:J1745 L1743:M1743 G1771" name="titulosFechaGeneroCantidad_54"/>
    <protectedRange algorithmName="SHA-512" hashValue="dwCGINAtDEtLsjr5AxyQylpxXraJLO7fRdJForeSgUGcPwJfGK+HoZPAHmVU6mwx88rWwMPCHXdS4e7n0RocwQ==" saltValue="rrOIFIoXghV5XUS8qeE4qw==" spinCount="100000" sqref="B1770:F1770 F1769 B1765:G1765 B1766:F1768 B1748:G1750 B1753:G1757 B1760:G1762 G1766:G1769" name="Rango3_54"/>
    <protectedRange algorithmName="SHA-512" hashValue="c/Ah8kAUia6hOx8tkTGn7eeqk8i/CBG7vBaIT/jCivGO0rpn+1MAfuUMf/XJZNm8Sl4b90xMm00I3qI+e9Altg==" saltValue="4jBvOblo/KBBepQamuPWAQ==" spinCount="100000" sqref="B1712:G1712 I1713:J1714 L1712:M1712 G1740" name="titulosFechaGeneroCantidad_55"/>
    <protectedRange algorithmName="SHA-512" hashValue="dwCGINAtDEtLsjr5AxyQylpxXraJLO7fRdJForeSgUGcPwJfGK+HoZPAHmVU6mwx88rWwMPCHXdS4e7n0RocwQ==" saltValue="rrOIFIoXghV5XUS8qeE4qw==" spinCount="100000" sqref="B1739:F1739 F1738 B1734:G1734 B1735:F1737 B1717:G1719 B1722:G1726 B1729:G1731 G1735:G1738" name="Rango3_55"/>
    <protectedRange algorithmName="SHA-512" hashValue="c/Ah8kAUia6hOx8tkTGn7eeqk8i/CBG7vBaIT/jCivGO0rpn+1MAfuUMf/XJZNm8Sl4b90xMm00I3qI+e9Altg==" saltValue="4jBvOblo/KBBepQamuPWAQ==" spinCount="100000" sqref="B1681:G1681 I1682:J1683 L1681:M1681 G1709" name="titulosFechaGeneroCantidad_56"/>
    <protectedRange algorithmName="SHA-512" hashValue="dwCGINAtDEtLsjr5AxyQylpxXraJLO7fRdJForeSgUGcPwJfGK+HoZPAHmVU6mwx88rWwMPCHXdS4e7n0RocwQ==" saltValue="rrOIFIoXghV5XUS8qeE4qw==" spinCount="100000" sqref="B1708:F1708 F1707 B1703:G1703 B1704:F1706 B1686:G1688 B1691:G1695 B1698:G1700 G1704:G1707" name="Rango3_56"/>
    <protectedRange algorithmName="SHA-512" hashValue="c/Ah8kAUia6hOx8tkTGn7eeqk8i/CBG7vBaIT/jCivGO0rpn+1MAfuUMf/XJZNm8Sl4b90xMm00I3qI+e9Altg==" saltValue="4jBvOblo/KBBepQamuPWAQ==" spinCount="100000" sqref="B1650:G1650 I1651:J1652 L1650:M1650 G1678" name="titulosFechaGeneroCantidad_57"/>
    <protectedRange algorithmName="SHA-512" hashValue="dwCGINAtDEtLsjr5AxyQylpxXraJLO7fRdJForeSgUGcPwJfGK+HoZPAHmVU6mwx88rWwMPCHXdS4e7n0RocwQ==" saltValue="rrOIFIoXghV5XUS8qeE4qw==" spinCount="100000" sqref="B1677:F1677 F1676 B1672:G1672 B1673:F1675 B1655:G1657 B1660:G1664 B1667:G1669 G1673:G1676" name="Rango3_57"/>
    <protectedRange algorithmName="SHA-512" hashValue="c/Ah8kAUia6hOx8tkTGn7eeqk8i/CBG7vBaIT/jCivGO0rpn+1MAfuUMf/XJZNm8Sl4b90xMm00I3qI+e9Altg==" saltValue="4jBvOblo/KBBepQamuPWAQ==" spinCount="100000" sqref="B1619:G1619 I1620:J1621 L1619:M1619 G1647" name="titulosFechaGeneroCantidad_58"/>
    <protectedRange algorithmName="SHA-512" hashValue="dwCGINAtDEtLsjr5AxyQylpxXraJLO7fRdJForeSgUGcPwJfGK+HoZPAHmVU6mwx88rWwMPCHXdS4e7n0RocwQ==" saltValue="rrOIFIoXghV5XUS8qeE4qw==" spinCount="100000" sqref="B1646:F1646 F1645 B1641:G1641 B1642:F1644 B1624:G1626 B1629:G1633 B1636:G1638 G1642:G1645" name="Rango3_58"/>
    <protectedRange algorithmName="SHA-512" hashValue="c/Ah8kAUia6hOx8tkTGn7eeqk8i/CBG7vBaIT/jCivGO0rpn+1MAfuUMf/XJZNm8Sl4b90xMm00I3qI+e9Altg==" saltValue="4jBvOblo/KBBepQamuPWAQ==" spinCount="100000" sqref="B1588:G1588 I1589:J1590 L1588:M1588 G1616" name="titulosFechaGeneroCantidad_59"/>
    <protectedRange algorithmName="SHA-512" hashValue="dwCGINAtDEtLsjr5AxyQylpxXraJLO7fRdJForeSgUGcPwJfGK+HoZPAHmVU6mwx88rWwMPCHXdS4e7n0RocwQ==" saltValue="rrOIFIoXghV5XUS8qeE4qw==" spinCount="100000" sqref="B1615:F1615 F1614 B1610:G1610 B1611:F1613 B1605:G1607 B1593:G1595 B1598:G1602 G1611:G1614" name="Rango3_59"/>
    <protectedRange algorithmName="SHA-512" hashValue="c/Ah8kAUia6hOx8tkTGn7eeqk8i/CBG7vBaIT/jCivGO0rpn+1MAfuUMf/XJZNm8Sl4b90xMm00I3qI+e9Altg==" saltValue="4jBvOblo/KBBepQamuPWAQ==" spinCount="100000" sqref="B1557:G1557 I1558:J1559 L1557:M1557 G1585" name="titulosFechaGeneroCantidad_60"/>
    <protectedRange algorithmName="SHA-512" hashValue="dwCGINAtDEtLsjr5AxyQylpxXraJLO7fRdJForeSgUGcPwJfGK+HoZPAHmVU6mwx88rWwMPCHXdS4e7n0RocwQ==" saltValue="rrOIFIoXghV5XUS8qeE4qw==" spinCount="100000" sqref="B1584:F1584 F1583 B1579:G1579 B1580:F1582 B1574:G1576 B1562:G1564 B1567:G1571 G1580:G1583" name="Rango3_60"/>
    <protectedRange algorithmName="SHA-512" hashValue="c/Ah8kAUia6hOx8tkTGn7eeqk8i/CBG7vBaIT/jCivGO0rpn+1MAfuUMf/XJZNm8Sl4b90xMm00I3qI+e9Altg==" saltValue="4jBvOblo/KBBepQamuPWAQ==" spinCount="100000" sqref="B1526:G1526 I1527:J1528 L1526:M1526 G1554" name="titulosFechaGeneroCantidad_61"/>
    <protectedRange algorithmName="SHA-512" hashValue="dwCGINAtDEtLsjr5AxyQylpxXraJLO7fRdJForeSgUGcPwJfGK+HoZPAHmVU6mwx88rWwMPCHXdS4e7n0RocwQ==" saltValue="rrOIFIoXghV5XUS8qeE4qw==" spinCount="100000" sqref="B1553:F1553 F1552 B1548:G1548 B1549:F1551 B1543:G1545 B1531:G1533 B1536:G1540 G1549:G1552" name="Rango3_61"/>
    <protectedRange algorithmName="SHA-512" hashValue="c/Ah8kAUia6hOx8tkTGn7eeqk8i/CBG7vBaIT/jCivGO0rpn+1MAfuUMf/XJZNm8Sl4b90xMm00I3qI+e9Altg==" saltValue="4jBvOblo/KBBepQamuPWAQ==" spinCount="100000" sqref="B1495:G1495 I1496:J1497 L1495:M1495 G1523" name="titulosFechaGeneroCantidad_62"/>
    <protectedRange algorithmName="SHA-512" hashValue="dwCGINAtDEtLsjr5AxyQylpxXraJLO7fRdJForeSgUGcPwJfGK+HoZPAHmVU6mwx88rWwMPCHXdS4e7n0RocwQ==" saltValue="rrOIFIoXghV5XUS8qeE4qw==" spinCount="100000" sqref="B1522:F1522 F1521 B1517:G1517 B1518:F1520 B1512:G1514 B1500:G1502 B1505:G1509 G1518:G1521" name="Rango3_62"/>
    <protectedRange algorithmName="SHA-512" hashValue="c/Ah8kAUia6hOx8tkTGn7eeqk8i/CBG7vBaIT/jCivGO0rpn+1MAfuUMf/XJZNm8Sl4b90xMm00I3qI+e9Altg==" saltValue="4jBvOblo/KBBepQamuPWAQ==" spinCount="100000" sqref="B1464:G1464 I1465:J1466 L1464:M1464 G1492" name="titulosFechaGeneroCantidad_63"/>
    <protectedRange algorithmName="SHA-512" hashValue="dwCGINAtDEtLsjr5AxyQylpxXraJLO7fRdJForeSgUGcPwJfGK+HoZPAHmVU6mwx88rWwMPCHXdS4e7n0RocwQ==" saltValue="rrOIFIoXghV5XUS8qeE4qw==" spinCount="100000" sqref="B1491:F1491 F1490 B1486:G1486 B1487:F1489 B1469:G1471 B1474:G1478 B1481:G1483 G1487:G1490" name="Rango3_63"/>
    <protectedRange algorithmName="SHA-512" hashValue="c/Ah8kAUia6hOx8tkTGn7eeqk8i/CBG7vBaIT/jCivGO0rpn+1MAfuUMf/XJZNm8Sl4b90xMm00I3qI+e9Altg==" saltValue="4jBvOblo/KBBepQamuPWAQ==" spinCount="100000" sqref="B1433:G1433 I1434:J1435 L1433:M1433 G1461" name="titulosFechaGeneroCantidad_64"/>
    <protectedRange algorithmName="SHA-512" hashValue="dwCGINAtDEtLsjr5AxyQylpxXraJLO7fRdJForeSgUGcPwJfGK+HoZPAHmVU6mwx88rWwMPCHXdS4e7n0RocwQ==" saltValue="rrOIFIoXghV5XUS8qeE4qw==" spinCount="100000" sqref="B1460:F1460 F1459 B1455:G1455 B1456:F1458 B1438:G1440 B1443:G1447 B1450:G1452 G1456:G1459" name="Rango3_64"/>
    <protectedRange algorithmName="SHA-512" hashValue="c/Ah8kAUia6hOx8tkTGn7eeqk8i/CBG7vBaIT/jCivGO0rpn+1MAfuUMf/XJZNm8Sl4b90xMm00I3qI+e9Altg==" saltValue="4jBvOblo/KBBepQamuPWAQ==" spinCount="100000" sqref="B1402:G1402 I1403:J1404 L1402:M1402 G1430" name="titulosFechaGeneroCantidad_65"/>
    <protectedRange algorithmName="SHA-512" hashValue="dwCGINAtDEtLsjr5AxyQylpxXraJLO7fRdJForeSgUGcPwJfGK+HoZPAHmVU6mwx88rWwMPCHXdS4e7n0RocwQ==" saltValue="rrOIFIoXghV5XUS8qeE4qw==" spinCount="100000" sqref="B1429:F1429 F1428 B1424:G1424 B1425:F1427 B1407:G1409 B1412:G1416 B1419:G1421 G1425:G1428" name="Rango3_65"/>
    <protectedRange algorithmName="SHA-512" hashValue="c/Ah8kAUia6hOx8tkTGn7eeqk8i/CBG7vBaIT/jCivGO0rpn+1MAfuUMf/XJZNm8Sl4b90xMm00I3qI+e9Altg==" saltValue="4jBvOblo/KBBepQamuPWAQ==" spinCount="100000" sqref="B1371:G1371 I1372:J1373 L1371:M1371 G1399" name="titulosFechaGeneroCantidad_66"/>
    <protectedRange algorithmName="SHA-512" hashValue="dwCGINAtDEtLsjr5AxyQylpxXraJLO7fRdJForeSgUGcPwJfGK+HoZPAHmVU6mwx88rWwMPCHXdS4e7n0RocwQ==" saltValue="rrOIFIoXghV5XUS8qeE4qw==" spinCount="100000" sqref="B1398:F1398 F1397 B1393:G1393 B1394:F1396 B1376:G1378 B1381:G1385 B1388:G1390 G1394:G1397" name="Rango3_66"/>
    <protectedRange algorithmName="SHA-512" hashValue="c/Ah8kAUia6hOx8tkTGn7eeqk8i/CBG7vBaIT/jCivGO0rpn+1MAfuUMf/XJZNm8Sl4b90xMm00I3qI+e9Altg==" saltValue="4jBvOblo/KBBepQamuPWAQ==" spinCount="100000" sqref="B1340:G1340 I1341:J1342 L1340:M1340 G1368" name="titulosFechaGeneroCantidad_67"/>
    <protectedRange algorithmName="SHA-512" hashValue="dwCGINAtDEtLsjr5AxyQylpxXraJLO7fRdJForeSgUGcPwJfGK+HoZPAHmVU6mwx88rWwMPCHXdS4e7n0RocwQ==" saltValue="rrOIFIoXghV5XUS8qeE4qw==" spinCount="100000" sqref="B1367:F1367 F1366 B1362:G1362 B1363:F1365 B1345:G1347 B1350:G1354 B1357:G1359 G1363:G1366" name="Rango3_67"/>
    <protectedRange algorithmName="SHA-512" hashValue="c/Ah8kAUia6hOx8tkTGn7eeqk8i/CBG7vBaIT/jCivGO0rpn+1MAfuUMf/XJZNm8Sl4b90xMm00I3qI+e9Altg==" saltValue="4jBvOblo/KBBepQamuPWAQ==" spinCount="100000" sqref="B1309:G1309 I1310:J1311 L1309:M1309 G1337" name="titulosFechaGeneroCantidad_68"/>
    <protectedRange algorithmName="SHA-512" hashValue="dwCGINAtDEtLsjr5AxyQylpxXraJLO7fRdJForeSgUGcPwJfGK+HoZPAHmVU6mwx88rWwMPCHXdS4e7n0RocwQ==" saltValue="rrOIFIoXghV5XUS8qeE4qw==" spinCount="100000" sqref="B1336:F1336 F1335 B1331:G1331 B1332:F1334 B1314:G1316 B1319:G1323 B1326:G1328 G1332:G1335" name="Rango3_68"/>
    <protectedRange algorithmName="SHA-512" hashValue="c/Ah8kAUia6hOx8tkTGn7eeqk8i/CBG7vBaIT/jCivGO0rpn+1MAfuUMf/XJZNm8Sl4b90xMm00I3qI+e9Altg==" saltValue="4jBvOblo/KBBepQamuPWAQ==" spinCount="100000" sqref="B1278:G1278 I1279:J1280 L1278:M1278 G1306" name="titulosFechaGeneroCantidad_69"/>
    <protectedRange algorithmName="SHA-512" hashValue="dwCGINAtDEtLsjr5AxyQylpxXraJLO7fRdJForeSgUGcPwJfGK+HoZPAHmVU6mwx88rWwMPCHXdS4e7n0RocwQ==" saltValue="rrOIFIoXghV5XUS8qeE4qw==" spinCount="100000" sqref="B1305:F1305 F1304 B1300:G1300 B1301:F1303 B1283:G1285 B1288:G1292 B1295:G1297 G1301:G1304" name="Rango3_69"/>
    <protectedRange algorithmName="SHA-512" hashValue="c/Ah8kAUia6hOx8tkTGn7eeqk8i/CBG7vBaIT/jCivGO0rpn+1MAfuUMf/XJZNm8Sl4b90xMm00I3qI+e9Altg==" saltValue="4jBvOblo/KBBepQamuPWAQ==" spinCount="100000" sqref="B1247:G1247 I1248:J1249 L1247:M1247 G1275" name="titulosFechaGeneroCantidad_70"/>
    <protectedRange algorithmName="SHA-512" hashValue="dwCGINAtDEtLsjr5AxyQylpxXraJLO7fRdJForeSgUGcPwJfGK+HoZPAHmVU6mwx88rWwMPCHXdS4e7n0RocwQ==" saltValue="rrOIFIoXghV5XUS8qeE4qw==" spinCount="100000" sqref="B1274:F1274 F1273 B1269:G1269 B1270:F1272 B1252:G1254 B1257:G1261 B1264:G1266 G1270:G1273" name="Rango3_70"/>
    <protectedRange algorithmName="SHA-512" hashValue="c/Ah8kAUia6hOx8tkTGn7eeqk8i/CBG7vBaIT/jCivGO0rpn+1MAfuUMf/XJZNm8Sl4b90xMm00I3qI+e9Altg==" saltValue="4jBvOblo/KBBepQamuPWAQ==" spinCount="100000" sqref="B1216:G1216 I1217:J1218 L1216:M1216 G1244" name="titulosFechaGeneroCantidad_71"/>
    <protectedRange algorithmName="SHA-512" hashValue="dwCGINAtDEtLsjr5AxyQylpxXraJLO7fRdJForeSgUGcPwJfGK+HoZPAHmVU6mwx88rWwMPCHXdS4e7n0RocwQ==" saltValue="rrOIFIoXghV5XUS8qeE4qw==" spinCount="100000" sqref="B1243:F1243 F1242 B1238:G1238 B1239:F1241 B1221:G1223 B1226:G1230 B1233:G1235 G1239:G1242" name="Rango3_71"/>
    <protectedRange algorithmName="SHA-512" hashValue="c/Ah8kAUia6hOx8tkTGn7eeqk8i/CBG7vBaIT/jCivGO0rpn+1MAfuUMf/XJZNm8Sl4b90xMm00I3qI+e9Altg==" saltValue="4jBvOblo/KBBepQamuPWAQ==" spinCount="100000" sqref="B1185:G1185 I1186:J1187 L1185:M1185 G1213" name="titulosFechaGeneroCantidad_72"/>
    <protectedRange algorithmName="SHA-512" hashValue="dwCGINAtDEtLsjr5AxyQylpxXraJLO7fRdJForeSgUGcPwJfGK+HoZPAHmVU6mwx88rWwMPCHXdS4e7n0RocwQ==" saltValue="rrOIFIoXghV5XUS8qeE4qw==" spinCount="100000" sqref="B1212:F1212 F1211 B1207:G1207 B1208:F1210 B1190:G1192 B1195:G1199 B1202:G1204 G1208:G1211" name="Rango3_72"/>
    <protectedRange algorithmName="SHA-512" hashValue="c/Ah8kAUia6hOx8tkTGn7eeqk8i/CBG7vBaIT/jCivGO0rpn+1MAfuUMf/XJZNm8Sl4b90xMm00I3qI+e9Altg==" saltValue="4jBvOblo/KBBepQamuPWAQ==" spinCount="100000" sqref="B1154:G1154 I1155:J1156 L1154:M1154 G1182" name="titulosFechaGeneroCantidad_73"/>
    <protectedRange algorithmName="SHA-512" hashValue="dwCGINAtDEtLsjr5AxyQylpxXraJLO7fRdJForeSgUGcPwJfGK+HoZPAHmVU6mwx88rWwMPCHXdS4e7n0RocwQ==" saltValue="rrOIFIoXghV5XUS8qeE4qw==" spinCount="100000" sqref="B1181:F1181 F1180 B1176:G1176 B1177:F1179 B1159:G1161 B1164:G1168 B1171:G1173 G1177:G1180" name="Rango3_73"/>
    <protectedRange algorithmName="SHA-512" hashValue="c/Ah8kAUia6hOx8tkTGn7eeqk8i/CBG7vBaIT/jCivGO0rpn+1MAfuUMf/XJZNm8Sl4b90xMm00I3qI+e9Altg==" saltValue="4jBvOblo/KBBepQamuPWAQ==" spinCount="100000" sqref="B1123:G1123 I1124:J1125 L1123:M1123 G1151" name="titulosFechaGeneroCantidad_74"/>
    <protectedRange algorithmName="SHA-512" hashValue="dwCGINAtDEtLsjr5AxyQylpxXraJLO7fRdJForeSgUGcPwJfGK+HoZPAHmVU6mwx88rWwMPCHXdS4e7n0RocwQ==" saltValue="rrOIFIoXghV5XUS8qeE4qw==" spinCount="100000" sqref="B1150:F1150 F1149 B1145:G1145 B1146:F1148 B1128:G1130 B1133:G1137 B1140:G1142 G1146:G1149" name="Rango3_74"/>
    <protectedRange algorithmName="SHA-512" hashValue="c/Ah8kAUia6hOx8tkTGn7eeqk8i/CBG7vBaIT/jCivGO0rpn+1MAfuUMf/XJZNm8Sl4b90xMm00I3qI+e9Altg==" saltValue="4jBvOblo/KBBepQamuPWAQ==" spinCount="100000" sqref="B1092:G1092 I1093:J1094 L1092:M1092 G1120" name="titulosFechaGeneroCantidad_75"/>
    <protectedRange algorithmName="SHA-512" hashValue="dwCGINAtDEtLsjr5AxyQylpxXraJLO7fRdJForeSgUGcPwJfGK+HoZPAHmVU6mwx88rWwMPCHXdS4e7n0RocwQ==" saltValue="rrOIFIoXghV5XUS8qeE4qw==" spinCount="100000" sqref="B1119:F1119 F1118 B1114:G1114 B1115:F1117 B1097:G1099 B1102:G1106 B1109:G1111 G1115:G1118" name="Rango3_75"/>
    <protectedRange algorithmName="SHA-512" hashValue="c/Ah8kAUia6hOx8tkTGn7eeqk8i/CBG7vBaIT/jCivGO0rpn+1MAfuUMf/XJZNm8Sl4b90xMm00I3qI+e9Altg==" saltValue="4jBvOblo/KBBepQamuPWAQ==" spinCount="100000" sqref="B1061:G1061 I1062:J1063 L1061:M1061 G1089" name="titulosFechaGeneroCantidad_76"/>
    <protectedRange algorithmName="SHA-512" hashValue="dwCGINAtDEtLsjr5AxyQylpxXraJLO7fRdJForeSgUGcPwJfGK+HoZPAHmVU6mwx88rWwMPCHXdS4e7n0RocwQ==" saltValue="rrOIFIoXghV5XUS8qeE4qw==" spinCount="100000" sqref="B1088:F1088 F1087 B1083:G1083 B1084:F1086 B1066:G1068 B1071:G1075 B1078:G1080 G1084:G1087" name="Rango3_76"/>
    <protectedRange algorithmName="SHA-512" hashValue="c/Ah8kAUia6hOx8tkTGn7eeqk8i/CBG7vBaIT/jCivGO0rpn+1MAfuUMf/XJZNm8Sl4b90xMm00I3qI+e9Altg==" saltValue="4jBvOblo/KBBepQamuPWAQ==" spinCount="100000" sqref="B1030:G1030 I1031:J1032 L1030:M1030 G1058" name="titulosFechaGeneroCantidad_77"/>
    <protectedRange algorithmName="SHA-512" hashValue="dwCGINAtDEtLsjr5AxyQylpxXraJLO7fRdJForeSgUGcPwJfGK+HoZPAHmVU6mwx88rWwMPCHXdS4e7n0RocwQ==" saltValue="rrOIFIoXghV5XUS8qeE4qw==" spinCount="100000" sqref="B1057:F1057 F1056 B1052:G1052 B1053:F1055 B1035:G1037 B1040:G1044 B1047:G1049 G1053:G1056" name="Rango3_77"/>
    <protectedRange algorithmName="SHA-512" hashValue="c/Ah8kAUia6hOx8tkTGn7eeqk8i/CBG7vBaIT/jCivGO0rpn+1MAfuUMf/XJZNm8Sl4b90xMm00I3qI+e9Altg==" saltValue="4jBvOblo/KBBepQamuPWAQ==" spinCount="100000" sqref="B999:G999 I1000:J1001 L999:M999 G1027" name="titulosFechaGeneroCantidad_78"/>
    <protectedRange algorithmName="SHA-512" hashValue="dwCGINAtDEtLsjr5AxyQylpxXraJLO7fRdJForeSgUGcPwJfGK+HoZPAHmVU6mwx88rWwMPCHXdS4e7n0RocwQ==" saltValue="rrOIFIoXghV5XUS8qeE4qw==" spinCount="100000" sqref="B1026:F1026 F1025 B1021:G1021 B1022:F1024 B1004:G1006 B1009:G1013 B1016:G1018 G1022:G1025" name="Rango3_78"/>
    <protectedRange algorithmName="SHA-512" hashValue="c/Ah8kAUia6hOx8tkTGn7eeqk8i/CBG7vBaIT/jCivGO0rpn+1MAfuUMf/XJZNm8Sl4b90xMm00I3qI+e9Altg==" saltValue="4jBvOblo/KBBepQamuPWAQ==" spinCount="100000" sqref="B968:G968 I969:J970 L968:M968 G996" name="titulosFechaGeneroCantidad_79"/>
    <protectedRange algorithmName="SHA-512" hashValue="dwCGINAtDEtLsjr5AxyQylpxXraJLO7fRdJForeSgUGcPwJfGK+HoZPAHmVU6mwx88rWwMPCHXdS4e7n0RocwQ==" saltValue="rrOIFIoXghV5XUS8qeE4qw==" spinCount="100000" sqref="B995:F995 F994 B990:G990 B991:F993 B973:G975 B978:G982 B985:G987 G991:G994" name="Rango3_79"/>
    <protectedRange algorithmName="SHA-512" hashValue="c/Ah8kAUia6hOx8tkTGn7eeqk8i/CBG7vBaIT/jCivGO0rpn+1MAfuUMf/XJZNm8Sl4b90xMm00I3qI+e9Altg==" saltValue="4jBvOblo/KBBepQamuPWAQ==" spinCount="100000" sqref="B937:G937 I938:J939 L937:M937 G965" name="titulosFechaGeneroCantidad_80"/>
    <protectedRange algorithmName="SHA-512" hashValue="dwCGINAtDEtLsjr5AxyQylpxXraJLO7fRdJForeSgUGcPwJfGK+HoZPAHmVU6mwx88rWwMPCHXdS4e7n0RocwQ==" saltValue="rrOIFIoXghV5XUS8qeE4qw==" spinCount="100000" sqref="B964:F964 F963 B959:G959 B960:F962 B942:G944 B947:G951 B954:G956 G960:G963" name="Rango3_80"/>
    <protectedRange algorithmName="SHA-512" hashValue="c/Ah8kAUia6hOx8tkTGn7eeqk8i/CBG7vBaIT/jCivGO0rpn+1MAfuUMf/XJZNm8Sl4b90xMm00I3qI+e9Altg==" saltValue="4jBvOblo/KBBepQamuPWAQ==" spinCount="100000" sqref="B906:G906 I907:J908 L906:M906 G934" name="titulosFechaGeneroCantidad_81"/>
    <protectedRange algorithmName="SHA-512" hashValue="dwCGINAtDEtLsjr5AxyQylpxXraJLO7fRdJForeSgUGcPwJfGK+HoZPAHmVU6mwx88rWwMPCHXdS4e7n0RocwQ==" saltValue="rrOIFIoXghV5XUS8qeE4qw==" spinCount="100000" sqref="B933:F933 F932 B928:G928 B929:F931 B911:G913 B916:G920 B923:G925 G929:G932" name="Rango3_81"/>
    <protectedRange algorithmName="SHA-512" hashValue="c/Ah8kAUia6hOx8tkTGn7eeqk8i/CBG7vBaIT/jCivGO0rpn+1MAfuUMf/XJZNm8Sl4b90xMm00I3qI+e9Altg==" saltValue="4jBvOblo/KBBepQamuPWAQ==" spinCount="100000" sqref="B875:G875 I876:J877 L875:M875 G903" name="titulosFechaGeneroCantidad_82"/>
    <protectedRange algorithmName="SHA-512" hashValue="dwCGINAtDEtLsjr5AxyQylpxXraJLO7fRdJForeSgUGcPwJfGK+HoZPAHmVU6mwx88rWwMPCHXdS4e7n0RocwQ==" saltValue="rrOIFIoXghV5XUS8qeE4qw==" spinCount="100000" sqref="B902:F902 F901 B897:G897 B898:F900 B880:G882 B885:G889 B892:G894 G898:G901" name="Rango3_82"/>
    <protectedRange algorithmName="SHA-512" hashValue="c/Ah8kAUia6hOx8tkTGn7eeqk8i/CBG7vBaIT/jCivGO0rpn+1MAfuUMf/XJZNm8Sl4b90xMm00I3qI+e9Altg==" saltValue="4jBvOblo/KBBepQamuPWAQ==" spinCount="100000" sqref="B844:G844 I845:J846 L844:M844 G872" name="titulosFechaGeneroCantidad_83"/>
    <protectedRange algorithmName="SHA-512" hashValue="dwCGINAtDEtLsjr5AxyQylpxXraJLO7fRdJForeSgUGcPwJfGK+HoZPAHmVU6mwx88rWwMPCHXdS4e7n0RocwQ==" saltValue="rrOIFIoXghV5XUS8qeE4qw==" spinCount="100000" sqref="B871:F871 F870 B866:G866 B867:F869 B849:G851 B854:G858 B861:G863 G867:G870" name="Rango3_83"/>
    <protectedRange algorithmName="SHA-512" hashValue="c/Ah8kAUia6hOx8tkTGn7eeqk8i/CBG7vBaIT/jCivGO0rpn+1MAfuUMf/XJZNm8Sl4b90xMm00I3qI+e9Altg==" saltValue="4jBvOblo/KBBepQamuPWAQ==" spinCount="100000" sqref="B813:G813 I814:J815 L813:M813 G841" name="titulosFechaGeneroCantidad_84"/>
    <protectedRange algorithmName="SHA-512" hashValue="dwCGINAtDEtLsjr5AxyQylpxXraJLO7fRdJForeSgUGcPwJfGK+HoZPAHmVU6mwx88rWwMPCHXdS4e7n0RocwQ==" saltValue="rrOIFIoXghV5XUS8qeE4qw==" spinCount="100000" sqref="B840:F840 F839 B835:G835 B836:F838 B818:G820 B823:G827 B830:G832 G836:G839" name="Rango3_84"/>
    <protectedRange algorithmName="SHA-512" hashValue="c/Ah8kAUia6hOx8tkTGn7eeqk8i/CBG7vBaIT/jCivGO0rpn+1MAfuUMf/XJZNm8Sl4b90xMm00I3qI+e9Altg==" saltValue="4jBvOblo/KBBepQamuPWAQ==" spinCount="100000" sqref="B782:G782 I783:J784 L782:M782 G810" name="titulosFechaGeneroCantidad_85"/>
    <protectedRange algorithmName="SHA-512" hashValue="dwCGINAtDEtLsjr5AxyQylpxXraJLO7fRdJForeSgUGcPwJfGK+HoZPAHmVU6mwx88rWwMPCHXdS4e7n0RocwQ==" saltValue="rrOIFIoXghV5XUS8qeE4qw==" spinCount="100000" sqref="B809:F809 F808 B804:G804 B805:F807 B787:G789 B792:G796 B799:G801 G805:G808" name="Rango3_85"/>
    <protectedRange algorithmName="SHA-512" hashValue="c/Ah8kAUia6hOx8tkTGn7eeqk8i/CBG7vBaIT/jCivGO0rpn+1MAfuUMf/XJZNm8Sl4b90xMm00I3qI+e9Altg==" saltValue="4jBvOblo/KBBepQamuPWAQ==" spinCount="100000" sqref="B751:G751 I752:J753 L751:M751 G779" name="titulosFechaGeneroCantidad_86"/>
    <protectedRange algorithmName="SHA-512" hashValue="dwCGINAtDEtLsjr5AxyQylpxXraJLO7fRdJForeSgUGcPwJfGK+HoZPAHmVU6mwx88rWwMPCHXdS4e7n0RocwQ==" saltValue="rrOIFIoXghV5XUS8qeE4qw==" spinCount="100000" sqref="B778:F778 F777 B773:G773 B774:F776 B756:G758 B761:G765 B768:G770 G774:G777" name="Rango3_86"/>
    <protectedRange algorithmName="SHA-512" hashValue="c/Ah8kAUia6hOx8tkTGn7eeqk8i/CBG7vBaIT/jCivGO0rpn+1MAfuUMf/XJZNm8Sl4b90xMm00I3qI+e9Altg==" saltValue="4jBvOblo/KBBepQamuPWAQ==" spinCount="100000" sqref="B720:G720 I721:J722 L720:M720 G748" name="titulosFechaGeneroCantidad_87"/>
    <protectedRange algorithmName="SHA-512" hashValue="dwCGINAtDEtLsjr5AxyQylpxXraJLO7fRdJForeSgUGcPwJfGK+HoZPAHmVU6mwx88rWwMPCHXdS4e7n0RocwQ==" saltValue="rrOIFIoXghV5XUS8qeE4qw==" spinCount="100000" sqref="B747:F747 F746 B742:G742 B743:F745 B725:G727 B730:G734 B737:G739 G743:G746" name="Rango3_87"/>
    <protectedRange algorithmName="SHA-512" hashValue="c/Ah8kAUia6hOx8tkTGn7eeqk8i/CBG7vBaIT/jCivGO0rpn+1MAfuUMf/XJZNm8Sl4b90xMm00I3qI+e9Altg==" saltValue="4jBvOblo/KBBepQamuPWAQ==" spinCount="100000" sqref="B689:G689 I690:J691 L689:M689 G717" name="titulosFechaGeneroCantidad_88"/>
    <protectedRange algorithmName="SHA-512" hashValue="dwCGINAtDEtLsjr5AxyQylpxXraJLO7fRdJForeSgUGcPwJfGK+HoZPAHmVU6mwx88rWwMPCHXdS4e7n0RocwQ==" saltValue="rrOIFIoXghV5XUS8qeE4qw==" spinCount="100000" sqref="B716:F716 F715 B711:G711 B712:F714 B694:G696 B699:G703 B706:G708 G712:G715" name="Rango3_88"/>
    <protectedRange algorithmName="SHA-512" hashValue="c/Ah8kAUia6hOx8tkTGn7eeqk8i/CBG7vBaIT/jCivGO0rpn+1MAfuUMf/XJZNm8Sl4b90xMm00I3qI+e9Altg==" saltValue="4jBvOblo/KBBepQamuPWAQ==" spinCount="100000" sqref="B658:G658 I659:J660 L658:M658 G686" name="titulosFechaGeneroCantidad_89"/>
    <protectedRange algorithmName="SHA-512" hashValue="dwCGINAtDEtLsjr5AxyQylpxXraJLO7fRdJForeSgUGcPwJfGK+HoZPAHmVU6mwx88rWwMPCHXdS4e7n0RocwQ==" saltValue="rrOIFIoXghV5XUS8qeE4qw==" spinCount="100000" sqref="B685:F685 F684 B680:G680 B681:F683 B663:G665 B668:G672 B675:G677 G681:G684" name="Rango3_89"/>
    <protectedRange algorithmName="SHA-512" hashValue="c/Ah8kAUia6hOx8tkTGn7eeqk8i/CBG7vBaIT/jCivGO0rpn+1MAfuUMf/XJZNm8Sl4b90xMm00I3qI+e9Altg==" saltValue="4jBvOblo/KBBepQamuPWAQ==" spinCount="100000" sqref="B627:G627 I628:J629 L627:M627 G655" name="titulosFechaGeneroCantidad_90"/>
    <protectedRange algorithmName="SHA-512" hashValue="dwCGINAtDEtLsjr5AxyQylpxXraJLO7fRdJForeSgUGcPwJfGK+HoZPAHmVU6mwx88rWwMPCHXdS4e7n0RocwQ==" saltValue="rrOIFIoXghV5XUS8qeE4qw==" spinCount="100000" sqref="B654:F654 F653 B649:G649 B650:F652 B632:G634 B637:G641 B644:G646 G650:G653" name="Rango3_90"/>
    <protectedRange algorithmName="SHA-512" hashValue="c/Ah8kAUia6hOx8tkTGn7eeqk8i/CBG7vBaIT/jCivGO0rpn+1MAfuUMf/XJZNm8Sl4b90xMm00I3qI+e9Altg==" saltValue="4jBvOblo/KBBepQamuPWAQ==" spinCount="100000" sqref="B596:G596 I597:J598 L596:M596 G624" name="titulosFechaGeneroCantidad_91"/>
    <protectedRange algorithmName="SHA-512" hashValue="dwCGINAtDEtLsjr5AxyQylpxXraJLO7fRdJForeSgUGcPwJfGK+HoZPAHmVU6mwx88rWwMPCHXdS4e7n0RocwQ==" saltValue="rrOIFIoXghV5XUS8qeE4qw==" spinCount="100000" sqref="B623:F623 F622 B618:G618 B619:F621 B601:G603 B606:G610 B613:G615 G619:G622" name="Rango3_91"/>
    <protectedRange algorithmName="SHA-512" hashValue="c/Ah8kAUia6hOx8tkTGn7eeqk8i/CBG7vBaIT/jCivGO0rpn+1MAfuUMf/XJZNm8Sl4b90xMm00I3qI+e9Altg==" saltValue="4jBvOblo/KBBepQamuPWAQ==" spinCount="100000" sqref="B565:G565 I566:J567 L565:M565 G593" name="titulosFechaGeneroCantidad_92"/>
    <protectedRange algorithmName="SHA-512" hashValue="dwCGINAtDEtLsjr5AxyQylpxXraJLO7fRdJForeSgUGcPwJfGK+HoZPAHmVU6mwx88rWwMPCHXdS4e7n0RocwQ==" saltValue="rrOIFIoXghV5XUS8qeE4qw==" spinCount="100000" sqref="B592:F592 F591 B587:G587 B588:F590 B570:G572 B575:G579 B582:G584 G588:G591" name="Rango3_92"/>
    <protectedRange algorithmName="SHA-512" hashValue="c/Ah8kAUia6hOx8tkTGn7eeqk8i/CBG7vBaIT/jCivGO0rpn+1MAfuUMf/XJZNm8Sl4b90xMm00I3qI+e9Altg==" saltValue="4jBvOblo/KBBepQamuPWAQ==" spinCount="100000" sqref="B534:G534 I535:J536 L534:M534 G562" name="titulosFechaGeneroCantidad_93"/>
    <protectedRange algorithmName="SHA-512" hashValue="dwCGINAtDEtLsjr5AxyQylpxXraJLO7fRdJForeSgUGcPwJfGK+HoZPAHmVU6mwx88rWwMPCHXdS4e7n0RocwQ==" saltValue="rrOIFIoXghV5XUS8qeE4qw==" spinCount="100000" sqref="B561:F561 F560 B556:G556 B557:F559 B539:G541 B544:G548 B551:G553 G557:G560" name="Rango3_93"/>
    <protectedRange algorithmName="SHA-512" hashValue="c/Ah8kAUia6hOx8tkTGn7eeqk8i/CBG7vBaIT/jCivGO0rpn+1MAfuUMf/XJZNm8Sl4b90xMm00I3qI+e9Altg==" saltValue="4jBvOblo/KBBepQamuPWAQ==" spinCount="100000" sqref="B503:G503 I504:J505 L503:M503 G531" name="titulosFechaGeneroCantidad_94"/>
    <protectedRange algorithmName="SHA-512" hashValue="dwCGINAtDEtLsjr5AxyQylpxXraJLO7fRdJForeSgUGcPwJfGK+HoZPAHmVU6mwx88rWwMPCHXdS4e7n0RocwQ==" saltValue="rrOIFIoXghV5XUS8qeE4qw==" spinCount="100000" sqref="B530:F530 F529 B525:G525 B526:F528 B508:G510 B513:G517 B520:G522 G526:G529" name="Rango3_94"/>
    <protectedRange algorithmName="SHA-512" hashValue="c/Ah8kAUia6hOx8tkTGn7eeqk8i/CBG7vBaIT/jCivGO0rpn+1MAfuUMf/XJZNm8Sl4b90xMm00I3qI+e9Altg==" saltValue="4jBvOblo/KBBepQamuPWAQ==" spinCount="100000" sqref="B472:G472 I473:J474 L472:M472 G500" name="titulosFechaGeneroCantidad_95"/>
    <protectedRange algorithmName="SHA-512" hashValue="dwCGINAtDEtLsjr5AxyQylpxXraJLO7fRdJForeSgUGcPwJfGK+HoZPAHmVU6mwx88rWwMPCHXdS4e7n0RocwQ==" saltValue="rrOIFIoXghV5XUS8qeE4qw==" spinCount="100000" sqref="B499:F499 F498 B494:G494 B495:F497 B477:G479 B482:G486 B489:G491 G495:G498" name="Rango3_95"/>
    <protectedRange algorithmName="SHA-512" hashValue="c/Ah8kAUia6hOx8tkTGn7eeqk8i/CBG7vBaIT/jCivGO0rpn+1MAfuUMf/XJZNm8Sl4b90xMm00I3qI+e9Altg==" saltValue="4jBvOblo/KBBepQamuPWAQ==" spinCount="100000" sqref="B441:G441 I442:J443 L441:M441 G469" name="titulosFechaGeneroCantidad_96"/>
    <protectedRange algorithmName="SHA-512" hashValue="dwCGINAtDEtLsjr5AxyQylpxXraJLO7fRdJForeSgUGcPwJfGK+HoZPAHmVU6mwx88rWwMPCHXdS4e7n0RocwQ==" saltValue="rrOIFIoXghV5XUS8qeE4qw==" spinCount="100000" sqref="B468:F468 F467 B463:G463 B464:F466 B446:G448 B451:G455 B458:G460 G464:G467" name="Rango3_96"/>
    <protectedRange algorithmName="SHA-512" hashValue="c/Ah8kAUia6hOx8tkTGn7eeqk8i/CBG7vBaIT/jCivGO0rpn+1MAfuUMf/XJZNm8Sl4b90xMm00I3qI+e9Altg==" saltValue="4jBvOblo/KBBepQamuPWAQ==" spinCount="100000" sqref="B410:G410 I411:J412 L410:M410 G438" name="titulosFechaGeneroCantidad_97"/>
    <protectedRange algorithmName="SHA-512" hashValue="dwCGINAtDEtLsjr5AxyQylpxXraJLO7fRdJForeSgUGcPwJfGK+HoZPAHmVU6mwx88rWwMPCHXdS4e7n0RocwQ==" saltValue="rrOIFIoXghV5XUS8qeE4qw==" spinCount="100000" sqref="B437:F437 F436 B432:G432 B433:F435 B415:G417 B420:G424 B427:G429 G433:G436" name="Rango3_97"/>
    <protectedRange algorithmName="SHA-512" hashValue="c/Ah8kAUia6hOx8tkTGn7eeqk8i/CBG7vBaIT/jCivGO0rpn+1MAfuUMf/XJZNm8Sl4b90xMm00I3qI+e9Altg==" saltValue="4jBvOblo/KBBepQamuPWAQ==" spinCount="100000" sqref="B379:G379 I380:J381 L379:M379 G407" name="titulosFechaGeneroCantidad_98"/>
    <protectedRange algorithmName="SHA-512" hashValue="dwCGINAtDEtLsjr5AxyQylpxXraJLO7fRdJForeSgUGcPwJfGK+HoZPAHmVU6mwx88rWwMPCHXdS4e7n0RocwQ==" saltValue="rrOIFIoXghV5XUS8qeE4qw==" spinCount="100000" sqref="B406:F406 F405 B401:G401 B402:F404 B384:G386 B389:G393 B396:G398 G402:G405" name="Rango3_98"/>
    <protectedRange algorithmName="SHA-512" hashValue="c/Ah8kAUia6hOx8tkTGn7eeqk8i/CBG7vBaIT/jCivGO0rpn+1MAfuUMf/XJZNm8Sl4b90xMm00I3qI+e9Altg==" saltValue="4jBvOblo/KBBepQamuPWAQ==" spinCount="100000" sqref="B348:G348 I349:J350 L348:M348 G376" name="titulosFechaGeneroCantidad_99"/>
    <protectedRange algorithmName="SHA-512" hashValue="dwCGINAtDEtLsjr5AxyQylpxXraJLO7fRdJForeSgUGcPwJfGK+HoZPAHmVU6mwx88rWwMPCHXdS4e7n0RocwQ==" saltValue="rrOIFIoXghV5XUS8qeE4qw==" spinCount="100000" sqref="B375:F375 F374 B370:G370 B371:F373 B353:G355 B358:G362 B365:G367 G371:G374" name="Rango3_99"/>
  </protectedRanges>
  <mergeCells count="999">
    <mergeCell ref="B7:G7"/>
    <mergeCell ref="H7:J7"/>
    <mergeCell ref="L7:M7"/>
    <mergeCell ref="A8:G9"/>
    <mergeCell ref="I8:J8"/>
    <mergeCell ref="I9:J9"/>
    <mergeCell ref="B10:G10"/>
    <mergeCell ref="H10:M10"/>
    <mergeCell ref="A35:F35"/>
    <mergeCell ref="B38:G38"/>
    <mergeCell ref="H38:J38"/>
    <mergeCell ref="L38:M38"/>
    <mergeCell ref="A39:G40"/>
    <mergeCell ref="I39:J39"/>
    <mergeCell ref="I40:J40"/>
    <mergeCell ref="B41:G41"/>
    <mergeCell ref="H41:M41"/>
    <mergeCell ref="A66:F66"/>
    <mergeCell ref="B69:G69"/>
    <mergeCell ref="H69:J69"/>
    <mergeCell ref="L69:M69"/>
    <mergeCell ref="A70:G71"/>
    <mergeCell ref="I70:J70"/>
    <mergeCell ref="I71:J71"/>
    <mergeCell ref="B72:G72"/>
    <mergeCell ref="H72:M72"/>
    <mergeCell ref="A97:F97"/>
    <mergeCell ref="B100:G100"/>
    <mergeCell ref="H100:J100"/>
    <mergeCell ref="L100:M100"/>
    <mergeCell ref="A101:G102"/>
    <mergeCell ref="I101:J101"/>
    <mergeCell ref="I102:J102"/>
    <mergeCell ref="B103:G103"/>
    <mergeCell ref="H103:M103"/>
    <mergeCell ref="A128:F128"/>
    <mergeCell ref="B131:G131"/>
    <mergeCell ref="H131:J131"/>
    <mergeCell ref="L131:M131"/>
    <mergeCell ref="A132:G133"/>
    <mergeCell ref="I132:J132"/>
    <mergeCell ref="I133:J133"/>
    <mergeCell ref="B134:G134"/>
    <mergeCell ref="H134:M134"/>
    <mergeCell ref="A159:F159"/>
    <mergeCell ref="B162:G162"/>
    <mergeCell ref="H162:J162"/>
    <mergeCell ref="L162:M162"/>
    <mergeCell ref="A163:G164"/>
    <mergeCell ref="I163:J163"/>
    <mergeCell ref="I164:J164"/>
    <mergeCell ref="B165:G165"/>
    <mergeCell ref="H165:M165"/>
    <mergeCell ref="A190:F190"/>
    <mergeCell ref="B193:G193"/>
    <mergeCell ref="H193:J193"/>
    <mergeCell ref="L193:M193"/>
    <mergeCell ref="A194:G195"/>
    <mergeCell ref="I194:J194"/>
    <mergeCell ref="I195:J195"/>
    <mergeCell ref="B196:G196"/>
    <mergeCell ref="H196:M196"/>
    <mergeCell ref="A221:F221"/>
    <mergeCell ref="B224:G224"/>
    <mergeCell ref="H224:J224"/>
    <mergeCell ref="L224:M224"/>
    <mergeCell ref="A225:G226"/>
    <mergeCell ref="I225:J225"/>
    <mergeCell ref="I226:J226"/>
    <mergeCell ref="B227:G227"/>
    <mergeCell ref="H227:M227"/>
    <mergeCell ref="A252:F252"/>
    <mergeCell ref="B255:G255"/>
    <mergeCell ref="H255:J255"/>
    <mergeCell ref="L255:M255"/>
    <mergeCell ref="A256:G257"/>
    <mergeCell ref="I256:J256"/>
    <mergeCell ref="I257:J257"/>
    <mergeCell ref="B258:G258"/>
    <mergeCell ref="H258:M258"/>
    <mergeCell ref="A283:F283"/>
    <mergeCell ref="B286:G286"/>
    <mergeCell ref="H286:J286"/>
    <mergeCell ref="L286:M286"/>
    <mergeCell ref="A287:G288"/>
    <mergeCell ref="I287:J287"/>
    <mergeCell ref="I288:J288"/>
    <mergeCell ref="B289:G289"/>
    <mergeCell ref="H289:M289"/>
    <mergeCell ref="A314:F314"/>
    <mergeCell ref="B317:G317"/>
    <mergeCell ref="H317:J317"/>
    <mergeCell ref="L317:M317"/>
    <mergeCell ref="A318:G319"/>
    <mergeCell ref="I318:J318"/>
    <mergeCell ref="I319:J319"/>
    <mergeCell ref="B320:G320"/>
    <mergeCell ref="H320:M320"/>
    <mergeCell ref="A345:F345"/>
    <mergeCell ref="B348:G348"/>
    <mergeCell ref="H348:J348"/>
    <mergeCell ref="L348:M348"/>
    <mergeCell ref="A349:G350"/>
    <mergeCell ref="I349:J349"/>
    <mergeCell ref="I350:J350"/>
    <mergeCell ref="B351:G351"/>
    <mergeCell ref="H351:M351"/>
    <mergeCell ref="A376:F376"/>
    <mergeCell ref="B379:G379"/>
    <mergeCell ref="H379:J379"/>
    <mergeCell ref="L379:M379"/>
    <mergeCell ref="A380:G381"/>
    <mergeCell ref="I380:J380"/>
    <mergeCell ref="I381:J381"/>
    <mergeCell ref="B382:G382"/>
    <mergeCell ref="H382:M382"/>
    <mergeCell ref="A407:F407"/>
    <mergeCell ref="B410:G410"/>
    <mergeCell ref="H410:J410"/>
    <mergeCell ref="L410:M410"/>
    <mergeCell ref="A411:G412"/>
    <mergeCell ref="I411:J411"/>
    <mergeCell ref="I412:J412"/>
    <mergeCell ref="B413:G413"/>
    <mergeCell ref="H413:M413"/>
    <mergeCell ref="A438:F438"/>
    <mergeCell ref="B441:G441"/>
    <mergeCell ref="H441:J441"/>
    <mergeCell ref="L441:M441"/>
    <mergeCell ref="A442:G443"/>
    <mergeCell ref="I442:J442"/>
    <mergeCell ref="I443:J443"/>
    <mergeCell ref="B444:G444"/>
    <mergeCell ref="H444:M444"/>
    <mergeCell ref="A469:F469"/>
    <mergeCell ref="B472:G472"/>
    <mergeCell ref="H472:J472"/>
    <mergeCell ref="L472:M472"/>
    <mergeCell ref="A473:G474"/>
    <mergeCell ref="I473:J473"/>
    <mergeCell ref="I474:J474"/>
    <mergeCell ref="B475:G475"/>
    <mergeCell ref="H475:M475"/>
    <mergeCell ref="A500:F500"/>
    <mergeCell ref="B503:G503"/>
    <mergeCell ref="H503:J503"/>
    <mergeCell ref="L503:M503"/>
    <mergeCell ref="A504:G505"/>
    <mergeCell ref="I504:J504"/>
    <mergeCell ref="I505:J505"/>
    <mergeCell ref="B506:G506"/>
    <mergeCell ref="H506:M506"/>
    <mergeCell ref="A531:F531"/>
    <mergeCell ref="B844:G844"/>
    <mergeCell ref="H844:J844"/>
    <mergeCell ref="L844:M844"/>
    <mergeCell ref="A845:G846"/>
    <mergeCell ref="I845:J845"/>
    <mergeCell ref="I846:J846"/>
    <mergeCell ref="B847:G847"/>
    <mergeCell ref="H847:M847"/>
    <mergeCell ref="A872:F872"/>
    <mergeCell ref="B875:G875"/>
    <mergeCell ref="H875:J875"/>
    <mergeCell ref="L875:M875"/>
    <mergeCell ref="A876:G877"/>
    <mergeCell ref="I876:J876"/>
    <mergeCell ref="I877:J877"/>
    <mergeCell ref="B878:G878"/>
    <mergeCell ref="H878:M878"/>
    <mergeCell ref="A903:F903"/>
    <mergeCell ref="B906:G906"/>
    <mergeCell ref="H906:J906"/>
    <mergeCell ref="L906:M906"/>
    <mergeCell ref="A907:G908"/>
    <mergeCell ref="I907:J907"/>
    <mergeCell ref="I908:J908"/>
    <mergeCell ref="B909:G909"/>
    <mergeCell ref="H909:M909"/>
    <mergeCell ref="A934:F934"/>
    <mergeCell ref="B937:G937"/>
    <mergeCell ref="H937:J937"/>
    <mergeCell ref="L937:M937"/>
    <mergeCell ref="A938:G939"/>
    <mergeCell ref="I938:J938"/>
    <mergeCell ref="I939:J939"/>
    <mergeCell ref="B940:G940"/>
    <mergeCell ref="H940:M940"/>
    <mergeCell ref="A965:F965"/>
    <mergeCell ref="B968:G968"/>
    <mergeCell ref="H968:J968"/>
    <mergeCell ref="L968:M968"/>
    <mergeCell ref="A969:G970"/>
    <mergeCell ref="I969:J969"/>
    <mergeCell ref="I970:J970"/>
    <mergeCell ref="B971:G971"/>
    <mergeCell ref="H971:M971"/>
    <mergeCell ref="A996:F996"/>
    <mergeCell ref="B999:G999"/>
    <mergeCell ref="H999:J999"/>
    <mergeCell ref="L999:M999"/>
    <mergeCell ref="A1000:G1001"/>
    <mergeCell ref="I1000:J1000"/>
    <mergeCell ref="I1001:J1001"/>
    <mergeCell ref="B1002:G1002"/>
    <mergeCell ref="H1002:M1002"/>
    <mergeCell ref="A1027:F1027"/>
    <mergeCell ref="B1030:G1030"/>
    <mergeCell ref="H1030:J1030"/>
    <mergeCell ref="L1030:M1030"/>
    <mergeCell ref="A1031:G1032"/>
    <mergeCell ref="I1031:J1031"/>
    <mergeCell ref="I1032:J1032"/>
    <mergeCell ref="B1033:G1033"/>
    <mergeCell ref="H1033:M1033"/>
    <mergeCell ref="A1058:F1058"/>
    <mergeCell ref="B1061:G1061"/>
    <mergeCell ref="H1061:J1061"/>
    <mergeCell ref="L1061:M1061"/>
    <mergeCell ref="A1062:G1063"/>
    <mergeCell ref="I1062:J1062"/>
    <mergeCell ref="I1063:J1063"/>
    <mergeCell ref="B1064:G1064"/>
    <mergeCell ref="H1064:M1064"/>
    <mergeCell ref="A1089:F1089"/>
    <mergeCell ref="B1340:G1340"/>
    <mergeCell ref="H1340:J1340"/>
    <mergeCell ref="L1340:M1340"/>
    <mergeCell ref="A1341:G1342"/>
    <mergeCell ref="I1341:J1341"/>
    <mergeCell ref="I1342:J1342"/>
    <mergeCell ref="B1343:G1343"/>
    <mergeCell ref="H1343:M1343"/>
    <mergeCell ref="A1368:F1368"/>
    <mergeCell ref="B1371:G1371"/>
    <mergeCell ref="H1371:J1371"/>
    <mergeCell ref="L1371:M1371"/>
    <mergeCell ref="A1372:G1373"/>
    <mergeCell ref="I1372:J1372"/>
    <mergeCell ref="I1373:J1373"/>
    <mergeCell ref="B1374:G1374"/>
    <mergeCell ref="H1374:M1374"/>
    <mergeCell ref="A1399:F1399"/>
    <mergeCell ref="B1402:G1402"/>
    <mergeCell ref="H1402:J1402"/>
    <mergeCell ref="L1402:M1402"/>
    <mergeCell ref="A1403:G1404"/>
    <mergeCell ref="I1403:J1403"/>
    <mergeCell ref="I1404:J1404"/>
    <mergeCell ref="B1405:G1405"/>
    <mergeCell ref="H1405:M1405"/>
    <mergeCell ref="A1430:F1430"/>
    <mergeCell ref="B1433:G1433"/>
    <mergeCell ref="H1433:J1433"/>
    <mergeCell ref="L1433:M1433"/>
    <mergeCell ref="A1434:G1435"/>
    <mergeCell ref="I1434:J1434"/>
    <mergeCell ref="I1435:J1435"/>
    <mergeCell ref="B1436:G1436"/>
    <mergeCell ref="H1436:M1436"/>
    <mergeCell ref="A1461:F1461"/>
    <mergeCell ref="B1464:G1464"/>
    <mergeCell ref="H1464:J1464"/>
    <mergeCell ref="L1464:M1464"/>
    <mergeCell ref="A1465:G1466"/>
    <mergeCell ref="I1465:J1465"/>
    <mergeCell ref="I1466:J1466"/>
    <mergeCell ref="B1467:G1467"/>
    <mergeCell ref="H1467:M1467"/>
    <mergeCell ref="A1492:F1492"/>
    <mergeCell ref="B1495:G1495"/>
    <mergeCell ref="H1495:J1495"/>
    <mergeCell ref="L1495:M1495"/>
    <mergeCell ref="A1496:G1497"/>
    <mergeCell ref="I1496:J1496"/>
    <mergeCell ref="I1497:J1497"/>
    <mergeCell ref="B1498:G1498"/>
    <mergeCell ref="H1498:M1498"/>
    <mergeCell ref="A1523:F1523"/>
    <mergeCell ref="B1526:G1526"/>
    <mergeCell ref="H1526:J1526"/>
    <mergeCell ref="L1526:M1526"/>
    <mergeCell ref="A1527:G1528"/>
    <mergeCell ref="I1527:J1527"/>
    <mergeCell ref="I1528:J1528"/>
    <mergeCell ref="B1529:G1529"/>
    <mergeCell ref="H1529:M1529"/>
    <mergeCell ref="A1554:F1554"/>
    <mergeCell ref="B1557:G1557"/>
    <mergeCell ref="H1557:J1557"/>
    <mergeCell ref="L1557:M1557"/>
    <mergeCell ref="A1558:G1559"/>
    <mergeCell ref="I1558:J1558"/>
    <mergeCell ref="I1559:J1559"/>
    <mergeCell ref="B1560:G1560"/>
    <mergeCell ref="H1560:M1560"/>
    <mergeCell ref="A1585:F1585"/>
    <mergeCell ref="B1588:G1588"/>
    <mergeCell ref="H1588:J1588"/>
    <mergeCell ref="L1588:M1588"/>
    <mergeCell ref="A1589:G1590"/>
    <mergeCell ref="I1589:J1589"/>
    <mergeCell ref="I1590:J1590"/>
    <mergeCell ref="B1591:G1591"/>
    <mergeCell ref="H1591:M1591"/>
    <mergeCell ref="A1616:F1616"/>
    <mergeCell ref="B1929:G1929"/>
    <mergeCell ref="H1929:J1929"/>
    <mergeCell ref="L1929:M1929"/>
    <mergeCell ref="A1930:G1931"/>
    <mergeCell ref="I1930:J1930"/>
    <mergeCell ref="I1931:J1931"/>
    <mergeCell ref="B1932:G1932"/>
    <mergeCell ref="H1932:M1932"/>
    <mergeCell ref="A1957:F1957"/>
    <mergeCell ref="B1960:G1960"/>
    <mergeCell ref="H1960:J1960"/>
    <mergeCell ref="L1960:M1960"/>
    <mergeCell ref="A1961:G1962"/>
    <mergeCell ref="I1961:J1961"/>
    <mergeCell ref="I1962:J1962"/>
    <mergeCell ref="B1963:G1963"/>
    <mergeCell ref="H1963:M1963"/>
    <mergeCell ref="A1988:F1988"/>
    <mergeCell ref="B1991:G1991"/>
    <mergeCell ref="H1991:J1991"/>
    <mergeCell ref="L1991:M1991"/>
    <mergeCell ref="A1992:G1993"/>
    <mergeCell ref="I1992:J1992"/>
    <mergeCell ref="I1993:J1993"/>
    <mergeCell ref="B1994:G1994"/>
    <mergeCell ref="H1994:M1994"/>
    <mergeCell ref="A2019:F2019"/>
    <mergeCell ref="B2022:G2022"/>
    <mergeCell ref="H2022:J2022"/>
    <mergeCell ref="L2022:M2022"/>
    <mergeCell ref="A2023:G2024"/>
    <mergeCell ref="I2023:J2023"/>
    <mergeCell ref="I2024:J2024"/>
    <mergeCell ref="B2025:G2025"/>
    <mergeCell ref="H2025:M2025"/>
    <mergeCell ref="A2050:F2050"/>
    <mergeCell ref="B2053:G2053"/>
    <mergeCell ref="H2053:J2053"/>
    <mergeCell ref="L2053:M2053"/>
    <mergeCell ref="A2054:G2055"/>
    <mergeCell ref="I2054:J2054"/>
    <mergeCell ref="I2055:J2055"/>
    <mergeCell ref="B2056:G2056"/>
    <mergeCell ref="H2056:M2056"/>
    <mergeCell ref="A2081:F2081"/>
    <mergeCell ref="B2084:G2084"/>
    <mergeCell ref="H2084:J2084"/>
    <mergeCell ref="L2084:M2084"/>
    <mergeCell ref="A2085:G2086"/>
    <mergeCell ref="I2085:J2085"/>
    <mergeCell ref="I2086:J2086"/>
    <mergeCell ref="B2087:G2087"/>
    <mergeCell ref="H2087:M2087"/>
    <mergeCell ref="A2112:F2112"/>
    <mergeCell ref="B2115:G2115"/>
    <mergeCell ref="H2115:J2115"/>
    <mergeCell ref="L2115:M2115"/>
    <mergeCell ref="A2116:G2117"/>
    <mergeCell ref="I2116:J2116"/>
    <mergeCell ref="I2117:J2117"/>
    <mergeCell ref="B2118:G2118"/>
    <mergeCell ref="H2118:M2118"/>
    <mergeCell ref="A2143:F2143"/>
    <mergeCell ref="B2146:G2146"/>
    <mergeCell ref="H2146:J2146"/>
    <mergeCell ref="L2146:M2146"/>
    <mergeCell ref="A2147:G2148"/>
    <mergeCell ref="I2147:J2147"/>
    <mergeCell ref="I2148:J2148"/>
    <mergeCell ref="B2149:G2149"/>
    <mergeCell ref="H2149:M2149"/>
    <mergeCell ref="A2174:F2174"/>
    <mergeCell ref="B2177:G2177"/>
    <mergeCell ref="H2177:J2177"/>
    <mergeCell ref="L2177:M2177"/>
    <mergeCell ref="A2178:G2179"/>
    <mergeCell ref="I2178:J2178"/>
    <mergeCell ref="I2179:J2179"/>
    <mergeCell ref="B2180:G2180"/>
    <mergeCell ref="H2180:M2180"/>
    <mergeCell ref="A2205:F2205"/>
    <mergeCell ref="B2208:G2208"/>
    <mergeCell ref="H2208:J2208"/>
    <mergeCell ref="L2208:M2208"/>
    <mergeCell ref="A2209:G2210"/>
    <mergeCell ref="I2209:J2209"/>
    <mergeCell ref="I2210:J2210"/>
    <mergeCell ref="B2211:G2211"/>
    <mergeCell ref="H2211:M2211"/>
    <mergeCell ref="A2236:F2236"/>
    <mergeCell ref="B2239:G2239"/>
    <mergeCell ref="H2239:J2239"/>
    <mergeCell ref="L2239:M2239"/>
    <mergeCell ref="A2240:G2241"/>
    <mergeCell ref="I2240:J2240"/>
    <mergeCell ref="I2241:J2241"/>
    <mergeCell ref="B2242:G2242"/>
    <mergeCell ref="H2242:M2242"/>
    <mergeCell ref="A2267:F2267"/>
    <mergeCell ref="B2270:G2270"/>
    <mergeCell ref="H2270:J2270"/>
    <mergeCell ref="L2270:M2270"/>
    <mergeCell ref="A2271:G2272"/>
    <mergeCell ref="I2271:J2271"/>
    <mergeCell ref="I2272:J2272"/>
    <mergeCell ref="B2273:G2273"/>
    <mergeCell ref="H2273:M2273"/>
    <mergeCell ref="A2298:F2298"/>
    <mergeCell ref="B2301:G2301"/>
    <mergeCell ref="H2301:J2301"/>
    <mergeCell ref="L2301:M2301"/>
    <mergeCell ref="A2302:G2303"/>
    <mergeCell ref="I2302:J2302"/>
    <mergeCell ref="I2303:J2303"/>
    <mergeCell ref="B2304:G2304"/>
    <mergeCell ref="H2304:M2304"/>
    <mergeCell ref="A2329:F2329"/>
    <mergeCell ref="B2332:G2332"/>
    <mergeCell ref="H2332:J2332"/>
    <mergeCell ref="L2332:M2332"/>
    <mergeCell ref="A2333:G2334"/>
    <mergeCell ref="I2333:J2333"/>
    <mergeCell ref="I2334:J2334"/>
    <mergeCell ref="B2335:G2335"/>
    <mergeCell ref="H2335:M2335"/>
    <mergeCell ref="A2360:F2360"/>
    <mergeCell ref="B2363:G2363"/>
    <mergeCell ref="H2363:J2363"/>
    <mergeCell ref="L2363:M2363"/>
    <mergeCell ref="A2364:G2365"/>
    <mergeCell ref="I2364:J2364"/>
    <mergeCell ref="I2365:J2365"/>
    <mergeCell ref="B2366:G2366"/>
    <mergeCell ref="H2366:M2366"/>
    <mergeCell ref="A2391:F2391"/>
    <mergeCell ref="B2394:G2394"/>
    <mergeCell ref="H2394:J2394"/>
    <mergeCell ref="L2394:M2394"/>
    <mergeCell ref="A2395:G2396"/>
    <mergeCell ref="I2395:J2395"/>
    <mergeCell ref="I2396:J2396"/>
    <mergeCell ref="B2397:G2397"/>
    <mergeCell ref="H2397:M2397"/>
    <mergeCell ref="A2422:F2422"/>
    <mergeCell ref="B2425:G2425"/>
    <mergeCell ref="H2425:J2425"/>
    <mergeCell ref="L2425:M2425"/>
    <mergeCell ref="A2426:G2427"/>
    <mergeCell ref="I2426:J2426"/>
    <mergeCell ref="I2427:J2427"/>
    <mergeCell ref="B2428:G2428"/>
    <mergeCell ref="H2428:M2428"/>
    <mergeCell ref="A2453:F2453"/>
    <mergeCell ref="B2456:G2456"/>
    <mergeCell ref="H2456:J2456"/>
    <mergeCell ref="L2456:M2456"/>
    <mergeCell ref="A2457:G2458"/>
    <mergeCell ref="I2457:J2457"/>
    <mergeCell ref="I2458:J2458"/>
    <mergeCell ref="B2459:G2459"/>
    <mergeCell ref="H2459:M2459"/>
    <mergeCell ref="A2484:F2484"/>
    <mergeCell ref="B2487:G2487"/>
    <mergeCell ref="H2487:J2487"/>
    <mergeCell ref="L2487:M2487"/>
    <mergeCell ref="A2488:G2489"/>
    <mergeCell ref="I2488:J2488"/>
    <mergeCell ref="I2489:J2489"/>
    <mergeCell ref="B2490:G2490"/>
    <mergeCell ref="H2490:M2490"/>
    <mergeCell ref="A2515:F2515"/>
    <mergeCell ref="B2518:G2518"/>
    <mergeCell ref="H2518:J2518"/>
    <mergeCell ref="L2518:M2518"/>
    <mergeCell ref="A2519:G2520"/>
    <mergeCell ref="I2519:J2519"/>
    <mergeCell ref="I2520:J2520"/>
    <mergeCell ref="B2521:G2521"/>
    <mergeCell ref="H2521:M2521"/>
    <mergeCell ref="A2546:F2546"/>
    <mergeCell ref="B2580:G2580"/>
    <mergeCell ref="H2580:J2580"/>
    <mergeCell ref="L2580:M2580"/>
    <mergeCell ref="A2581:G2582"/>
    <mergeCell ref="I2581:J2581"/>
    <mergeCell ref="I2582:J2582"/>
    <mergeCell ref="B2583:G2583"/>
    <mergeCell ref="H2583:M2583"/>
    <mergeCell ref="A2608:F2608"/>
    <mergeCell ref="B2735:G2735"/>
    <mergeCell ref="H2735:J2735"/>
    <mergeCell ref="L2735:M2735"/>
    <mergeCell ref="A2736:G2737"/>
    <mergeCell ref="I2736:J2736"/>
    <mergeCell ref="I2737:J2737"/>
    <mergeCell ref="B2738:G2738"/>
    <mergeCell ref="H2738:M2738"/>
    <mergeCell ref="A2763:F2763"/>
    <mergeCell ref="B2766:G2766"/>
    <mergeCell ref="H2766:J2766"/>
    <mergeCell ref="L2766:M2766"/>
    <mergeCell ref="A2767:G2768"/>
    <mergeCell ref="I2767:J2767"/>
    <mergeCell ref="I2768:J2768"/>
    <mergeCell ref="B2769:G2769"/>
    <mergeCell ref="H2769:M2769"/>
    <mergeCell ref="A2794:F2794"/>
    <mergeCell ref="B2797:G2797"/>
    <mergeCell ref="H2797:J2797"/>
    <mergeCell ref="L2797:M2797"/>
    <mergeCell ref="A2798:G2799"/>
    <mergeCell ref="I2798:J2798"/>
    <mergeCell ref="I2799:J2799"/>
    <mergeCell ref="B2800:G2800"/>
    <mergeCell ref="H2800:M2800"/>
    <mergeCell ref="A2825:F2825"/>
    <mergeCell ref="B2828:G2828"/>
    <mergeCell ref="H2828:J2828"/>
    <mergeCell ref="L2828:M2828"/>
    <mergeCell ref="A2829:G2830"/>
    <mergeCell ref="I2829:J2829"/>
    <mergeCell ref="I2830:J2830"/>
    <mergeCell ref="B2831:G2831"/>
    <mergeCell ref="H2831:M2831"/>
    <mergeCell ref="A2856:F2856"/>
    <mergeCell ref="B2859:G2859"/>
    <mergeCell ref="H2859:J2859"/>
    <mergeCell ref="L2859:M2859"/>
    <mergeCell ref="A2860:G2861"/>
    <mergeCell ref="I2860:J2860"/>
    <mergeCell ref="I2861:J2861"/>
    <mergeCell ref="B2862:G2862"/>
    <mergeCell ref="H2862:M2862"/>
    <mergeCell ref="A2887:F2887"/>
    <mergeCell ref="B2890:G2890"/>
    <mergeCell ref="H2890:J2890"/>
    <mergeCell ref="L2890:M2890"/>
    <mergeCell ref="A2891:G2892"/>
    <mergeCell ref="I2891:J2891"/>
    <mergeCell ref="I2892:J2892"/>
    <mergeCell ref="B2893:G2893"/>
    <mergeCell ref="H2893:M2893"/>
    <mergeCell ref="A2918:F2918"/>
    <mergeCell ref="B2921:G2921"/>
    <mergeCell ref="H2921:J2921"/>
    <mergeCell ref="L2921:M2921"/>
    <mergeCell ref="A2922:G2923"/>
    <mergeCell ref="I2922:J2922"/>
    <mergeCell ref="I2923:J2923"/>
    <mergeCell ref="B2924:G2924"/>
    <mergeCell ref="H2924:M2924"/>
    <mergeCell ref="A2949:F2949"/>
    <mergeCell ref="B2952:G2952"/>
    <mergeCell ref="H2952:J2952"/>
    <mergeCell ref="L2952:M2952"/>
    <mergeCell ref="A2953:G2954"/>
    <mergeCell ref="I2953:J2953"/>
    <mergeCell ref="I2954:J2954"/>
    <mergeCell ref="B2955:G2955"/>
    <mergeCell ref="H2955:M2955"/>
    <mergeCell ref="A2980:F2980"/>
    <mergeCell ref="B2983:G2983"/>
    <mergeCell ref="H2983:J2983"/>
    <mergeCell ref="L2983:M2983"/>
    <mergeCell ref="A2984:G2985"/>
    <mergeCell ref="I2984:J2984"/>
    <mergeCell ref="I2985:J2985"/>
    <mergeCell ref="B2986:G2986"/>
    <mergeCell ref="H2986:M2986"/>
    <mergeCell ref="A3011:F3011"/>
    <mergeCell ref="B3014:G3014"/>
    <mergeCell ref="H3014:J3014"/>
    <mergeCell ref="L3014:M3014"/>
    <mergeCell ref="A3015:G3016"/>
    <mergeCell ref="I3015:J3015"/>
    <mergeCell ref="I3016:J3016"/>
    <mergeCell ref="B3017:G3017"/>
    <mergeCell ref="H3017:M3017"/>
    <mergeCell ref="A3042:F3042"/>
    <mergeCell ref="B3045:G3045"/>
    <mergeCell ref="H3045:J3045"/>
    <mergeCell ref="L3045:M3045"/>
    <mergeCell ref="A3046:G3047"/>
    <mergeCell ref="I3046:J3046"/>
    <mergeCell ref="I3047:J3047"/>
    <mergeCell ref="B3048:G3048"/>
    <mergeCell ref="H3048:M3048"/>
    <mergeCell ref="A3073:F3073"/>
    <mergeCell ref="B3076:G3076"/>
    <mergeCell ref="H3076:J3076"/>
    <mergeCell ref="L3076:M3076"/>
    <mergeCell ref="A3077:G3078"/>
    <mergeCell ref="I3077:J3077"/>
    <mergeCell ref="I3078:J3078"/>
    <mergeCell ref="B3079:G3079"/>
    <mergeCell ref="H3079:M3079"/>
    <mergeCell ref="A3104:F3104"/>
    <mergeCell ref="B3107:G3107"/>
    <mergeCell ref="H3107:J3107"/>
    <mergeCell ref="L3107:M3107"/>
    <mergeCell ref="A3108:G3109"/>
    <mergeCell ref="I3108:J3108"/>
    <mergeCell ref="I3109:J3109"/>
    <mergeCell ref="B3110:G3110"/>
    <mergeCell ref="H3110:M3110"/>
    <mergeCell ref="A3135:F3135"/>
    <mergeCell ref="B3138:G3138"/>
    <mergeCell ref="H3138:J3138"/>
    <mergeCell ref="L3138:M3138"/>
    <mergeCell ref="A3139:G3140"/>
    <mergeCell ref="I3139:J3139"/>
    <mergeCell ref="I3140:J3140"/>
    <mergeCell ref="B3141:G3141"/>
    <mergeCell ref="H3141:M3141"/>
    <mergeCell ref="A3166:F3166"/>
    <mergeCell ref="B3169:G3169"/>
    <mergeCell ref="H3169:J3169"/>
    <mergeCell ref="L3169:M3169"/>
    <mergeCell ref="A3170:G3171"/>
    <mergeCell ref="I3170:J3170"/>
    <mergeCell ref="I3171:J3171"/>
    <mergeCell ref="B3172:G3172"/>
    <mergeCell ref="H3172:M3172"/>
    <mergeCell ref="A3197:F3197"/>
    <mergeCell ref="B3200:G3200"/>
    <mergeCell ref="H3200:J3200"/>
    <mergeCell ref="L3200:M3200"/>
    <mergeCell ref="A3201:G3202"/>
    <mergeCell ref="I3201:J3201"/>
    <mergeCell ref="I3202:J3202"/>
    <mergeCell ref="B3203:G3203"/>
    <mergeCell ref="H3203:M3203"/>
    <mergeCell ref="A3228:F3228"/>
    <mergeCell ref="B3231:G3231"/>
    <mergeCell ref="H3231:J3231"/>
    <mergeCell ref="L3231:M3231"/>
    <mergeCell ref="A3232:G3233"/>
    <mergeCell ref="I3232:J3232"/>
    <mergeCell ref="I3233:J3233"/>
    <mergeCell ref="B3234:G3234"/>
    <mergeCell ref="H3234:M3234"/>
    <mergeCell ref="A3259:F3259"/>
    <mergeCell ref="B3262:G3262"/>
    <mergeCell ref="H3262:J3262"/>
    <mergeCell ref="L3262:M3262"/>
    <mergeCell ref="A3263:G3264"/>
    <mergeCell ref="I3263:J3263"/>
    <mergeCell ref="I3264:J3264"/>
    <mergeCell ref="B3265:G3265"/>
    <mergeCell ref="H3265:M3265"/>
    <mergeCell ref="A3290:F3290"/>
    <mergeCell ref="B3293:G3293"/>
    <mergeCell ref="H3293:J3293"/>
    <mergeCell ref="L3293:M3293"/>
    <mergeCell ref="A3294:G3295"/>
    <mergeCell ref="I3294:J3294"/>
    <mergeCell ref="I3295:J3295"/>
    <mergeCell ref="B3296:G3296"/>
    <mergeCell ref="H3296:M3296"/>
    <mergeCell ref="A3321:F3321"/>
    <mergeCell ref="B3324:G3324"/>
    <mergeCell ref="H3324:J3324"/>
    <mergeCell ref="L3324:M3324"/>
    <mergeCell ref="A3325:G3326"/>
    <mergeCell ref="I3325:J3325"/>
    <mergeCell ref="I3326:J3326"/>
    <mergeCell ref="B3327:G3327"/>
    <mergeCell ref="H3327:M3327"/>
    <mergeCell ref="A3352:F3352"/>
    <mergeCell ref="B3355:G3355"/>
    <mergeCell ref="H3355:J3355"/>
    <mergeCell ref="L3355:M3355"/>
    <mergeCell ref="A3356:G3357"/>
    <mergeCell ref="I3356:J3356"/>
    <mergeCell ref="I3357:J3357"/>
    <mergeCell ref="B3358:G3358"/>
    <mergeCell ref="H3358:M3358"/>
    <mergeCell ref="A3383:F3383"/>
    <mergeCell ref="B3386:G3386"/>
    <mergeCell ref="H3386:J3386"/>
    <mergeCell ref="L3386:M3386"/>
    <mergeCell ref="A3387:G3388"/>
    <mergeCell ref="I3387:J3387"/>
    <mergeCell ref="I3388:J3388"/>
    <mergeCell ref="B3389:G3389"/>
    <mergeCell ref="H3389:M3389"/>
    <mergeCell ref="A3414:F3414"/>
    <mergeCell ref="B3417:G3417"/>
    <mergeCell ref="H3417:J3417"/>
    <mergeCell ref="L3417:M3417"/>
    <mergeCell ref="A3418:G3419"/>
    <mergeCell ref="I3418:J3418"/>
    <mergeCell ref="I3419:J3419"/>
    <mergeCell ref="B3420:G3420"/>
    <mergeCell ref="H3420:M3420"/>
    <mergeCell ref="A3445:F3445"/>
    <mergeCell ref="B3448:G3448"/>
    <mergeCell ref="H3448:J3448"/>
    <mergeCell ref="L3448:M3448"/>
    <mergeCell ref="A3449:G3450"/>
    <mergeCell ref="I3449:J3449"/>
    <mergeCell ref="I3450:J3450"/>
    <mergeCell ref="B3451:G3451"/>
    <mergeCell ref="H3451:M3451"/>
    <mergeCell ref="A3476:F3476"/>
    <mergeCell ref="B2704:G2704"/>
    <mergeCell ref="H2704:J2704"/>
    <mergeCell ref="L2704:M2704"/>
    <mergeCell ref="A2705:G2706"/>
    <mergeCell ref="I2705:J2705"/>
    <mergeCell ref="I2706:J2706"/>
    <mergeCell ref="B2707:G2707"/>
    <mergeCell ref="H2707:M2707"/>
    <mergeCell ref="A2732:F2732"/>
    <mergeCell ref="B2673:G2673"/>
    <mergeCell ref="H2673:J2673"/>
    <mergeCell ref="L2673:M2673"/>
    <mergeCell ref="A2674:G2675"/>
    <mergeCell ref="I2674:J2674"/>
    <mergeCell ref="I2675:J2675"/>
    <mergeCell ref="B2676:G2676"/>
    <mergeCell ref="H2676:M2676"/>
    <mergeCell ref="A2701:F2701"/>
    <mergeCell ref="B2642:G2642"/>
    <mergeCell ref="H2642:J2642"/>
    <mergeCell ref="L2642:M2642"/>
    <mergeCell ref="A2643:G2644"/>
    <mergeCell ref="I2643:J2643"/>
    <mergeCell ref="I2644:J2644"/>
    <mergeCell ref="B2645:G2645"/>
    <mergeCell ref="H2645:M2645"/>
    <mergeCell ref="A2670:F2670"/>
    <mergeCell ref="B2611:G2611"/>
    <mergeCell ref="H2611:J2611"/>
    <mergeCell ref="L2611:M2611"/>
    <mergeCell ref="A2612:G2613"/>
    <mergeCell ref="I2612:J2612"/>
    <mergeCell ref="I2613:J2613"/>
    <mergeCell ref="B2614:G2614"/>
    <mergeCell ref="H2614:M2614"/>
    <mergeCell ref="A2639:F2639"/>
    <mergeCell ref="B1898:G1898"/>
    <mergeCell ref="H1898:J1898"/>
    <mergeCell ref="L1898:M1898"/>
    <mergeCell ref="A1899:G1900"/>
    <mergeCell ref="I1899:J1899"/>
    <mergeCell ref="I1900:J1900"/>
    <mergeCell ref="B1901:G1901"/>
    <mergeCell ref="H1901:M1901"/>
    <mergeCell ref="A1926:F1926"/>
    <mergeCell ref="B1867:G1867"/>
    <mergeCell ref="H1867:J1867"/>
    <mergeCell ref="L1867:M1867"/>
    <mergeCell ref="A1868:G1869"/>
    <mergeCell ref="I1868:J1868"/>
    <mergeCell ref="I1869:J1869"/>
    <mergeCell ref="B1870:G1870"/>
    <mergeCell ref="H1870:M1870"/>
    <mergeCell ref="A1895:F1895"/>
    <mergeCell ref="B1836:G1836"/>
    <mergeCell ref="H1836:J1836"/>
    <mergeCell ref="L1836:M1836"/>
    <mergeCell ref="A1837:G1838"/>
    <mergeCell ref="I1837:J1837"/>
    <mergeCell ref="I1838:J1838"/>
    <mergeCell ref="B1839:G1839"/>
    <mergeCell ref="H1839:M1839"/>
    <mergeCell ref="A1864:F1864"/>
    <mergeCell ref="B1805:G1805"/>
    <mergeCell ref="H1805:J1805"/>
    <mergeCell ref="L1805:M1805"/>
    <mergeCell ref="A1806:G1807"/>
    <mergeCell ref="I1806:J1806"/>
    <mergeCell ref="I1807:J1807"/>
    <mergeCell ref="B1808:G1808"/>
    <mergeCell ref="H1808:M1808"/>
    <mergeCell ref="A1833:F1833"/>
    <mergeCell ref="B1774:G1774"/>
    <mergeCell ref="H1774:J1774"/>
    <mergeCell ref="L1774:M1774"/>
    <mergeCell ref="A1775:G1776"/>
    <mergeCell ref="I1775:J1775"/>
    <mergeCell ref="I1776:J1776"/>
    <mergeCell ref="B1777:G1777"/>
    <mergeCell ref="H1777:M1777"/>
    <mergeCell ref="A1802:F1802"/>
    <mergeCell ref="B1743:G1743"/>
    <mergeCell ref="H1743:J1743"/>
    <mergeCell ref="L1743:M1743"/>
    <mergeCell ref="A1744:G1745"/>
    <mergeCell ref="I1744:J1744"/>
    <mergeCell ref="I1745:J1745"/>
    <mergeCell ref="B1746:G1746"/>
    <mergeCell ref="H1746:M1746"/>
    <mergeCell ref="A1771:F1771"/>
    <mergeCell ref="B1712:G1712"/>
    <mergeCell ref="H1712:J1712"/>
    <mergeCell ref="L1712:M1712"/>
    <mergeCell ref="A1713:G1714"/>
    <mergeCell ref="I1713:J1713"/>
    <mergeCell ref="I1714:J1714"/>
    <mergeCell ref="B1715:G1715"/>
    <mergeCell ref="H1715:M1715"/>
    <mergeCell ref="A1740:F1740"/>
    <mergeCell ref="B1681:G1681"/>
    <mergeCell ref="H1681:J1681"/>
    <mergeCell ref="L1681:M1681"/>
    <mergeCell ref="A1682:G1683"/>
    <mergeCell ref="I1682:J1682"/>
    <mergeCell ref="I1683:J1683"/>
    <mergeCell ref="B1684:G1684"/>
    <mergeCell ref="H1684:M1684"/>
    <mergeCell ref="A1709:F1709"/>
    <mergeCell ref="B1650:G1650"/>
    <mergeCell ref="H1650:J1650"/>
    <mergeCell ref="L1650:M1650"/>
    <mergeCell ref="A1651:G1652"/>
    <mergeCell ref="I1651:J1651"/>
    <mergeCell ref="I1652:J1652"/>
    <mergeCell ref="B1653:G1653"/>
    <mergeCell ref="H1653:M1653"/>
    <mergeCell ref="A1678:F1678"/>
    <mergeCell ref="B1619:G1619"/>
    <mergeCell ref="H1619:J1619"/>
    <mergeCell ref="L1619:M1619"/>
    <mergeCell ref="A1620:G1621"/>
    <mergeCell ref="I1620:J1620"/>
    <mergeCell ref="I1621:J1621"/>
    <mergeCell ref="B1622:G1622"/>
    <mergeCell ref="H1622:M1622"/>
    <mergeCell ref="A1647:F1647"/>
    <mergeCell ref="B1309:G1309"/>
    <mergeCell ref="H1309:J1309"/>
    <mergeCell ref="L1309:M1309"/>
    <mergeCell ref="A1310:G1311"/>
    <mergeCell ref="I1310:J1310"/>
    <mergeCell ref="I1311:J1311"/>
    <mergeCell ref="B1312:G1312"/>
    <mergeCell ref="H1312:M1312"/>
    <mergeCell ref="A1337:F1337"/>
    <mergeCell ref="B1278:G1278"/>
    <mergeCell ref="H1278:J1278"/>
    <mergeCell ref="L1278:M1278"/>
    <mergeCell ref="A1279:G1280"/>
    <mergeCell ref="I1279:J1279"/>
    <mergeCell ref="I1280:J1280"/>
    <mergeCell ref="B1281:G1281"/>
    <mergeCell ref="H1281:M1281"/>
    <mergeCell ref="A1306:F1306"/>
    <mergeCell ref="B1247:G1247"/>
    <mergeCell ref="H1247:J1247"/>
    <mergeCell ref="L1247:M1247"/>
    <mergeCell ref="A1248:G1249"/>
    <mergeCell ref="I1248:J1248"/>
    <mergeCell ref="I1249:J1249"/>
    <mergeCell ref="B1250:G1250"/>
    <mergeCell ref="H1250:M1250"/>
    <mergeCell ref="A1275:F1275"/>
    <mergeCell ref="B1216:G1216"/>
    <mergeCell ref="H1216:J1216"/>
    <mergeCell ref="L1216:M1216"/>
    <mergeCell ref="A1217:G1218"/>
    <mergeCell ref="I1217:J1217"/>
    <mergeCell ref="I1218:J1218"/>
    <mergeCell ref="B1219:G1219"/>
    <mergeCell ref="H1219:M1219"/>
    <mergeCell ref="A1244:F1244"/>
    <mergeCell ref="B1185:G1185"/>
    <mergeCell ref="H1185:J1185"/>
    <mergeCell ref="L1185:M1185"/>
    <mergeCell ref="A1186:G1187"/>
    <mergeCell ref="I1186:J1186"/>
    <mergeCell ref="I1187:J1187"/>
    <mergeCell ref="B1188:G1188"/>
    <mergeCell ref="H1188:M1188"/>
    <mergeCell ref="A1213:F1213"/>
    <mergeCell ref="B1154:G1154"/>
    <mergeCell ref="H1154:J1154"/>
    <mergeCell ref="L1154:M1154"/>
    <mergeCell ref="A1155:G1156"/>
    <mergeCell ref="I1155:J1155"/>
    <mergeCell ref="I1156:J1156"/>
    <mergeCell ref="B1157:G1157"/>
    <mergeCell ref="H1157:M1157"/>
    <mergeCell ref="A1182:F1182"/>
    <mergeCell ref="B1123:G1123"/>
    <mergeCell ref="H1123:J1123"/>
    <mergeCell ref="L1123:M1123"/>
    <mergeCell ref="A1124:G1125"/>
    <mergeCell ref="I1124:J1124"/>
    <mergeCell ref="I1125:J1125"/>
    <mergeCell ref="B1126:G1126"/>
    <mergeCell ref="H1126:M1126"/>
    <mergeCell ref="A1151:F1151"/>
    <mergeCell ref="B1092:G1092"/>
    <mergeCell ref="H1092:J1092"/>
    <mergeCell ref="L1092:M1092"/>
    <mergeCell ref="A1093:G1094"/>
    <mergeCell ref="I1093:J1093"/>
    <mergeCell ref="I1094:J1094"/>
    <mergeCell ref="B1095:G1095"/>
    <mergeCell ref="H1095:M1095"/>
    <mergeCell ref="A1120:F1120"/>
    <mergeCell ref="B813:G813"/>
    <mergeCell ref="H813:J813"/>
    <mergeCell ref="L813:M813"/>
    <mergeCell ref="A814:G815"/>
    <mergeCell ref="I814:J814"/>
    <mergeCell ref="I815:J815"/>
    <mergeCell ref="B816:G816"/>
    <mergeCell ref="H816:M816"/>
    <mergeCell ref="A841:F841"/>
    <mergeCell ref="B782:G782"/>
    <mergeCell ref="H782:J782"/>
    <mergeCell ref="L782:M782"/>
    <mergeCell ref="A783:G784"/>
    <mergeCell ref="I783:J783"/>
    <mergeCell ref="I784:J784"/>
    <mergeCell ref="B785:G785"/>
    <mergeCell ref="H785:M785"/>
    <mergeCell ref="A810:F810"/>
    <mergeCell ref="B751:G751"/>
    <mergeCell ref="H751:J751"/>
    <mergeCell ref="L751:M751"/>
    <mergeCell ref="A752:G753"/>
    <mergeCell ref="I752:J752"/>
    <mergeCell ref="I753:J753"/>
    <mergeCell ref="B754:G754"/>
    <mergeCell ref="H754:M754"/>
    <mergeCell ref="A779:F779"/>
    <mergeCell ref="B720:G720"/>
    <mergeCell ref="H720:J720"/>
    <mergeCell ref="L720:M720"/>
    <mergeCell ref="A721:G722"/>
    <mergeCell ref="I721:J721"/>
    <mergeCell ref="I722:J722"/>
    <mergeCell ref="B723:G723"/>
    <mergeCell ref="H723:M723"/>
    <mergeCell ref="A748:F748"/>
    <mergeCell ref="B689:G689"/>
    <mergeCell ref="H689:J689"/>
    <mergeCell ref="L689:M689"/>
    <mergeCell ref="A690:G691"/>
    <mergeCell ref="I690:J690"/>
    <mergeCell ref="I691:J691"/>
    <mergeCell ref="B692:G692"/>
    <mergeCell ref="H692:M692"/>
    <mergeCell ref="A717:F717"/>
    <mergeCell ref="B658:G658"/>
    <mergeCell ref="H658:J658"/>
    <mergeCell ref="L658:M658"/>
    <mergeCell ref="A659:G660"/>
    <mergeCell ref="I659:J659"/>
    <mergeCell ref="I660:J660"/>
    <mergeCell ref="B661:G661"/>
    <mergeCell ref="H661:M661"/>
    <mergeCell ref="A686:F686"/>
    <mergeCell ref="B627:G627"/>
    <mergeCell ref="H627:J627"/>
    <mergeCell ref="L627:M627"/>
    <mergeCell ref="A628:G629"/>
    <mergeCell ref="I628:J628"/>
    <mergeCell ref="I629:J629"/>
    <mergeCell ref="B630:G630"/>
    <mergeCell ref="H630:M630"/>
    <mergeCell ref="A655:F655"/>
    <mergeCell ref="B596:G596"/>
    <mergeCell ref="H596:J596"/>
    <mergeCell ref="L596:M596"/>
    <mergeCell ref="A597:G598"/>
    <mergeCell ref="I597:J597"/>
    <mergeCell ref="I598:J598"/>
    <mergeCell ref="B599:G599"/>
    <mergeCell ref="H599:M599"/>
    <mergeCell ref="A624:F624"/>
    <mergeCell ref="B565:G565"/>
    <mergeCell ref="H565:J565"/>
    <mergeCell ref="L565:M565"/>
    <mergeCell ref="A566:G567"/>
    <mergeCell ref="I566:J566"/>
    <mergeCell ref="I567:J567"/>
    <mergeCell ref="B568:G568"/>
    <mergeCell ref="H568:M568"/>
    <mergeCell ref="A593:F593"/>
    <mergeCell ref="B534:G534"/>
    <mergeCell ref="H534:J534"/>
    <mergeCell ref="L534:M534"/>
    <mergeCell ref="A535:G536"/>
    <mergeCell ref="I535:J535"/>
    <mergeCell ref="I536:J536"/>
    <mergeCell ref="B537:G537"/>
    <mergeCell ref="H537:M537"/>
    <mergeCell ref="A562:F562"/>
  </mergeCells>
  <pageMargins left="0.7" right="0.7" top="0.75" bottom="0.75" header="0" footer="0"/>
  <pageSetup paperSize="9" scale="7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I1000"/>
  <sheetViews>
    <sheetView workbookViewId="0"/>
  </sheetViews>
  <sheetFormatPr baseColWidth="10" defaultColWidth="12.625" defaultRowHeight="15" customHeight="1" x14ac:dyDescent="0.2"/>
  <cols>
    <col min="1" max="1" width="48.75" customWidth="1"/>
    <col min="2" max="2" width="15.5" customWidth="1"/>
    <col min="3" max="5" width="13.75" customWidth="1"/>
    <col min="6" max="6" width="16.25" customWidth="1"/>
    <col min="7" max="8" width="13.75" customWidth="1"/>
    <col min="9" max="26" width="10.625" customWidth="1"/>
  </cols>
  <sheetData>
    <row r="1" spans="1:9" ht="51" customHeight="1" x14ac:dyDescent="0.2">
      <c r="A1" s="76" t="s">
        <v>44</v>
      </c>
      <c r="B1" s="77"/>
      <c r="C1" s="77"/>
      <c r="D1" s="77"/>
      <c r="E1" s="77"/>
      <c r="F1" s="77"/>
      <c r="G1" s="77"/>
      <c r="H1" s="77"/>
      <c r="I1" s="78"/>
    </row>
    <row r="2" spans="1:9" ht="14.25" customHeight="1" x14ac:dyDescent="0.25">
      <c r="A2" s="108" t="s">
        <v>2</v>
      </c>
      <c r="B2" s="109" t="s">
        <v>45</v>
      </c>
      <c r="C2" s="108" t="s">
        <v>3</v>
      </c>
      <c r="D2" s="108" t="s">
        <v>4</v>
      </c>
      <c r="E2" s="110" t="s">
        <v>46</v>
      </c>
      <c r="F2" s="102"/>
      <c r="G2" s="102"/>
      <c r="H2" s="102"/>
    </row>
    <row r="3" spans="1:9" ht="14.25" customHeight="1" x14ac:dyDescent="0.25">
      <c r="A3" s="102"/>
      <c r="B3" s="102"/>
      <c r="C3" s="102"/>
      <c r="D3" s="102"/>
      <c r="E3" s="64" t="s">
        <v>5</v>
      </c>
      <c r="F3" s="64" t="s">
        <v>6</v>
      </c>
      <c r="G3" s="64" t="s">
        <v>7</v>
      </c>
      <c r="H3" s="64" t="s">
        <v>8</v>
      </c>
      <c r="I3" s="64"/>
    </row>
    <row r="4" spans="1:9" ht="14.25" customHeight="1" x14ac:dyDescent="0.25">
      <c r="A4" s="6" t="s">
        <v>107</v>
      </c>
      <c r="B4" s="7">
        <v>16</v>
      </c>
      <c r="C4" s="8">
        <v>45061</v>
      </c>
      <c r="D4" s="8">
        <v>45059</v>
      </c>
      <c r="E4" s="6">
        <v>0.95</v>
      </c>
      <c r="F4" s="6">
        <v>0.89000000000000012</v>
      </c>
      <c r="G4" s="6">
        <v>0.88749999999999996</v>
      </c>
      <c r="H4" s="6">
        <v>0.95</v>
      </c>
      <c r="I4" s="64"/>
    </row>
    <row r="5" spans="1:9" ht="14.25" customHeight="1" x14ac:dyDescent="0.25">
      <c r="A5" s="6" t="s">
        <v>107</v>
      </c>
      <c r="B5" s="7">
        <v>16</v>
      </c>
      <c r="C5" s="8">
        <v>45032</v>
      </c>
      <c r="D5" s="8">
        <v>45060</v>
      </c>
      <c r="E5" s="6">
        <v>0.96666666666666667</v>
      </c>
      <c r="F5" s="6">
        <v>0.94750000000000001</v>
      </c>
      <c r="G5" s="6">
        <v>0.97916666666666674</v>
      </c>
      <c r="H5" s="6">
        <v>0.96666666666666667</v>
      </c>
      <c r="I5" s="64"/>
    </row>
    <row r="6" spans="1:9" ht="14.25" customHeight="1" x14ac:dyDescent="0.25">
      <c r="A6" s="6" t="s">
        <v>108</v>
      </c>
      <c r="B6" s="7">
        <v>20</v>
      </c>
      <c r="C6" s="8">
        <v>45056</v>
      </c>
      <c r="D6" s="8">
        <v>45058</v>
      </c>
      <c r="E6" s="6">
        <v>0.97</v>
      </c>
      <c r="F6" s="6">
        <v>0.96000000000000008</v>
      </c>
      <c r="G6" s="6">
        <v>0.87333333333333329</v>
      </c>
      <c r="H6" s="6">
        <v>0.97</v>
      </c>
      <c r="I6" s="64"/>
    </row>
    <row r="7" spans="1:9" ht="14.25" customHeight="1" x14ac:dyDescent="0.25">
      <c r="A7" s="6" t="s">
        <v>109</v>
      </c>
      <c r="B7" s="7">
        <v>20</v>
      </c>
      <c r="C7" s="8">
        <v>45068</v>
      </c>
      <c r="D7" s="8">
        <v>45093</v>
      </c>
      <c r="E7" s="6">
        <v>1</v>
      </c>
      <c r="F7" s="6">
        <v>1</v>
      </c>
      <c r="G7" s="6">
        <v>0.9966666666666667</v>
      </c>
      <c r="H7" s="6">
        <v>1</v>
      </c>
      <c r="I7" s="64"/>
    </row>
    <row r="8" spans="1:9" ht="14.25" customHeight="1" x14ac:dyDescent="0.25">
      <c r="A8" s="6" t="s">
        <v>110</v>
      </c>
      <c r="B8" s="7">
        <v>19</v>
      </c>
      <c r="C8" s="8">
        <v>45064</v>
      </c>
      <c r="D8" s="8">
        <v>45070</v>
      </c>
      <c r="E8" s="6">
        <v>0.80350877192982462</v>
      </c>
      <c r="F8" s="6">
        <v>0.81052631578947376</v>
      </c>
      <c r="G8" s="6">
        <v>0.81403508771929833</v>
      </c>
      <c r="H8" s="6">
        <v>0.80350877192982462</v>
      </c>
      <c r="I8" s="64"/>
    </row>
    <row r="9" spans="1:9" ht="14.25" customHeight="1" x14ac:dyDescent="0.25">
      <c r="A9" s="6" t="s">
        <v>111</v>
      </c>
      <c r="B9" s="7">
        <v>19</v>
      </c>
      <c r="C9" s="8">
        <v>45003</v>
      </c>
      <c r="D9" s="8">
        <v>45038</v>
      </c>
      <c r="E9" s="6">
        <v>0.96842105263157885</v>
      </c>
      <c r="F9" s="6">
        <v>0.97052631578947379</v>
      </c>
      <c r="G9" s="6">
        <v>0.96842105263157885</v>
      </c>
      <c r="H9" s="6">
        <v>0.96842105263157885</v>
      </c>
      <c r="I9" s="64"/>
    </row>
    <row r="10" spans="1:9" ht="14.25" customHeight="1" x14ac:dyDescent="0.25">
      <c r="A10" s="6" t="s">
        <v>112</v>
      </c>
      <c r="B10" s="7">
        <v>18</v>
      </c>
      <c r="C10" s="8">
        <v>45044</v>
      </c>
      <c r="D10" s="8">
        <v>45064</v>
      </c>
      <c r="E10" s="6">
        <v>0.8925925925925926</v>
      </c>
      <c r="F10" s="6">
        <v>0.87999999999999989</v>
      </c>
      <c r="G10" s="6">
        <v>0.85925925925925939</v>
      </c>
      <c r="H10" s="6">
        <v>0.8925925925925926</v>
      </c>
      <c r="I10" s="64"/>
    </row>
    <row r="11" spans="1:9" ht="14.25" customHeight="1" x14ac:dyDescent="0.25">
      <c r="A11" s="6" t="s">
        <v>113</v>
      </c>
      <c r="B11" s="7">
        <v>21</v>
      </c>
      <c r="C11" s="8">
        <v>45035</v>
      </c>
      <c r="D11" s="8">
        <v>45049</v>
      </c>
      <c r="E11" s="6">
        <v>0.94603174603174611</v>
      </c>
      <c r="F11" s="6">
        <v>0.95047619047619047</v>
      </c>
      <c r="G11" s="6">
        <v>0.94603174603174611</v>
      </c>
      <c r="H11" s="6">
        <v>0.94603174603174611</v>
      </c>
      <c r="I11" s="64"/>
    </row>
    <row r="12" spans="1:9" ht="14.25" customHeight="1" x14ac:dyDescent="0.25">
      <c r="A12" s="6" t="s">
        <v>114</v>
      </c>
      <c r="B12" s="7">
        <v>21</v>
      </c>
      <c r="C12" s="8">
        <v>45051</v>
      </c>
      <c r="D12" s="8">
        <v>45068</v>
      </c>
      <c r="E12" s="6">
        <v>0.98095238095238102</v>
      </c>
      <c r="F12" s="6">
        <v>0.98095238095238102</v>
      </c>
      <c r="G12" s="6">
        <v>0.98095238095238102</v>
      </c>
      <c r="H12" s="6">
        <v>0.98095238095238102</v>
      </c>
      <c r="I12" s="64"/>
    </row>
    <row r="13" spans="1:9" ht="14.25" customHeight="1" x14ac:dyDescent="0.25">
      <c r="A13" s="6" t="s">
        <v>115</v>
      </c>
      <c r="B13" s="7">
        <v>18</v>
      </c>
      <c r="C13" s="8">
        <v>45019</v>
      </c>
      <c r="D13" s="8">
        <v>45075</v>
      </c>
      <c r="E13" s="6">
        <v>0.94814814814814818</v>
      </c>
      <c r="F13" s="6">
        <v>0.95333333333333337</v>
      </c>
      <c r="G13" s="6">
        <v>0.80370370370370381</v>
      </c>
      <c r="H13" s="6">
        <v>0.94814814814814818</v>
      </c>
      <c r="I13" s="64"/>
    </row>
    <row r="14" spans="1:9" ht="14.25" customHeight="1" x14ac:dyDescent="0.25">
      <c r="A14" s="6" t="s">
        <v>76</v>
      </c>
      <c r="B14" s="7">
        <v>18</v>
      </c>
      <c r="C14" s="8">
        <v>45089</v>
      </c>
      <c r="D14" s="8">
        <v>45098</v>
      </c>
      <c r="E14" s="6">
        <v>0.94444444444444442</v>
      </c>
      <c r="F14" s="6">
        <v>0.94444444444444442</v>
      </c>
      <c r="G14" s="6">
        <v>0.94814814814814818</v>
      </c>
      <c r="H14" s="6">
        <v>0.94444444444444442</v>
      </c>
      <c r="I14" s="64"/>
    </row>
    <row r="15" spans="1:9" ht="14.25" customHeight="1" x14ac:dyDescent="0.25">
      <c r="A15" s="6" t="s">
        <v>116</v>
      </c>
      <c r="B15" s="7">
        <v>18</v>
      </c>
      <c r="C15" s="8">
        <v>45033</v>
      </c>
      <c r="D15" s="8">
        <v>45064</v>
      </c>
      <c r="E15" s="6">
        <v>0.97037037037037033</v>
      </c>
      <c r="F15" s="6">
        <v>0.94</v>
      </c>
      <c r="G15" s="6">
        <v>0.66666666666666674</v>
      </c>
      <c r="H15" s="6">
        <v>0.97037037037037033</v>
      </c>
      <c r="I15" s="64"/>
    </row>
    <row r="16" spans="1:9" ht="14.25" customHeight="1" x14ac:dyDescent="0.25">
      <c r="A16" s="6" t="s">
        <v>117</v>
      </c>
      <c r="B16" s="7">
        <v>18</v>
      </c>
      <c r="C16" s="8">
        <v>45065</v>
      </c>
      <c r="D16" s="8">
        <v>45107</v>
      </c>
      <c r="E16" s="6">
        <v>0.97037037037037055</v>
      </c>
      <c r="F16" s="6">
        <v>0.98888888888888893</v>
      </c>
      <c r="G16" s="6">
        <v>0.97407407407407409</v>
      </c>
      <c r="H16" s="6">
        <v>0.97037037037037055</v>
      </c>
      <c r="I16" s="64"/>
    </row>
    <row r="17" spans="1:9" ht="14.25" customHeight="1" x14ac:dyDescent="0.25">
      <c r="A17" s="6" t="s">
        <v>118</v>
      </c>
      <c r="B17" s="7">
        <v>18</v>
      </c>
      <c r="C17" s="8">
        <v>45033</v>
      </c>
      <c r="D17" s="8">
        <v>45064</v>
      </c>
      <c r="E17" s="6">
        <v>0.98148148148148151</v>
      </c>
      <c r="F17" s="6">
        <v>0.94444444444444442</v>
      </c>
      <c r="G17" s="6">
        <v>0.66666666666666674</v>
      </c>
      <c r="H17" s="6">
        <v>0.98148148148148151</v>
      </c>
      <c r="I17" s="64"/>
    </row>
    <row r="18" spans="1:9" ht="14.25" customHeight="1" x14ac:dyDescent="0.25">
      <c r="A18" s="6" t="s">
        <v>119</v>
      </c>
      <c r="B18" s="7">
        <v>30</v>
      </c>
      <c r="C18" s="8">
        <v>45019</v>
      </c>
      <c r="D18" s="8">
        <v>45098</v>
      </c>
      <c r="E18" s="6">
        <v>0.97111111111111126</v>
      </c>
      <c r="F18" s="6">
        <v>0.97733333333333339</v>
      </c>
      <c r="G18" s="6">
        <v>0.93777777777777771</v>
      </c>
      <c r="H18" s="6">
        <v>0.97111111111111126</v>
      </c>
      <c r="I18" s="64"/>
    </row>
    <row r="19" spans="1:9" ht="14.25" customHeight="1" x14ac:dyDescent="0.25">
      <c r="A19" s="6" t="s">
        <v>120</v>
      </c>
      <c r="B19" s="7">
        <v>27</v>
      </c>
      <c r="C19" s="8">
        <v>45017</v>
      </c>
      <c r="D19" s="8">
        <v>45017</v>
      </c>
      <c r="E19" s="6">
        <v>0.96296296296296302</v>
      </c>
      <c r="F19" s="6">
        <v>0.93333333333333335</v>
      </c>
      <c r="G19" s="6">
        <v>0.93086419753086425</v>
      </c>
      <c r="H19" s="6">
        <v>0.96296296296296302</v>
      </c>
      <c r="I19" s="64"/>
    </row>
    <row r="20" spans="1:9" ht="14.25" customHeight="1" x14ac:dyDescent="0.25">
      <c r="A20" s="6" t="s">
        <v>121</v>
      </c>
      <c r="B20" s="7">
        <v>27</v>
      </c>
      <c r="C20" s="8">
        <v>45030</v>
      </c>
      <c r="D20" s="8">
        <v>45030</v>
      </c>
      <c r="E20" s="6">
        <v>0.98271604938271595</v>
      </c>
      <c r="F20" s="6">
        <v>0.99407407407407389</v>
      </c>
      <c r="G20" s="6">
        <v>0.99259259259259258</v>
      </c>
      <c r="H20" s="6">
        <v>0.98271604938271595</v>
      </c>
      <c r="I20" s="64"/>
    </row>
    <row r="21" spans="1:9" ht="14.25" customHeight="1" x14ac:dyDescent="0.25">
      <c r="A21" s="6" t="s">
        <v>122</v>
      </c>
      <c r="B21" s="7">
        <v>21</v>
      </c>
      <c r="C21" s="8">
        <v>45013</v>
      </c>
      <c r="D21" s="8">
        <v>45028</v>
      </c>
      <c r="E21" s="6">
        <v>0.98095238095238102</v>
      </c>
      <c r="F21" s="6">
        <v>0.9904761904761904</v>
      </c>
      <c r="G21" s="6">
        <v>0.98095238095238102</v>
      </c>
      <c r="H21" s="6">
        <v>0.98095238095238102</v>
      </c>
      <c r="I21" s="64"/>
    </row>
    <row r="22" spans="1:9" ht="14.25" customHeight="1" x14ac:dyDescent="0.25">
      <c r="A22" s="6" t="s">
        <v>123</v>
      </c>
      <c r="B22" s="7">
        <v>13</v>
      </c>
      <c r="C22" s="8">
        <v>45020</v>
      </c>
      <c r="D22" s="8">
        <v>45025</v>
      </c>
      <c r="E22" s="6">
        <v>0.96923076923076923</v>
      </c>
      <c r="F22" s="6">
        <v>0.98461538461538467</v>
      </c>
      <c r="G22" s="6">
        <v>0.96923076923076923</v>
      </c>
      <c r="H22" s="6">
        <v>0.96923076923076923</v>
      </c>
      <c r="I22" s="64"/>
    </row>
    <row r="23" spans="1:9" ht="14.25" customHeight="1" x14ac:dyDescent="0.25">
      <c r="A23" s="6" t="s">
        <v>124</v>
      </c>
      <c r="B23" s="7">
        <v>21</v>
      </c>
      <c r="C23" s="8">
        <v>45026</v>
      </c>
      <c r="D23" s="8">
        <v>45079</v>
      </c>
      <c r="E23" s="6">
        <v>0.98095238095238102</v>
      </c>
      <c r="F23" s="6">
        <v>0.98285714285714287</v>
      </c>
      <c r="G23" s="6">
        <v>0.97777777777777775</v>
      </c>
      <c r="H23" s="6">
        <v>0.98095238095238102</v>
      </c>
      <c r="I23" s="64"/>
    </row>
    <row r="24" spans="1:9" ht="14.25" customHeight="1" x14ac:dyDescent="0.25">
      <c r="A24" s="6" t="s">
        <v>125</v>
      </c>
      <c r="B24" s="7">
        <v>16</v>
      </c>
      <c r="C24" s="8">
        <v>45061</v>
      </c>
      <c r="D24" s="8">
        <v>45093</v>
      </c>
      <c r="E24" s="6">
        <v>0.98750000000000004</v>
      </c>
      <c r="F24" s="6">
        <v>0.95750000000000002</v>
      </c>
      <c r="G24" s="6">
        <v>0.79583333333333339</v>
      </c>
      <c r="H24" s="6">
        <v>0.98750000000000004</v>
      </c>
      <c r="I24" s="64"/>
    </row>
    <row r="25" spans="1:9" ht="14.25" customHeight="1" x14ac:dyDescent="0.25">
      <c r="A25" s="6" t="s">
        <v>126</v>
      </c>
      <c r="B25" s="7">
        <v>15</v>
      </c>
      <c r="C25" s="8">
        <v>45015</v>
      </c>
      <c r="D25" s="8">
        <v>45059</v>
      </c>
      <c r="E25" s="6">
        <v>0.97777777777777775</v>
      </c>
      <c r="F25" s="6">
        <v>0.92533333333333323</v>
      </c>
      <c r="G25" s="6">
        <v>0.91111111111111109</v>
      </c>
      <c r="H25" s="6">
        <v>0.97777777777777775</v>
      </c>
      <c r="I25" s="64"/>
    </row>
    <row r="26" spans="1:9" ht="14.25" customHeight="1" x14ac:dyDescent="0.2">
      <c r="A26" s="6" t="s">
        <v>127</v>
      </c>
      <c r="B26" s="7">
        <v>17</v>
      </c>
      <c r="C26" s="8">
        <v>45032</v>
      </c>
      <c r="D26" s="8">
        <v>45095</v>
      </c>
      <c r="E26" s="6">
        <v>0.98039215686274517</v>
      </c>
      <c r="F26" s="6">
        <v>0.98352941176470587</v>
      </c>
      <c r="G26" s="6">
        <v>0.98431372549019602</v>
      </c>
      <c r="H26" s="6">
        <v>0.98039215686274517</v>
      </c>
    </row>
    <row r="27" spans="1:9" ht="14.25" customHeight="1" x14ac:dyDescent="0.2">
      <c r="A27" s="6" t="s">
        <v>66</v>
      </c>
      <c r="B27" s="7">
        <v>25</v>
      </c>
      <c r="C27" s="8">
        <v>45031</v>
      </c>
      <c r="D27" s="8">
        <v>45094</v>
      </c>
      <c r="E27" s="6">
        <v>0.97066666666666679</v>
      </c>
      <c r="F27" s="6">
        <v>0.97120000000000006</v>
      </c>
      <c r="G27" s="6">
        <v>0.9786666666666668</v>
      </c>
      <c r="H27" s="6">
        <v>0.97066666666666679</v>
      </c>
    </row>
    <row r="28" spans="1:9" ht="14.25" customHeight="1" x14ac:dyDescent="0.2">
      <c r="A28" s="6" t="s">
        <v>128</v>
      </c>
      <c r="B28" s="7">
        <v>24</v>
      </c>
      <c r="C28" s="8">
        <v>45017</v>
      </c>
      <c r="D28" s="8">
        <v>45087</v>
      </c>
      <c r="E28" s="6">
        <v>0.90123456790123457</v>
      </c>
      <c r="F28" s="6">
        <v>0.98333333333333295</v>
      </c>
      <c r="G28" s="6">
        <v>0.98333333333333328</v>
      </c>
      <c r="H28" s="6">
        <v>0.90123456790123457</v>
      </c>
    </row>
    <row r="29" spans="1:9" ht="14.25" customHeight="1" x14ac:dyDescent="0.2">
      <c r="A29" s="6" t="s">
        <v>129</v>
      </c>
      <c r="B29" s="7">
        <v>20</v>
      </c>
      <c r="C29" s="8">
        <v>45066</v>
      </c>
      <c r="D29" s="8">
        <v>45066</v>
      </c>
      <c r="E29" s="6">
        <v>0.96333333333333349</v>
      </c>
      <c r="F29" s="6">
        <v>0.99600000000000011</v>
      </c>
      <c r="G29" s="6">
        <v>0.96333333333333349</v>
      </c>
      <c r="H29" s="6">
        <v>0.96333333333333349</v>
      </c>
    </row>
    <row r="30" spans="1:9" ht="14.25" customHeight="1" x14ac:dyDescent="0.2">
      <c r="A30" s="6" t="s">
        <v>97</v>
      </c>
      <c r="B30" s="7">
        <v>20</v>
      </c>
      <c r="C30" s="8">
        <v>45073</v>
      </c>
      <c r="D30" s="8">
        <v>45073</v>
      </c>
      <c r="E30" s="6">
        <v>0.97</v>
      </c>
      <c r="F30" s="6">
        <v>0.97399999999999987</v>
      </c>
      <c r="G30" s="6">
        <v>0.97</v>
      </c>
      <c r="H30" s="6">
        <v>0.97</v>
      </c>
    </row>
    <row r="31" spans="1:9" ht="14.25" customHeight="1" x14ac:dyDescent="0.2">
      <c r="A31" s="6" t="s">
        <v>130</v>
      </c>
      <c r="B31" s="7">
        <v>20</v>
      </c>
      <c r="C31" s="8">
        <v>45080</v>
      </c>
      <c r="D31" s="8">
        <v>45080</v>
      </c>
      <c r="E31" s="6">
        <v>0.96666666666666667</v>
      </c>
      <c r="F31" s="6">
        <v>0.97600000000000009</v>
      </c>
      <c r="G31" s="6">
        <v>0.96333333333333349</v>
      </c>
      <c r="H31" s="6">
        <v>0.96666666666666667</v>
      </c>
      <c r="I31" s="57"/>
    </row>
    <row r="32" spans="1:9" ht="14.25" customHeight="1" x14ac:dyDescent="0.2">
      <c r="A32" s="6" t="s">
        <v>94</v>
      </c>
      <c r="B32" s="7">
        <v>20</v>
      </c>
      <c r="C32" s="8">
        <v>45087</v>
      </c>
      <c r="D32" s="8">
        <v>45087</v>
      </c>
      <c r="E32" s="6">
        <v>0.95666666666666667</v>
      </c>
      <c r="F32" s="6">
        <v>0.98400000000000021</v>
      </c>
      <c r="G32" s="6">
        <v>0.97333333333333327</v>
      </c>
      <c r="H32" s="6">
        <v>0.95666666666666667</v>
      </c>
    </row>
    <row r="33" spans="1:9" ht="14.25" customHeight="1" x14ac:dyDescent="0.2">
      <c r="A33" s="6" t="s">
        <v>62</v>
      </c>
      <c r="B33" s="7">
        <v>20</v>
      </c>
      <c r="C33" s="8">
        <v>45017</v>
      </c>
      <c r="D33" s="8">
        <v>45017</v>
      </c>
      <c r="E33" s="6">
        <v>0.93666666666666654</v>
      </c>
      <c r="F33" s="6">
        <v>0.98</v>
      </c>
      <c r="G33" s="6">
        <v>0.95</v>
      </c>
      <c r="H33" s="6">
        <v>0.93666666666666654</v>
      </c>
    </row>
    <row r="34" spans="1:9" ht="14.25" customHeight="1" x14ac:dyDescent="0.2">
      <c r="A34" s="6" t="s">
        <v>59</v>
      </c>
      <c r="B34" s="7">
        <v>20</v>
      </c>
      <c r="C34" s="8">
        <v>45052</v>
      </c>
      <c r="D34" s="8">
        <v>45052</v>
      </c>
      <c r="E34" s="6">
        <v>0.97666666666666657</v>
      </c>
      <c r="F34" s="6">
        <v>0.99</v>
      </c>
      <c r="G34" s="6">
        <v>1.0140350877192981</v>
      </c>
      <c r="H34" s="6">
        <v>0.97666666666666657</v>
      </c>
      <c r="I34" s="57"/>
    </row>
    <row r="35" spans="1:9" ht="14.25" customHeight="1" x14ac:dyDescent="0.2">
      <c r="A35" s="6" t="s">
        <v>58</v>
      </c>
      <c r="B35" s="7">
        <v>20</v>
      </c>
      <c r="C35" s="8">
        <v>45038</v>
      </c>
      <c r="D35" s="8">
        <v>45038</v>
      </c>
      <c r="E35" s="6">
        <v>0.96333333333333349</v>
      </c>
      <c r="F35" s="6">
        <v>0.96199999999999997</v>
      </c>
      <c r="G35" s="6">
        <v>0.95333333333333325</v>
      </c>
      <c r="H35" s="6">
        <v>0.96333333333333349</v>
      </c>
    </row>
    <row r="36" spans="1:9" ht="14.25" customHeight="1" x14ac:dyDescent="0.2">
      <c r="A36" s="6" t="s">
        <v>131</v>
      </c>
      <c r="B36" s="7">
        <v>23</v>
      </c>
      <c r="C36" s="8">
        <v>45026</v>
      </c>
      <c r="D36" s="8">
        <v>45079</v>
      </c>
      <c r="E36" s="6">
        <v>0.9739130434782608</v>
      </c>
      <c r="F36" s="6">
        <v>0.98782608695652185</v>
      </c>
      <c r="G36" s="6">
        <v>0.97681159420289854</v>
      </c>
      <c r="H36" s="6">
        <v>0.9739130434782608</v>
      </c>
    </row>
    <row r="37" spans="1:9" ht="14.25" customHeight="1" x14ac:dyDescent="0.2">
      <c r="A37" s="6" t="s">
        <v>91</v>
      </c>
      <c r="B37" s="7">
        <v>20</v>
      </c>
      <c r="C37" s="8">
        <v>45045</v>
      </c>
      <c r="D37" s="8">
        <v>45045</v>
      </c>
      <c r="E37" s="6">
        <v>0.96333333333333349</v>
      </c>
      <c r="F37" s="6">
        <v>0.98</v>
      </c>
      <c r="G37" s="6">
        <v>0.96333333333333349</v>
      </c>
      <c r="H37" s="6">
        <v>0.96333333333333349</v>
      </c>
    </row>
    <row r="38" spans="1:9" ht="14.25" customHeight="1" x14ac:dyDescent="0.2">
      <c r="A38" s="6" t="s">
        <v>132</v>
      </c>
      <c r="B38" s="7">
        <v>20</v>
      </c>
      <c r="C38" s="8">
        <v>45026</v>
      </c>
      <c r="D38" s="8">
        <v>45079</v>
      </c>
      <c r="E38" s="6">
        <v>0.94666666666666677</v>
      </c>
      <c r="F38" s="6">
        <v>0.98</v>
      </c>
      <c r="G38" s="6">
        <v>0.93333333333333335</v>
      </c>
      <c r="H38" s="6">
        <v>0.94666666666666677</v>
      </c>
    </row>
    <row r="39" spans="1:9" ht="14.25" customHeight="1" x14ac:dyDescent="0.2">
      <c r="A39" s="6" t="s">
        <v>61</v>
      </c>
      <c r="B39" s="7">
        <v>20</v>
      </c>
      <c r="C39" s="8">
        <v>45059</v>
      </c>
      <c r="D39" s="8">
        <v>45059</v>
      </c>
      <c r="E39" s="6">
        <v>0.98</v>
      </c>
      <c r="F39" s="6">
        <v>0.98</v>
      </c>
      <c r="G39" s="6">
        <v>0.97</v>
      </c>
      <c r="H39" s="6">
        <v>0.98</v>
      </c>
    </row>
    <row r="40" spans="1:9" ht="14.25" customHeight="1" x14ac:dyDescent="0.2">
      <c r="A40" s="6" t="s">
        <v>133</v>
      </c>
      <c r="B40" s="7">
        <v>20</v>
      </c>
      <c r="C40" s="8">
        <v>45031</v>
      </c>
      <c r="D40" s="8">
        <v>45031</v>
      </c>
      <c r="E40" s="6">
        <v>0.94333333333333336</v>
      </c>
      <c r="F40" s="6">
        <v>0.98</v>
      </c>
      <c r="G40" s="6">
        <v>0.96000000000000019</v>
      </c>
      <c r="H40" s="6">
        <v>0.94333333333333336</v>
      </c>
    </row>
    <row r="41" spans="1:9" ht="14.25" customHeight="1" x14ac:dyDescent="0.2">
      <c r="A41" s="6" t="s">
        <v>134</v>
      </c>
      <c r="B41" s="7">
        <v>23</v>
      </c>
      <c r="C41" s="8">
        <v>45030</v>
      </c>
      <c r="D41" s="8">
        <v>45065</v>
      </c>
      <c r="E41" s="6">
        <v>0.93043478260869561</v>
      </c>
      <c r="F41" s="6">
        <v>0.98086956521739121</v>
      </c>
      <c r="G41" s="6">
        <v>0.92173913043478262</v>
      </c>
      <c r="H41" s="6">
        <v>0.93043478260869561</v>
      </c>
    </row>
    <row r="42" spans="1:9" ht="14.25" customHeight="1" x14ac:dyDescent="0.2">
      <c r="A42" s="6" t="s">
        <v>135</v>
      </c>
      <c r="B42" s="7">
        <v>19</v>
      </c>
      <c r="C42" s="8">
        <v>45035</v>
      </c>
      <c r="D42" s="8">
        <v>45040</v>
      </c>
      <c r="E42" s="6">
        <v>0.93684210526315792</v>
      </c>
      <c r="F42" s="6">
        <v>0.98947368421052628</v>
      </c>
      <c r="G42" s="6">
        <v>0.9263157894736842</v>
      </c>
      <c r="H42" s="6">
        <v>0.93684210526315792</v>
      </c>
    </row>
    <row r="43" spans="1:9" ht="14.25" customHeight="1" x14ac:dyDescent="0.2">
      <c r="A43" s="6" t="s">
        <v>136</v>
      </c>
      <c r="B43" s="7">
        <v>20</v>
      </c>
      <c r="C43" s="8">
        <v>45019</v>
      </c>
      <c r="D43" s="8">
        <v>45034</v>
      </c>
      <c r="E43" s="6">
        <v>0.91999999999999993</v>
      </c>
      <c r="F43" s="6">
        <v>0.88400000000000001</v>
      </c>
      <c r="G43" s="6">
        <v>0.89333333333333342</v>
      </c>
      <c r="H43" s="6">
        <v>0.91999999999999993</v>
      </c>
    </row>
    <row r="44" spans="1:9" ht="14.25" customHeight="1" x14ac:dyDescent="0.2">
      <c r="A44" s="6" t="s">
        <v>137</v>
      </c>
      <c r="B44" s="7">
        <v>18</v>
      </c>
      <c r="C44" s="8">
        <v>45059</v>
      </c>
      <c r="D44" s="8">
        <v>45059</v>
      </c>
      <c r="E44" s="6">
        <v>1</v>
      </c>
      <c r="F44" s="6">
        <v>1</v>
      </c>
      <c r="G44" s="6">
        <v>0.98518518518518516</v>
      </c>
      <c r="H44" s="6">
        <v>1</v>
      </c>
    </row>
    <row r="45" spans="1:9" ht="14.25" customHeight="1" x14ac:dyDescent="0.2">
      <c r="A45" s="6" t="s">
        <v>59</v>
      </c>
      <c r="B45" s="7">
        <v>18</v>
      </c>
      <c r="C45" s="8">
        <v>45017</v>
      </c>
      <c r="D45" s="8">
        <v>45017</v>
      </c>
      <c r="E45" s="6">
        <v>0.99259259259259258</v>
      </c>
      <c r="F45" s="6">
        <v>0.98888888888888871</v>
      </c>
      <c r="G45" s="6">
        <v>0.95925925925925926</v>
      </c>
      <c r="H45" s="6">
        <v>0.99259259259259258</v>
      </c>
    </row>
    <row r="46" spans="1:9" ht="14.25" customHeight="1" x14ac:dyDescent="0.2">
      <c r="A46" s="6" t="s">
        <v>138</v>
      </c>
      <c r="B46" s="7">
        <v>18</v>
      </c>
      <c r="C46" s="8">
        <v>45052</v>
      </c>
      <c r="D46" s="8">
        <v>45052</v>
      </c>
      <c r="E46" s="6">
        <v>0.99629629629629635</v>
      </c>
      <c r="F46" s="6">
        <v>0.98888888888888893</v>
      </c>
      <c r="G46" s="6">
        <v>0.98148148148148151</v>
      </c>
      <c r="H46" s="6">
        <v>0.99629629629629635</v>
      </c>
    </row>
    <row r="47" spans="1:9" ht="14.25" customHeight="1" x14ac:dyDescent="0.2">
      <c r="A47" s="6" t="s">
        <v>67</v>
      </c>
      <c r="B47" s="7">
        <v>18</v>
      </c>
      <c r="C47" s="8">
        <v>45038</v>
      </c>
      <c r="D47" s="8">
        <v>45038</v>
      </c>
      <c r="E47" s="6">
        <v>0.99259259259259258</v>
      </c>
      <c r="F47" s="6">
        <v>0.99111111111111105</v>
      </c>
      <c r="G47" s="6">
        <v>0.97777777777777775</v>
      </c>
      <c r="H47" s="6">
        <v>0.99259259259259258</v>
      </c>
    </row>
    <row r="48" spans="1:9" ht="14.25" customHeight="1" x14ac:dyDescent="0.2">
      <c r="A48" s="6" t="s">
        <v>139</v>
      </c>
      <c r="B48" s="7">
        <v>18</v>
      </c>
      <c r="C48" s="8">
        <v>45045</v>
      </c>
      <c r="D48" s="8">
        <v>45045</v>
      </c>
      <c r="E48" s="6">
        <v>0.95925925925925926</v>
      </c>
      <c r="F48" s="6">
        <v>0.98888888888888893</v>
      </c>
      <c r="G48" s="6">
        <v>0.92962962962962958</v>
      </c>
      <c r="H48" s="6">
        <v>0.95925925925925926</v>
      </c>
    </row>
    <row r="49" spans="1:8" ht="14.25" customHeight="1" x14ac:dyDescent="0.2">
      <c r="A49" s="6" t="s">
        <v>140</v>
      </c>
      <c r="B49" s="7">
        <v>18</v>
      </c>
      <c r="C49" s="8">
        <v>45031</v>
      </c>
      <c r="D49" s="8">
        <v>45031</v>
      </c>
      <c r="E49" s="6">
        <v>0.99259259259259258</v>
      </c>
      <c r="F49" s="6">
        <v>0.98222222222222222</v>
      </c>
      <c r="G49" s="6">
        <v>0.97407407407407409</v>
      </c>
      <c r="H49" s="6">
        <v>0.99259259259259258</v>
      </c>
    </row>
    <row r="50" spans="1:8" ht="14.25" customHeight="1" x14ac:dyDescent="0.2">
      <c r="A50" s="6" t="s">
        <v>141</v>
      </c>
      <c r="B50" s="7">
        <v>19</v>
      </c>
      <c r="C50" s="8">
        <v>45045</v>
      </c>
      <c r="D50" s="8">
        <v>45050</v>
      </c>
      <c r="E50" s="6">
        <v>0.94736842105263153</v>
      </c>
      <c r="F50" s="6">
        <v>0.94736842105263164</v>
      </c>
      <c r="G50" s="6">
        <v>0.38245614035087711</v>
      </c>
      <c r="H50" s="6">
        <v>0.94736842105263153</v>
      </c>
    </row>
    <row r="51" spans="1:8" ht="14.25" customHeight="1" x14ac:dyDescent="0.2">
      <c r="A51" s="6" t="s">
        <v>142</v>
      </c>
      <c r="B51" s="7">
        <v>19</v>
      </c>
      <c r="C51" s="8">
        <v>45036</v>
      </c>
      <c r="D51" s="8">
        <v>45044</v>
      </c>
      <c r="E51" s="6">
        <v>0.94736842105263153</v>
      </c>
      <c r="F51" s="6">
        <v>0.95578947368421052</v>
      </c>
      <c r="G51" s="6">
        <v>0.85263157894736841</v>
      </c>
      <c r="H51" s="6">
        <v>0.94736842105263153</v>
      </c>
    </row>
    <row r="52" spans="1:8" ht="14.25" customHeight="1" x14ac:dyDescent="0.2">
      <c r="A52" s="6" t="s">
        <v>143</v>
      </c>
      <c r="B52" s="7">
        <v>19</v>
      </c>
      <c r="C52" s="8">
        <v>45027</v>
      </c>
      <c r="D52" s="8">
        <v>45035</v>
      </c>
      <c r="E52" s="6">
        <v>1</v>
      </c>
      <c r="F52" s="6">
        <v>0.99578947368421045</v>
      </c>
      <c r="G52" s="6">
        <v>0.24210526315789474</v>
      </c>
      <c r="H52" s="6">
        <v>1</v>
      </c>
    </row>
    <row r="53" spans="1:8" ht="14.25" customHeight="1" x14ac:dyDescent="0.2">
      <c r="A53" s="6" t="s">
        <v>144</v>
      </c>
      <c r="B53" s="7">
        <v>19</v>
      </c>
      <c r="C53" s="8">
        <v>45028</v>
      </c>
      <c r="D53" s="8">
        <v>45034</v>
      </c>
      <c r="E53" s="6">
        <v>0.95438596491228078</v>
      </c>
      <c r="F53" s="6">
        <v>0.94526315789473681</v>
      </c>
      <c r="G53" s="6">
        <v>0.83859649122807012</v>
      </c>
      <c r="H53" s="6">
        <v>0.95438596491228078</v>
      </c>
    </row>
    <row r="54" spans="1:8" ht="14.25" customHeight="1" x14ac:dyDescent="0.2">
      <c r="A54" s="6" t="s">
        <v>145</v>
      </c>
      <c r="B54" s="7">
        <v>19</v>
      </c>
      <c r="C54" s="8">
        <v>45013</v>
      </c>
      <c r="D54" s="8">
        <v>45027</v>
      </c>
      <c r="E54" s="6">
        <v>0.98245614035087725</v>
      </c>
      <c r="F54" s="6">
        <v>0.97684210526315773</v>
      </c>
      <c r="G54" s="6">
        <v>0.76140350877192975</v>
      </c>
      <c r="H54" s="6">
        <v>0.98245614035087725</v>
      </c>
    </row>
    <row r="55" spans="1:8" ht="14.25" customHeight="1" x14ac:dyDescent="0.2">
      <c r="A55" s="6" t="s">
        <v>139</v>
      </c>
      <c r="B55" s="7">
        <v>18</v>
      </c>
      <c r="C55" s="8">
        <v>45049</v>
      </c>
      <c r="D55" s="8">
        <v>45049</v>
      </c>
      <c r="E55" s="6">
        <v>0.96666666666666656</v>
      </c>
      <c r="F55" s="6">
        <v>0.96444444444444444</v>
      </c>
      <c r="G55" s="6">
        <v>0.91851851851851851</v>
      </c>
      <c r="H55" s="6">
        <v>0.96666666666666656</v>
      </c>
    </row>
    <row r="56" spans="1:8" ht="14.25" customHeight="1" x14ac:dyDescent="0.2">
      <c r="A56" s="6" t="s">
        <v>137</v>
      </c>
      <c r="B56" s="7">
        <v>18</v>
      </c>
      <c r="C56" s="8">
        <v>45054</v>
      </c>
      <c r="D56" s="8">
        <v>45054</v>
      </c>
      <c r="E56" s="6">
        <v>0.97777777777777775</v>
      </c>
      <c r="F56" s="6">
        <v>0.97111111111111104</v>
      </c>
      <c r="G56" s="6">
        <v>0.92222222222222228</v>
      </c>
      <c r="H56" s="6">
        <v>0.97777777777777775</v>
      </c>
    </row>
    <row r="57" spans="1:8" ht="14.25" customHeight="1" x14ac:dyDescent="0.2">
      <c r="A57" s="6" t="s">
        <v>130</v>
      </c>
      <c r="B57" s="7">
        <v>18</v>
      </c>
      <c r="C57" s="8">
        <v>45050</v>
      </c>
      <c r="D57" s="8">
        <v>45050</v>
      </c>
      <c r="E57" s="6">
        <v>0.95925925925925926</v>
      </c>
      <c r="F57" s="6">
        <v>0.94666666666666655</v>
      </c>
      <c r="G57" s="6">
        <v>0.88518518518518507</v>
      </c>
      <c r="H57" s="6">
        <v>0.95925925925925926</v>
      </c>
    </row>
    <row r="58" spans="1:8" ht="14.25" customHeight="1" x14ac:dyDescent="0.2">
      <c r="A58" s="6" t="s">
        <v>146</v>
      </c>
      <c r="B58" s="7">
        <v>18</v>
      </c>
      <c r="C58" s="8">
        <v>45037</v>
      </c>
      <c r="D58" s="8" t="s">
        <v>147</v>
      </c>
      <c r="E58" s="6">
        <v>0.91851851851851862</v>
      </c>
      <c r="F58" s="6">
        <v>0.97333333333333327</v>
      </c>
      <c r="G58" s="6">
        <v>0.88148148148148153</v>
      </c>
      <c r="H58" s="6">
        <v>0.91851851851851862</v>
      </c>
    </row>
    <row r="59" spans="1:8" ht="14.25" customHeight="1" x14ac:dyDescent="0.2">
      <c r="A59" s="6" t="s">
        <v>148</v>
      </c>
      <c r="B59" s="7">
        <v>18</v>
      </c>
      <c r="C59" s="8">
        <v>45050</v>
      </c>
      <c r="D59" s="8">
        <v>45061</v>
      </c>
      <c r="E59" s="6">
        <v>0.94074074074074077</v>
      </c>
      <c r="F59" s="6">
        <v>0.97111111111111104</v>
      </c>
      <c r="G59" s="6">
        <v>0.8925925925925926</v>
      </c>
      <c r="H59" s="6">
        <v>0.94074074074074077</v>
      </c>
    </row>
    <row r="60" spans="1:8" ht="14.25" customHeight="1" x14ac:dyDescent="0.2">
      <c r="A60" s="6" t="s">
        <v>149</v>
      </c>
      <c r="B60" s="7">
        <v>19</v>
      </c>
      <c r="C60" s="8">
        <v>45015</v>
      </c>
      <c r="D60" s="8">
        <v>45036</v>
      </c>
      <c r="E60" s="6">
        <v>0.95789473684210513</v>
      </c>
      <c r="F60" s="6">
        <v>0.95789473684210524</v>
      </c>
      <c r="G60" s="6">
        <v>0.92280701754385963</v>
      </c>
      <c r="H60" s="6">
        <v>0.95789473684210513</v>
      </c>
    </row>
    <row r="61" spans="1:8" ht="14.25" customHeight="1" x14ac:dyDescent="0.2">
      <c r="A61" s="6" t="s">
        <v>150</v>
      </c>
      <c r="B61" s="7">
        <v>15</v>
      </c>
      <c r="C61" s="8">
        <v>45015</v>
      </c>
      <c r="D61" s="8">
        <v>45059</v>
      </c>
      <c r="E61" s="6">
        <v>0.96888888888888891</v>
      </c>
      <c r="F61" s="6">
        <v>0.91999999999999993</v>
      </c>
      <c r="G61" s="6">
        <v>0.91111111111111109</v>
      </c>
      <c r="H61" s="6">
        <v>0.96888888888888891</v>
      </c>
    </row>
    <row r="62" spans="1:8" ht="14.25" customHeight="1" x14ac:dyDescent="0.2">
      <c r="A62" s="6" t="s">
        <v>151</v>
      </c>
      <c r="B62" s="7">
        <v>17</v>
      </c>
      <c r="C62" s="8">
        <v>45043</v>
      </c>
      <c r="D62" s="8">
        <v>45049</v>
      </c>
      <c r="E62" s="6">
        <v>0.95686274509803915</v>
      </c>
      <c r="F62" s="6">
        <v>0.92470588235294127</v>
      </c>
      <c r="G62" s="6">
        <v>0.94509803921568625</v>
      </c>
      <c r="H62" s="6">
        <v>0.95686274509803915</v>
      </c>
    </row>
    <row r="63" spans="1:8" ht="14.25" customHeight="1" x14ac:dyDescent="0.2">
      <c r="A63" s="6" t="s">
        <v>152</v>
      </c>
      <c r="B63" s="7">
        <v>17</v>
      </c>
      <c r="C63" s="8">
        <v>45033</v>
      </c>
      <c r="D63" s="8">
        <v>45042</v>
      </c>
      <c r="E63" s="6">
        <v>0.95294117647058818</v>
      </c>
      <c r="F63" s="6">
        <v>0.96705882352941175</v>
      </c>
      <c r="G63" s="6">
        <v>0.96862745098039216</v>
      </c>
      <c r="H63" s="6">
        <v>0.95294117647058818</v>
      </c>
    </row>
    <row r="64" spans="1:8" ht="14.25" customHeight="1" x14ac:dyDescent="0.2">
      <c r="A64" s="6" t="s">
        <v>153</v>
      </c>
      <c r="B64" s="7">
        <v>17</v>
      </c>
      <c r="C64" s="8">
        <v>45019</v>
      </c>
      <c r="D64" s="8">
        <v>45030</v>
      </c>
      <c r="E64" s="6">
        <v>0.96078431372549011</v>
      </c>
      <c r="F64" s="6">
        <v>0.94352941176470595</v>
      </c>
      <c r="G64" s="6">
        <v>0.90196078431372551</v>
      </c>
      <c r="H64" s="6">
        <v>0.96078431372549011</v>
      </c>
    </row>
    <row r="65" spans="1:8" ht="14.25" customHeight="1" x14ac:dyDescent="0.2">
      <c r="A65" s="6" t="s">
        <v>154</v>
      </c>
      <c r="B65" s="7">
        <v>18</v>
      </c>
      <c r="C65" s="8">
        <v>45017</v>
      </c>
      <c r="D65" s="8">
        <v>45074</v>
      </c>
      <c r="E65" s="6">
        <v>0.92592592592592604</v>
      </c>
      <c r="F65" s="6">
        <v>0.89555555555555566</v>
      </c>
      <c r="G65" s="6">
        <v>0.9111111111111112</v>
      </c>
      <c r="H65" s="6">
        <v>0.92592592592592604</v>
      </c>
    </row>
    <row r="66" spans="1:8" ht="14.25" customHeight="1" x14ac:dyDescent="0.2">
      <c r="A66" s="6" t="s">
        <v>155</v>
      </c>
      <c r="B66" s="7">
        <v>24</v>
      </c>
      <c r="C66" s="8">
        <v>45059</v>
      </c>
      <c r="D66" s="8">
        <v>45059</v>
      </c>
      <c r="E66" s="6">
        <v>0.97500000000000009</v>
      </c>
      <c r="F66" s="6">
        <v>0.95000000000000007</v>
      </c>
      <c r="G66" s="6">
        <v>0.95833333333333326</v>
      </c>
      <c r="H66" s="6">
        <v>0.97500000000000009</v>
      </c>
    </row>
    <row r="67" spans="1:8" ht="14.25" customHeight="1" x14ac:dyDescent="0.2">
      <c r="A67" s="6" t="s">
        <v>156</v>
      </c>
      <c r="B67" s="7">
        <v>24</v>
      </c>
      <c r="C67" s="8">
        <v>45052</v>
      </c>
      <c r="D67" s="8">
        <v>45052</v>
      </c>
      <c r="E67" s="6">
        <v>0.9638888888888888</v>
      </c>
      <c r="F67" s="6">
        <v>0.96166666666666656</v>
      </c>
      <c r="G67" s="6">
        <v>0.86388888888888893</v>
      </c>
      <c r="H67" s="6">
        <v>0.9638888888888888</v>
      </c>
    </row>
    <row r="68" spans="1:8" ht="14.25" customHeight="1" x14ac:dyDescent="0.2">
      <c r="A68" s="6" t="s">
        <v>157</v>
      </c>
      <c r="B68" s="7">
        <v>24</v>
      </c>
      <c r="C68" s="8">
        <v>45058</v>
      </c>
      <c r="D68" s="8">
        <v>45058</v>
      </c>
      <c r="E68" s="6">
        <v>0.94444444444444442</v>
      </c>
      <c r="F68" s="6">
        <v>0.94333333333333336</v>
      </c>
      <c r="G68" s="6">
        <v>0.95833333333333326</v>
      </c>
      <c r="H68" s="6">
        <v>0.94444444444444442</v>
      </c>
    </row>
    <row r="69" spans="1:8" ht="14.25" customHeight="1" x14ac:dyDescent="0.2">
      <c r="A69" s="6" t="s">
        <v>158</v>
      </c>
      <c r="B69" s="7">
        <v>26</v>
      </c>
      <c r="C69" s="8">
        <v>45051</v>
      </c>
      <c r="D69" s="8">
        <v>45051</v>
      </c>
      <c r="E69" s="6">
        <v>0.95384615384615379</v>
      </c>
      <c r="F69" s="6">
        <v>0.94769230769230772</v>
      </c>
      <c r="G69" s="6">
        <v>0.9358974358974359</v>
      </c>
      <c r="H69" s="6">
        <v>0.95384615384615379</v>
      </c>
    </row>
    <row r="70" spans="1:8" ht="14.25" customHeight="1" x14ac:dyDescent="0.2">
      <c r="A70" s="6" t="s">
        <v>140</v>
      </c>
      <c r="B70" s="7">
        <v>26</v>
      </c>
      <c r="C70" s="8">
        <v>45044</v>
      </c>
      <c r="D70" s="8" t="s">
        <v>159</v>
      </c>
      <c r="E70" s="6">
        <v>0.96666666666666667</v>
      </c>
      <c r="F70" s="6">
        <v>0.96</v>
      </c>
      <c r="G70" s="6">
        <v>0.94102564102564101</v>
      </c>
      <c r="H70" s="6">
        <v>0.96666666666666667</v>
      </c>
    </row>
    <row r="71" spans="1:8" ht="14.25" customHeight="1" x14ac:dyDescent="0.2">
      <c r="A71" s="6" t="s">
        <v>160</v>
      </c>
      <c r="B71" s="7">
        <v>26</v>
      </c>
      <c r="C71" s="8">
        <v>45038</v>
      </c>
      <c r="D71" s="8">
        <v>45038</v>
      </c>
      <c r="E71" s="6">
        <v>0.95641025641025634</v>
      </c>
      <c r="F71" s="6">
        <v>0.94615384615384623</v>
      </c>
      <c r="G71" s="6">
        <v>0.92564102564102568</v>
      </c>
      <c r="H71" s="6">
        <v>0.95641025641025634</v>
      </c>
    </row>
    <row r="72" spans="1:8" ht="14.25" customHeight="1" x14ac:dyDescent="0.2">
      <c r="A72" s="6" t="s">
        <v>161</v>
      </c>
      <c r="B72" s="7">
        <v>26</v>
      </c>
      <c r="C72" s="8">
        <v>45037</v>
      </c>
      <c r="D72" s="8">
        <v>45037</v>
      </c>
      <c r="E72" s="6">
        <v>0.92307692307692302</v>
      </c>
      <c r="F72" s="6">
        <v>0.93076923076923079</v>
      </c>
      <c r="G72" s="6">
        <v>0.93076923076923079</v>
      </c>
      <c r="H72" s="6">
        <v>0.92307692307692302</v>
      </c>
    </row>
    <row r="73" spans="1:8" ht="14.25" customHeight="1" x14ac:dyDescent="0.2">
      <c r="A73" s="6" t="s">
        <v>162</v>
      </c>
      <c r="B73" s="7">
        <v>26</v>
      </c>
      <c r="C73" s="8">
        <v>45031</v>
      </c>
      <c r="D73" s="8">
        <v>45031</v>
      </c>
      <c r="E73" s="6">
        <v>0.92820512820512824</v>
      </c>
      <c r="F73" s="6">
        <v>0.9292307692307693</v>
      </c>
      <c r="G73" s="6">
        <v>0.90256410256410269</v>
      </c>
      <c r="H73" s="6">
        <v>0.92820512820512824</v>
      </c>
    </row>
    <row r="74" spans="1:8" ht="14.25" customHeight="1" x14ac:dyDescent="0.2">
      <c r="A74" s="6" t="s">
        <v>163</v>
      </c>
      <c r="B74" s="7">
        <v>26</v>
      </c>
      <c r="C74" s="8">
        <v>45030</v>
      </c>
      <c r="D74" s="8">
        <v>45030</v>
      </c>
      <c r="E74" s="6">
        <v>0.94871794871794868</v>
      </c>
      <c r="F74" s="6">
        <v>0.94923076923076921</v>
      </c>
      <c r="G74" s="6">
        <v>0.89230769230769225</v>
      </c>
      <c r="H74" s="6">
        <v>0.94871794871794868</v>
      </c>
    </row>
    <row r="75" spans="1:8" ht="14.25" customHeight="1" x14ac:dyDescent="0.2">
      <c r="A75" s="6" t="s">
        <v>164</v>
      </c>
      <c r="B75" s="7">
        <v>14</v>
      </c>
      <c r="C75" s="8">
        <v>45019</v>
      </c>
      <c r="D75" s="8">
        <v>45019</v>
      </c>
      <c r="E75" s="6">
        <v>0.96190476190476182</v>
      </c>
      <c r="F75" s="6">
        <v>0.98857142857142855</v>
      </c>
      <c r="G75" s="6">
        <v>0.9285714285714286</v>
      </c>
      <c r="H75" s="6">
        <v>0.96190476190476182</v>
      </c>
    </row>
    <row r="76" spans="1:8" ht="14.25" customHeight="1" x14ac:dyDescent="0.2">
      <c r="A76" s="6" t="s">
        <v>165</v>
      </c>
      <c r="B76" s="7">
        <v>26</v>
      </c>
      <c r="C76" s="8">
        <v>45017</v>
      </c>
      <c r="D76" s="8">
        <v>45017</v>
      </c>
      <c r="E76" s="6">
        <v>0.93846153846153857</v>
      </c>
      <c r="F76" s="6">
        <v>0.92307692307692302</v>
      </c>
      <c r="G76" s="6">
        <v>0.88974358974358969</v>
      </c>
      <c r="H76" s="6">
        <v>0.93846153846153857</v>
      </c>
    </row>
    <row r="77" spans="1:8" ht="14.25" customHeight="1" x14ac:dyDescent="0.2">
      <c r="A77" s="6" t="s">
        <v>166</v>
      </c>
      <c r="B77" s="7">
        <v>29</v>
      </c>
      <c r="C77" s="8">
        <v>45028</v>
      </c>
      <c r="D77" s="8">
        <v>45034</v>
      </c>
      <c r="E77" s="6">
        <v>0.97701149425287348</v>
      </c>
      <c r="F77" s="6">
        <v>0.89517241379310342</v>
      </c>
      <c r="G77" s="6">
        <v>0</v>
      </c>
      <c r="H77" s="6">
        <v>0.97701149425287348</v>
      </c>
    </row>
    <row r="78" spans="1:8" ht="14.25" customHeight="1" x14ac:dyDescent="0.2">
      <c r="A78" s="6" t="s">
        <v>167</v>
      </c>
      <c r="B78" s="7">
        <v>23</v>
      </c>
      <c r="C78" s="8">
        <v>45012</v>
      </c>
      <c r="D78" s="8">
        <v>45029</v>
      </c>
      <c r="E78" s="6">
        <v>0.97681159420289854</v>
      </c>
      <c r="F78" s="6">
        <v>0.99826086956521731</v>
      </c>
      <c r="G78" s="6">
        <v>0.9565217391304347</v>
      </c>
      <c r="H78" s="6">
        <v>0.97681159420289854</v>
      </c>
    </row>
    <row r="79" spans="1:8" ht="14.25" customHeight="1" x14ac:dyDescent="0.2">
      <c r="A79" s="6" t="s">
        <v>168</v>
      </c>
      <c r="B79" s="7">
        <v>19</v>
      </c>
      <c r="C79" s="8">
        <v>45027</v>
      </c>
      <c r="D79" s="8">
        <v>45027</v>
      </c>
      <c r="E79" s="6">
        <v>0.95438596491228067</v>
      </c>
      <c r="F79" s="6">
        <v>0.9536842105263158</v>
      </c>
      <c r="G79" s="6">
        <v>0.89473684210526327</v>
      </c>
      <c r="H79" s="6">
        <v>0.95438596491228067</v>
      </c>
    </row>
    <row r="80" spans="1:8" ht="14.25" customHeight="1" x14ac:dyDescent="0.2">
      <c r="A80" s="6" t="s">
        <v>67</v>
      </c>
      <c r="B80" s="7">
        <v>19</v>
      </c>
      <c r="C80" s="8">
        <v>45048</v>
      </c>
      <c r="D80" s="8">
        <v>45048</v>
      </c>
      <c r="E80" s="6">
        <v>0.91929824561403506</v>
      </c>
      <c r="F80" s="6">
        <v>0.8989473684210525</v>
      </c>
      <c r="G80" s="6">
        <v>0.9263157894736842</v>
      </c>
      <c r="H80" s="6">
        <v>0.91929824561403506</v>
      </c>
    </row>
    <row r="81" spans="1:8" ht="14.25" customHeight="1" x14ac:dyDescent="0.2">
      <c r="A81" s="6" t="s">
        <v>58</v>
      </c>
      <c r="B81" s="7">
        <v>19</v>
      </c>
      <c r="C81" s="8">
        <v>45034</v>
      </c>
      <c r="D81" s="8">
        <v>45034</v>
      </c>
      <c r="E81" s="6">
        <v>0.94385964912280707</v>
      </c>
      <c r="F81" s="6">
        <v>0.92842105263157904</v>
      </c>
      <c r="G81" s="6">
        <v>0.81052631578947376</v>
      </c>
      <c r="H81" s="6">
        <v>0.94385964912280707</v>
      </c>
    </row>
    <row r="82" spans="1:8" ht="14.25" customHeight="1" x14ac:dyDescent="0.2">
      <c r="A82" s="6" t="s">
        <v>59</v>
      </c>
      <c r="B82" s="7">
        <v>19</v>
      </c>
      <c r="C82" s="8">
        <v>45041</v>
      </c>
      <c r="D82" s="8">
        <v>45041</v>
      </c>
      <c r="E82" s="6">
        <v>0.95438596491228078</v>
      </c>
      <c r="F82" s="6">
        <v>0.95578947368421052</v>
      </c>
      <c r="G82" s="6">
        <v>0.8771929824561403</v>
      </c>
      <c r="H82" s="6">
        <v>0.95438596491228078</v>
      </c>
    </row>
    <row r="83" spans="1:8" ht="14.25" customHeight="1" x14ac:dyDescent="0.2">
      <c r="A83" s="6" t="s">
        <v>57</v>
      </c>
      <c r="B83" s="7">
        <v>19</v>
      </c>
      <c r="C83" s="8">
        <v>45029</v>
      </c>
      <c r="D83" s="8">
        <v>45029</v>
      </c>
      <c r="E83" s="6">
        <v>0.9263157894736842</v>
      </c>
      <c r="F83" s="6">
        <v>0.93263157894736848</v>
      </c>
      <c r="G83" s="6">
        <v>0.84561403508771926</v>
      </c>
      <c r="H83" s="6">
        <v>0.9263157894736842</v>
      </c>
    </row>
    <row r="84" spans="1:8" ht="14.25" customHeight="1" x14ac:dyDescent="0.2">
      <c r="A84" s="6" t="s">
        <v>140</v>
      </c>
      <c r="B84" s="7">
        <v>19</v>
      </c>
      <c r="C84" s="8">
        <v>45043</v>
      </c>
      <c r="D84" s="8">
        <v>45043</v>
      </c>
      <c r="E84" s="6">
        <v>0.96140350877192982</v>
      </c>
      <c r="F84" s="6">
        <v>0.94736842105263153</v>
      </c>
      <c r="G84" s="6">
        <v>0.94736842105263164</v>
      </c>
      <c r="H84" s="6">
        <v>0.96140350877192982</v>
      </c>
    </row>
    <row r="85" spans="1:8" ht="14.25" customHeight="1" x14ac:dyDescent="0.2">
      <c r="A85" s="6" t="s">
        <v>169</v>
      </c>
      <c r="B85" s="7">
        <v>19</v>
      </c>
      <c r="C85" s="8">
        <v>45036</v>
      </c>
      <c r="D85" s="8">
        <v>45036</v>
      </c>
      <c r="E85" s="6">
        <v>0.94385964912280707</v>
      </c>
      <c r="F85" s="6">
        <v>0.94105263157894736</v>
      </c>
      <c r="G85" s="6">
        <v>0.88070175438596499</v>
      </c>
      <c r="H85" s="6">
        <v>0.94385964912280707</v>
      </c>
    </row>
    <row r="86" spans="1:8" ht="14.25" customHeight="1" x14ac:dyDescent="0.2">
      <c r="A86" s="6"/>
      <c r="B86" s="7"/>
      <c r="C86" s="8"/>
      <c r="D86" s="8"/>
      <c r="E86" s="6"/>
      <c r="F86" s="6"/>
      <c r="G86" s="6"/>
      <c r="H86" s="6"/>
    </row>
    <row r="87" spans="1:8" ht="14.25" customHeight="1" x14ac:dyDescent="0.2">
      <c r="A87" s="6"/>
      <c r="B87" s="7"/>
      <c r="C87" s="8"/>
      <c r="D87" s="8"/>
      <c r="E87" s="6"/>
      <c r="F87" s="6"/>
      <c r="G87" s="6"/>
      <c r="H87" s="6"/>
    </row>
    <row r="88" spans="1:8" ht="14.25" customHeight="1" x14ac:dyDescent="0.2">
      <c r="A88" s="6"/>
      <c r="B88" s="7"/>
      <c r="C88" s="8"/>
      <c r="D88" s="8"/>
      <c r="E88" s="6"/>
      <c r="F88" s="6"/>
      <c r="G88" s="6"/>
      <c r="H88" s="6"/>
    </row>
    <row r="89" spans="1:8" ht="14.25" customHeight="1" x14ac:dyDescent="0.2">
      <c r="A89" s="6"/>
      <c r="B89" s="7"/>
      <c r="C89" s="8"/>
      <c r="D89" s="8"/>
      <c r="E89" s="6"/>
      <c r="F89" s="6"/>
      <c r="G89" s="6"/>
      <c r="H89" s="6"/>
    </row>
    <row r="90" spans="1:8" ht="14.25" customHeight="1" x14ac:dyDescent="0.2">
      <c r="A90" s="6"/>
      <c r="B90" s="7"/>
      <c r="C90" s="8"/>
      <c r="D90" s="8"/>
      <c r="E90" s="6"/>
      <c r="F90" s="6"/>
      <c r="G90" s="6"/>
      <c r="H90" s="6"/>
    </row>
    <row r="91" spans="1:8" ht="14.25" customHeight="1" x14ac:dyDescent="0.2">
      <c r="A91" s="6"/>
      <c r="B91" s="7"/>
      <c r="C91" s="8"/>
      <c r="D91" s="8"/>
      <c r="E91" s="6"/>
      <c r="F91" s="6"/>
      <c r="G91" s="6"/>
      <c r="H91" s="6"/>
    </row>
    <row r="92" spans="1:8" ht="14.25" customHeight="1" x14ac:dyDescent="0.2">
      <c r="A92" s="6"/>
      <c r="B92" s="7"/>
      <c r="C92" s="8"/>
      <c r="D92" s="8"/>
      <c r="E92" s="6"/>
      <c r="F92" s="6"/>
      <c r="G92" s="6"/>
      <c r="H92" s="6"/>
    </row>
    <row r="93" spans="1:8" ht="14.25" customHeight="1" x14ac:dyDescent="0.2">
      <c r="A93" s="6"/>
      <c r="B93" s="7"/>
      <c r="C93" s="8"/>
      <c r="D93" s="8"/>
      <c r="E93" s="6"/>
      <c r="F93" s="6"/>
      <c r="G93" s="6"/>
      <c r="H93" s="6"/>
    </row>
    <row r="94" spans="1:8" ht="14.25" customHeight="1" x14ac:dyDescent="0.2">
      <c r="A94" s="6"/>
      <c r="B94" s="7"/>
      <c r="C94" s="8"/>
      <c r="D94" s="8"/>
      <c r="E94" s="6"/>
      <c r="F94" s="6"/>
      <c r="G94" s="6"/>
      <c r="H94" s="6"/>
    </row>
    <row r="95" spans="1:8" ht="14.25" customHeight="1" x14ac:dyDescent="0.2">
      <c r="A95" s="6"/>
      <c r="B95" s="7"/>
      <c r="C95" s="8"/>
      <c r="D95" s="8"/>
      <c r="E95" s="6"/>
      <c r="F95" s="6"/>
      <c r="G95" s="6"/>
      <c r="H95" s="6"/>
    </row>
    <row r="96" spans="1:8" ht="14.25" customHeight="1" x14ac:dyDescent="0.2">
      <c r="A96" s="6"/>
      <c r="B96" s="7"/>
      <c r="C96" s="8"/>
      <c r="D96" s="8"/>
      <c r="E96" s="6"/>
      <c r="F96" s="6"/>
      <c r="G96" s="6"/>
      <c r="H96" s="6"/>
    </row>
    <row r="97" spans="1:8" ht="14.25" customHeight="1" x14ac:dyDescent="0.2">
      <c r="A97" s="6"/>
      <c r="B97" s="7"/>
      <c r="C97" s="8"/>
      <c r="D97" s="8"/>
      <c r="E97" s="6"/>
      <c r="F97" s="6"/>
      <c r="G97" s="6"/>
      <c r="H97" s="6"/>
    </row>
    <row r="98" spans="1:8" ht="14.25" customHeight="1" x14ac:dyDescent="0.2">
      <c r="A98" s="6"/>
      <c r="B98" s="7"/>
      <c r="C98" s="8"/>
      <c r="D98" s="8"/>
      <c r="E98" s="6"/>
      <c r="F98" s="6"/>
      <c r="G98" s="6"/>
      <c r="H98" s="6"/>
    </row>
    <row r="99" spans="1:8" ht="14.25" customHeight="1" x14ac:dyDescent="0.2">
      <c r="A99" s="6"/>
      <c r="B99" s="7"/>
      <c r="C99" s="8"/>
      <c r="D99" s="8"/>
      <c r="E99" s="6"/>
      <c r="F99" s="6"/>
      <c r="G99" s="6"/>
      <c r="H99" s="6"/>
    </row>
    <row r="100" spans="1:8" ht="14.25" customHeight="1" x14ac:dyDescent="0.2">
      <c r="A100" s="6"/>
      <c r="B100" s="7"/>
      <c r="C100" s="8"/>
      <c r="D100" s="8"/>
      <c r="E100" s="6"/>
      <c r="F100" s="6"/>
      <c r="G100" s="6"/>
      <c r="H100" s="6"/>
    </row>
    <row r="101" spans="1:8" ht="14.25" customHeight="1" x14ac:dyDescent="0.2">
      <c r="A101" s="6"/>
      <c r="B101" s="7"/>
      <c r="C101" s="8"/>
      <c r="D101" s="8"/>
      <c r="E101" s="6"/>
      <c r="F101" s="6"/>
      <c r="G101" s="6"/>
      <c r="H101" s="6"/>
    </row>
    <row r="102" spans="1:8" ht="14.25" customHeight="1" x14ac:dyDescent="0.2">
      <c r="A102" s="6"/>
      <c r="B102" s="7"/>
      <c r="C102" s="8"/>
      <c r="D102" s="8"/>
      <c r="E102" s="6"/>
      <c r="F102" s="6"/>
      <c r="G102" s="6"/>
      <c r="H102" s="6"/>
    </row>
    <row r="103" spans="1:8" ht="14.25" customHeight="1" x14ac:dyDescent="0.2">
      <c r="A103" s="6"/>
      <c r="B103" s="7"/>
      <c r="C103" s="8"/>
      <c r="D103" s="8"/>
      <c r="E103" s="6"/>
      <c r="F103" s="6"/>
      <c r="G103" s="6"/>
      <c r="H103" s="6"/>
    </row>
    <row r="104" spans="1:8" ht="14.25" customHeight="1" x14ac:dyDescent="0.2">
      <c r="A104" s="6"/>
      <c r="B104" s="7"/>
      <c r="C104" s="8"/>
      <c r="D104" s="8"/>
      <c r="E104" s="6"/>
      <c r="F104" s="6"/>
      <c r="G104" s="6"/>
      <c r="H104" s="6"/>
    </row>
    <row r="105" spans="1:8" ht="14.25" customHeight="1" x14ac:dyDescent="0.2">
      <c r="A105" s="6"/>
      <c r="B105" s="7"/>
      <c r="C105" s="8"/>
      <c r="D105" s="8"/>
      <c r="E105" s="6"/>
      <c r="F105" s="6"/>
      <c r="G105" s="6"/>
      <c r="H105" s="6"/>
    </row>
    <row r="106" spans="1:8" ht="14.25" customHeight="1" x14ac:dyDescent="0.2">
      <c r="A106" s="6"/>
      <c r="B106" s="7"/>
      <c r="C106" s="8"/>
      <c r="D106" s="8"/>
      <c r="E106" s="6"/>
      <c r="F106" s="6"/>
      <c r="G106" s="6"/>
      <c r="H106" s="6"/>
    </row>
    <row r="107" spans="1:8" ht="14.25" customHeight="1" x14ac:dyDescent="0.2">
      <c r="A107" s="6"/>
      <c r="B107" s="7"/>
      <c r="C107" s="8"/>
      <c r="D107" s="8"/>
      <c r="E107" s="6"/>
      <c r="F107" s="6"/>
      <c r="G107" s="6"/>
      <c r="H107" s="6"/>
    </row>
    <row r="108" spans="1:8" ht="14.25" customHeight="1" x14ac:dyDescent="0.2">
      <c r="A108" s="6"/>
      <c r="B108" s="7"/>
      <c r="C108" s="8"/>
      <c r="D108" s="8"/>
      <c r="E108" s="6"/>
      <c r="F108" s="6"/>
      <c r="G108" s="6"/>
      <c r="H108" s="6"/>
    </row>
    <row r="109" spans="1:8" ht="14.25" customHeight="1" x14ac:dyDescent="0.2">
      <c r="A109" s="6"/>
      <c r="B109" s="7"/>
      <c r="C109" s="8"/>
      <c r="D109" s="8"/>
      <c r="E109" s="6"/>
      <c r="F109" s="6"/>
      <c r="G109" s="6"/>
      <c r="H109" s="6"/>
    </row>
    <row r="110" spans="1:8" ht="14.25" customHeight="1" x14ac:dyDescent="0.2">
      <c r="A110" s="6"/>
      <c r="B110" s="7"/>
      <c r="C110" s="8"/>
      <c r="D110" s="8"/>
      <c r="E110" s="6"/>
      <c r="F110" s="6"/>
      <c r="G110" s="6"/>
      <c r="H110" s="6"/>
    </row>
    <row r="111" spans="1:8" ht="14.25" customHeight="1" x14ac:dyDescent="0.2">
      <c r="A111" s="6"/>
      <c r="B111" s="7"/>
      <c r="C111" s="8"/>
      <c r="D111" s="8"/>
      <c r="E111" s="6"/>
      <c r="F111" s="6"/>
      <c r="G111" s="6"/>
      <c r="H111" s="6"/>
    </row>
    <row r="112" spans="1:8" ht="14.25" customHeight="1" x14ac:dyDescent="0.2">
      <c r="A112" s="6"/>
      <c r="B112" s="7"/>
      <c r="C112" s="8"/>
      <c r="D112" s="8"/>
      <c r="E112" s="6"/>
      <c r="F112" s="6"/>
      <c r="G112" s="6"/>
      <c r="H112" s="6"/>
    </row>
    <row r="113" spans="1:8" ht="14.25" customHeight="1" x14ac:dyDescent="0.2">
      <c r="A113" s="6"/>
      <c r="B113" s="7"/>
      <c r="C113" s="8"/>
      <c r="D113" s="8"/>
      <c r="E113" s="6"/>
      <c r="F113" s="6"/>
      <c r="G113" s="6"/>
      <c r="H113" s="6"/>
    </row>
    <row r="114" spans="1:8" ht="14.25" customHeight="1" x14ac:dyDescent="0.2">
      <c r="A114" s="6"/>
      <c r="B114" s="7"/>
      <c r="C114" s="8"/>
      <c r="D114" s="8"/>
      <c r="E114" s="6"/>
      <c r="F114" s="6"/>
      <c r="G114" s="6"/>
      <c r="H114" s="6"/>
    </row>
    <row r="115" spans="1:8" ht="14.25" customHeight="1" x14ac:dyDescent="0.2">
      <c r="A115" s="6"/>
      <c r="B115" s="7"/>
      <c r="C115" s="8"/>
      <c r="D115" s="8"/>
      <c r="E115" s="6"/>
      <c r="F115" s="6"/>
      <c r="G115" s="6"/>
      <c r="H115" s="6"/>
    </row>
    <row r="116" spans="1:8" ht="14.25" customHeight="1" x14ac:dyDescent="0.2">
      <c r="A116" s="6"/>
      <c r="B116" s="7"/>
      <c r="C116" s="8"/>
      <c r="D116" s="8"/>
      <c r="E116" s="6"/>
      <c r="F116" s="6"/>
      <c r="G116" s="6"/>
      <c r="H116" s="6"/>
    </row>
    <row r="117" spans="1:8" ht="14.25" customHeight="1" x14ac:dyDescent="0.2">
      <c r="A117" s="6"/>
      <c r="B117" s="7"/>
      <c r="C117" s="8"/>
      <c r="D117" s="8"/>
      <c r="E117" s="6"/>
      <c r="F117" s="6"/>
      <c r="G117" s="6"/>
      <c r="H117" s="6"/>
    </row>
    <row r="118" spans="1:8" ht="14.25" customHeight="1" x14ac:dyDescent="0.2">
      <c r="A118" s="6"/>
      <c r="B118" s="7"/>
      <c r="C118" s="8"/>
      <c r="D118" s="8"/>
      <c r="E118" s="6"/>
      <c r="F118" s="6"/>
      <c r="G118" s="6"/>
      <c r="H118" s="6"/>
    </row>
    <row r="119" spans="1:8" ht="14.25" customHeight="1" x14ac:dyDescent="0.2">
      <c r="A119" s="6"/>
      <c r="B119" s="7"/>
      <c r="C119" s="8"/>
      <c r="D119" s="8"/>
      <c r="E119" s="6"/>
      <c r="F119" s="6"/>
      <c r="G119" s="6"/>
      <c r="H119" s="6"/>
    </row>
    <row r="120" spans="1:8" ht="14.25" customHeight="1" x14ac:dyDescent="0.2">
      <c r="A120" s="6"/>
      <c r="B120" s="7"/>
      <c r="C120" s="8"/>
      <c r="D120" s="8"/>
      <c r="E120" s="6"/>
      <c r="F120" s="6"/>
      <c r="G120" s="6"/>
      <c r="H120" s="6"/>
    </row>
    <row r="121" spans="1:8" ht="14.25" customHeight="1" x14ac:dyDescent="0.2">
      <c r="A121" s="6"/>
      <c r="B121" s="7"/>
      <c r="C121" s="8"/>
      <c r="D121" s="8"/>
      <c r="E121" s="6"/>
      <c r="F121" s="6"/>
      <c r="G121" s="6"/>
      <c r="H121" s="6"/>
    </row>
    <row r="122" spans="1:8" ht="14.25" customHeight="1" x14ac:dyDescent="0.2">
      <c r="A122" s="6"/>
      <c r="B122" s="7"/>
      <c r="C122" s="8"/>
      <c r="D122" s="8"/>
      <c r="E122" s="6"/>
      <c r="F122" s="6"/>
      <c r="G122" s="6"/>
      <c r="H122" s="6"/>
    </row>
    <row r="123" spans="1:8" ht="14.25" customHeight="1" x14ac:dyDescent="0.2">
      <c r="A123" s="6"/>
      <c r="B123" s="7"/>
      <c r="C123" s="8"/>
      <c r="D123" s="8"/>
      <c r="E123" s="6"/>
      <c r="F123" s="6"/>
      <c r="G123" s="6"/>
      <c r="H123" s="6"/>
    </row>
    <row r="124" spans="1:8" ht="14.25" customHeight="1" x14ac:dyDescent="0.2">
      <c r="A124" s="6"/>
      <c r="B124" s="7"/>
      <c r="C124" s="8"/>
      <c r="D124" s="8"/>
      <c r="E124" s="6"/>
      <c r="F124" s="6"/>
      <c r="G124" s="6"/>
      <c r="H124" s="6"/>
    </row>
    <row r="125" spans="1:8" ht="14.25" customHeight="1" x14ac:dyDescent="0.2">
      <c r="A125" s="6"/>
      <c r="B125" s="6"/>
      <c r="C125" s="8"/>
      <c r="D125" s="8"/>
      <c r="E125" s="6"/>
      <c r="F125" s="6"/>
      <c r="G125" s="6"/>
      <c r="H125" s="6"/>
    </row>
    <row r="126" spans="1:8" ht="14.25" customHeight="1" x14ac:dyDescent="0.2">
      <c r="A126" s="6"/>
      <c r="B126" s="6"/>
      <c r="C126" s="8"/>
      <c r="D126" s="8"/>
      <c r="E126" s="6"/>
      <c r="F126" s="6"/>
      <c r="G126" s="6"/>
      <c r="H126" s="6"/>
    </row>
    <row r="127" spans="1:8" ht="14.25" customHeight="1" x14ac:dyDescent="0.2">
      <c r="A127" s="6"/>
      <c r="B127" s="6"/>
      <c r="C127" s="8"/>
      <c r="D127" s="8"/>
      <c r="E127" s="6"/>
      <c r="F127" s="6"/>
      <c r="G127" s="6"/>
      <c r="H127" s="6"/>
    </row>
    <row r="128" spans="1:8" ht="14.25" customHeight="1" x14ac:dyDescent="0.2">
      <c r="A128" s="6"/>
      <c r="B128" s="6"/>
      <c r="C128" s="8"/>
      <c r="D128" s="8"/>
      <c r="E128" s="6"/>
      <c r="F128" s="6"/>
      <c r="G128" s="6"/>
      <c r="H128" s="6"/>
    </row>
    <row r="129" spans="1:8" ht="14.25" customHeight="1" x14ac:dyDescent="0.25">
      <c r="A129" s="62"/>
      <c r="B129" s="62"/>
      <c r="C129" s="62"/>
      <c r="D129" s="62"/>
      <c r="E129" s="64"/>
      <c r="F129" s="64"/>
      <c r="G129" s="64"/>
      <c r="H129" s="64"/>
    </row>
    <row r="130" spans="1:8" ht="14.25" customHeight="1" x14ac:dyDescent="0.2">
      <c r="A130" s="6"/>
      <c r="B130" s="6"/>
    </row>
    <row r="131" spans="1:8" ht="14.25" customHeight="1" x14ac:dyDescent="0.2"/>
    <row r="132" spans="1:8" ht="14.25" customHeight="1" x14ac:dyDescent="0.2"/>
    <row r="133" spans="1:8" ht="14.25" customHeight="1" x14ac:dyDescent="0.2"/>
    <row r="134" spans="1:8" ht="14.25" customHeight="1" x14ac:dyDescent="0.2"/>
    <row r="135" spans="1:8" ht="14.25" customHeight="1" x14ac:dyDescent="0.2"/>
    <row r="136" spans="1:8" ht="14.25" customHeight="1" x14ac:dyDescent="0.2"/>
    <row r="137" spans="1:8" ht="14.25" customHeight="1" x14ac:dyDescent="0.2"/>
    <row r="138" spans="1:8" ht="14.25" customHeight="1" x14ac:dyDescent="0.2"/>
    <row r="139" spans="1:8" ht="14.25" customHeight="1" x14ac:dyDescent="0.2"/>
    <row r="140" spans="1:8" ht="14.25" customHeight="1" x14ac:dyDescent="0.2"/>
    <row r="141" spans="1:8" ht="14.25" customHeight="1" x14ac:dyDescent="0.2"/>
    <row r="142" spans="1:8" ht="14.25" customHeight="1" x14ac:dyDescent="0.2"/>
    <row r="143" spans="1:8" ht="14.25" customHeight="1" x14ac:dyDescent="0.2"/>
    <row r="144" spans="1:8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6">
    <mergeCell ref="A1:I1"/>
    <mergeCell ref="A2:A3"/>
    <mergeCell ref="B2:B3"/>
    <mergeCell ref="C2:C3"/>
    <mergeCell ref="D2:D3"/>
    <mergeCell ref="E2:H2"/>
  </mergeCells>
  <pageMargins left="0.7" right="0.7" top="0.75" bottom="0.75" header="0" footer="0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3"/>
  <dimension ref="A1:H1000"/>
  <sheetViews>
    <sheetView workbookViewId="0"/>
  </sheetViews>
  <sheetFormatPr baseColWidth="10" defaultColWidth="12.625" defaultRowHeight="15" customHeight="1" x14ac:dyDescent="0.2"/>
  <cols>
    <col min="1" max="1" width="48.75" customWidth="1"/>
    <col min="2" max="2" width="15.5" customWidth="1"/>
    <col min="3" max="5" width="13.75" customWidth="1"/>
    <col min="6" max="6" width="16.25" customWidth="1"/>
    <col min="7" max="8" width="13.75" customWidth="1"/>
    <col min="9" max="26" width="10.625" customWidth="1"/>
  </cols>
  <sheetData>
    <row r="1" spans="1:8" ht="51" customHeight="1" x14ac:dyDescent="0.2">
      <c r="A1" s="76" t="s">
        <v>44</v>
      </c>
      <c r="B1" s="77"/>
      <c r="C1" s="77"/>
      <c r="D1" s="77"/>
      <c r="E1" s="77"/>
      <c r="F1" s="77"/>
      <c r="G1" s="77"/>
      <c r="H1" s="78"/>
    </row>
    <row r="2" spans="1:8" ht="14.25" customHeight="1" x14ac:dyDescent="0.25">
      <c r="A2" s="108" t="s">
        <v>2</v>
      </c>
      <c r="B2" s="109" t="s">
        <v>45</v>
      </c>
      <c r="C2" s="108" t="s">
        <v>3</v>
      </c>
      <c r="D2" s="108" t="s">
        <v>4</v>
      </c>
      <c r="E2" s="110" t="s">
        <v>46</v>
      </c>
      <c r="F2" s="102"/>
      <c r="G2" s="102"/>
      <c r="H2" s="102"/>
    </row>
    <row r="3" spans="1:8" ht="14.25" customHeight="1" x14ac:dyDescent="0.25">
      <c r="A3" s="102"/>
      <c r="B3" s="102"/>
      <c r="C3" s="102"/>
      <c r="D3" s="102"/>
      <c r="E3" s="64" t="s">
        <v>5</v>
      </c>
      <c r="F3" s="64" t="s">
        <v>6</v>
      </c>
      <c r="G3" s="64" t="s">
        <v>7</v>
      </c>
      <c r="H3" s="64" t="s">
        <v>8</v>
      </c>
    </row>
    <row r="4" spans="1:8" ht="14.25" customHeight="1" x14ac:dyDescent="0.2">
      <c r="A4" s="6" t="s">
        <v>65</v>
      </c>
      <c r="B4" s="7">
        <v>24</v>
      </c>
      <c r="C4" s="8">
        <v>44940</v>
      </c>
      <c r="D4" s="8">
        <v>45009</v>
      </c>
      <c r="E4" s="6">
        <v>0.95</v>
      </c>
      <c r="F4" s="6">
        <v>0.92666666666666675</v>
      </c>
      <c r="G4" s="6">
        <v>0.92222222222222228</v>
      </c>
      <c r="H4" s="6">
        <v>0.95</v>
      </c>
    </row>
    <row r="5" spans="1:8" ht="14.25" customHeight="1" x14ac:dyDescent="0.2">
      <c r="A5" s="6" t="s">
        <v>170</v>
      </c>
      <c r="B5" s="7">
        <v>16</v>
      </c>
      <c r="C5" s="8">
        <v>44942</v>
      </c>
      <c r="D5" s="8">
        <v>44981</v>
      </c>
      <c r="E5" s="6">
        <v>0.92083333333333328</v>
      </c>
      <c r="F5" s="6">
        <v>0.92749999999999999</v>
      </c>
      <c r="G5" s="6">
        <v>0.85833333333333339</v>
      </c>
      <c r="H5" s="6">
        <v>0.92083333333333328</v>
      </c>
    </row>
    <row r="6" spans="1:8" ht="14.25" customHeight="1" x14ac:dyDescent="0.2">
      <c r="A6" s="6" t="s">
        <v>171</v>
      </c>
      <c r="B6" s="7">
        <v>20</v>
      </c>
      <c r="C6" s="8">
        <v>45008</v>
      </c>
      <c r="D6" s="8">
        <v>45008</v>
      </c>
      <c r="E6" s="6">
        <v>0.93333333333333335</v>
      </c>
      <c r="F6" s="6">
        <v>0.92</v>
      </c>
      <c r="G6" s="6">
        <v>0.85666666666666669</v>
      </c>
      <c r="H6" s="6">
        <v>0.93333333333333335</v>
      </c>
    </row>
    <row r="7" spans="1:8" ht="14.25" customHeight="1" x14ac:dyDescent="0.2">
      <c r="A7" s="6" t="s">
        <v>172</v>
      </c>
      <c r="B7" s="7">
        <v>20</v>
      </c>
      <c r="C7" s="8">
        <v>44942</v>
      </c>
      <c r="D7" s="8">
        <v>44946</v>
      </c>
      <c r="E7" s="6">
        <v>0.95</v>
      </c>
      <c r="F7" s="6">
        <v>0.92</v>
      </c>
      <c r="G7" s="6">
        <v>0.6333333333333333</v>
      </c>
      <c r="H7" s="6">
        <v>0.95</v>
      </c>
    </row>
    <row r="8" spans="1:8" ht="14.25" customHeight="1" x14ac:dyDescent="0.2">
      <c r="A8" s="6" t="s">
        <v>173</v>
      </c>
      <c r="B8" s="7">
        <v>19</v>
      </c>
      <c r="C8" s="8">
        <v>44949</v>
      </c>
      <c r="D8" s="8">
        <v>44964</v>
      </c>
      <c r="E8" s="6">
        <v>0.94035087719298238</v>
      </c>
      <c r="F8" s="6">
        <v>0.94947368421052647</v>
      </c>
      <c r="G8" s="6">
        <v>0.89824561403508763</v>
      </c>
      <c r="H8" s="6">
        <v>0.94035087719298238</v>
      </c>
    </row>
    <row r="9" spans="1:8" ht="14.25" customHeight="1" x14ac:dyDescent="0.2">
      <c r="A9" s="6" t="s">
        <v>174</v>
      </c>
      <c r="B9" s="7">
        <v>19</v>
      </c>
      <c r="C9" s="8">
        <v>44999</v>
      </c>
      <c r="D9" s="8">
        <v>45015</v>
      </c>
      <c r="E9" s="6">
        <v>0.88771929824561413</v>
      </c>
      <c r="F9" s="6">
        <v>0.91999999999999993</v>
      </c>
      <c r="G9" s="6">
        <v>0.8771929824561403</v>
      </c>
      <c r="H9" s="6">
        <v>0.88771929824561413</v>
      </c>
    </row>
    <row r="10" spans="1:8" ht="14.25" customHeight="1" x14ac:dyDescent="0.2">
      <c r="A10" s="6" t="s">
        <v>173</v>
      </c>
      <c r="B10" s="7">
        <v>19</v>
      </c>
      <c r="C10" s="8">
        <v>44965</v>
      </c>
      <c r="D10" s="8">
        <v>44981</v>
      </c>
      <c r="E10" s="6">
        <v>0.93684210526315792</v>
      </c>
      <c r="F10" s="6">
        <v>0.93894736842105275</v>
      </c>
      <c r="G10" s="6">
        <v>0.84561403508771926</v>
      </c>
      <c r="H10" s="6">
        <v>0.93684210526315792</v>
      </c>
    </row>
    <row r="11" spans="1:8" ht="14.25" customHeight="1" x14ac:dyDescent="0.2">
      <c r="A11" s="6" t="s">
        <v>175</v>
      </c>
      <c r="B11" s="7">
        <v>15</v>
      </c>
      <c r="C11" s="8">
        <v>44946</v>
      </c>
      <c r="D11" s="8">
        <v>44995</v>
      </c>
      <c r="E11" s="6">
        <v>0.85333333333333328</v>
      </c>
      <c r="F11" s="6">
        <v>0.8666666666666667</v>
      </c>
      <c r="G11" s="6">
        <v>0.82666666666666666</v>
      </c>
      <c r="H11" s="6">
        <v>0.85333333333333328</v>
      </c>
    </row>
    <row r="12" spans="1:8" ht="14.25" customHeight="1" x14ac:dyDescent="0.2">
      <c r="A12" s="6" t="s">
        <v>176</v>
      </c>
      <c r="B12" s="7">
        <v>19</v>
      </c>
      <c r="C12" s="8">
        <v>44942</v>
      </c>
      <c r="D12" s="8">
        <v>44945</v>
      </c>
      <c r="E12" s="6">
        <v>0.94035087719298238</v>
      </c>
      <c r="F12" s="6">
        <v>0.8</v>
      </c>
      <c r="G12" s="6">
        <v>0.79999999999999982</v>
      </c>
      <c r="H12" s="6">
        <v>0.94035087719298238</v>
      </c>
    </row>
    <row r="13" spans="1:8" ht="14.25" customHeight="1" x14ac:dyDescent="0.2">
      <c r="A13" s="6" t="s">
        <v>177</v>
      </c>
      <c r="B13" s="7">
        <v>19</v>
      </c>
      <c r="C13" s="8">
        <v>44949</v>
      </c>
      <c r="D13" s="8">
        <v>44998</v>
      </c>
      <c r="E13" s="6">
        <v>0.9017543859649122</v>
      </c>
      <c r="F13" s="6">
        <v>0.89052631578947361</v>
      </c>
      <c r="G13" s="6">
        <v>0.82456140350877205</v>
      </c>
      <c r="H13" s="6">
        <v>0.9017543859649122</v>
      </c>
    </row>
    <row r="14" spans="1:8" ht="14.25" customHeight="1" x14ac:dyDescent="0.2">
      <c r="A14" s="6" t="s">
        <v>175</v>
      </c>
      <c r="B14" s="7">
        <v>15</v>
      </c>
      <c r="C14" s="8">
        <v>44954</v>
      </c>
      <c r="D14" s="8">
        <v>45003</v>
      </c>
      <c r="E14" s="6">
        <v>0.8</v>
      </c>
      <c r="F14" s="6">
        <v>0.83733333333333348</v>
      </c>
      <c r="G14" s="6">
        <v>0.87111111111111106</v>
      </c>
      <c r="H14" s="6">
        <v>0.8</v>
      </c>
    </row>
    <row r="15" spans="1:8" ht="14.25" customHeight="1" x14ac:dyDescent="0.2">
      <c r="A15" s="6" t="s">
        <v>65</v>
      </c>
      <c r="B15" s="7">
        <v>24</v>
      </c>
      <c r="C15" s="8">
        <v>44960</v>
      </c>
      <c r="D15" s="8">
        <v>44982</v>
      </c>
      <c r="E15" s="6">
        <v>0.95833333333333326</v>
      </c>
      <c r="F15" s="6">
        <v>0.91833333333333322</v>
      </c>
      <c r="G15" s="6">
        <v>0.91666666666666674</v>
      </c>
      <c r="H15" s="6">
        <v>0.95833333333333326</v>
      </c>
    </row>
    <row r="16" spans="1:8" ht="14.25" customHeight="1" x14ac:dyDescent="0.2">
      <c r="A16" s="6" t="s">
        <v>178</v>
      </c>
      <c r="B16" s="7">
        <v>18</v>
      </c>
      <c r="C16" s="8">
        <v>44942</v>
      </c>
      <c r="D16" s="8">
        <v>44977</v>
      </c>
      <c r="E16" s="6">
        <v>0.97407407407407409</v>
      </c>
      <c r="F16" s="6">
        <v>0.99777777777777776</v>
      </c>
      <c r="G16" s="6">
        <v>0.94444444444444442</v>
      </c>
      <c r="H16" s="6">
        <v>0.97407407407407409</v>
      </c>
    </row>
    <row r="17" spans="1:8" ht="14.25" customHeight="1" x14ac:dyDescent="0.2">
      <c r="A17" s="6" t="s">
        <v>179</v>
      </c>
      <c r="B17" s="7">
        <v>17</v>
      </c>
      <c r="C17" s="8">
        <v>44960</v>
      </c>
      <c r="D17" s="8">
        <v>44973</v>
      </c>
      <c r="E17" s="6">
        <v>0.97254901960784301</v>
      </c>
      <c r="F17" s="6">
        <v>0.96470588235294119</v>
      </c>
      <c r="G17" s="6">
        <v>0.94509803921568636</v>
      </c>
      <c r="H17" s="6">
        <v>0.97254901960784301</v>
      </c>
    </row>
    <row r="18" spans="1:8" ht="14.25" customHeight="1" x14ac:dyDescent="0.2">
      <c r="A18" s="6" t="s">
        <v>180</v>
      </c>
      <c r="B18" s="7">
        <v>17</v>
      </c>
      <c r="C18" s="8">
        <v>44946</v>
      </c>
      <c r="D18" s="8">
        <v>44959</v>
      </c>
      <c r="E18" s="6">
        <v>0.97254901960784301</v>
      </c>
      <c r="F18" s="6">
        <v>0.96470588235294119</v>
      </c>
      <c r="G18" s="6">
        <v>0.93333333333333335</v>
      </c>
      <c r="H18" s="6">
        <v>0.97254901960784301</v>
      </c>
    </row>
    <row r="19" spans="1:8" ht="14.25" customHeight="1" x14ac:dyDescent="0.2">
      <c r="A19" s="6" t="s">
        <v>79</v>
      </c>
      <c r="B19" s="7">
        <v>16</v>
      </c>
      <c r="C19" s="8">
        <v>44949</v>
      </c>
      <c r="D19" s="8">
        <v>45002</v>
      </c>
      <c r="E19" s="6">
        <v>0.97499999999999998</v>
      </c>
      <c r="F19" s="6">
        <v>0.97</v>
      </c>
      <c r="G19" s="6">
        <v>0.64166666666666661</v>
      </c>
      <c r="H19" s="6">
        <v>0.97499999999999998</v>
      </c>
    </row>
    <row r="20" spans="1:8" ht="14.25" customHeight="1" x14ac:dyDescent="0.2">
      <c r="A20" s="6" t="s">
        <v>181</v>
      </c>
      <c r="B20" s="7">
        <v>18</v>
      </c>
      <c r="C20" s="8">
        <v>44957</v>
      </c>
      <c r="D20" s="8">
        <v>44985</v>
      </c>
      <c r="E20" s="6">
        <v>0.97037037037037033</v>
      </c>
      <c r="F20" s="6">
        <v>0.9755555555555554</v>
      </c>
      <c r="G20" s="6">
        <v>0.89999999999999991</v>
      </c>
      <c r="H20" s="6">
        <v>0.97037037037037033</v>
      </c>
    </row>
    <row r="21" spans="1:8" ht="14.25" customHeight="1" x14ac:dyDescent="0.2">
      <c r="A21" s="6" t="s">
        <v>181</v>
      </c>
      <c r="B21" s="7">
        <v>18</v>
      </c>
      <c r="C21" s="8">
        <v>44942</v>
      </c>
      <c r="D21" s="8">
        <v>44953</v>
      </c>
      <c r="E21" s="6">
        <v>0.93333333333333335</v>
      </c>
      <c r="F21" s="6">
        <v>0.89111111111111108</v>
      </c>
      <c r="G21" s="6">
        <v>0.57037037037037042</v>
      </c>
      <c r="H21" s="6">
        <v>0.93333333333333335</v>
      </c>
    </row>
    <row r="22" spans="1:8" ht="14.25" customHeight="1" x14ac:dyDescent="0.2">
      <c r="A22" s="6" t="s">
        <v>168</v>
      </c>
      <c r="B22" s="7">
        <v>17</v>
      </c>
      <c r="C22" s="8">
        <v>44942</v>
      </c>
      <c r="D22" s="8">
        <v>44945</v>
      </c>
      <c r="E22" s="6">
        <v>0.97254901960784301</v>
      </c>
      <c r="F22" s="6">
        <v>0.96470588235294108</v>
      </c>
      <c r="G22" s="6">
        <v>0.97254901960784312</v>
      </c>
      <c r="H22" s="6">
        <v>0.97254901960784301</v>
      </c>
    </row>
    <row r="23" spans="1:8" ht="14.25" customHeight="1" x14ac:dyDescent="0.2">
      <c r="A23" s="6" t="s">
        <v>182</v>
      </c>
      <c r="B23" s="7">
        <v>17</v>
      </c>
      <c r="C23" s="8">
        <v>44991</v>
      </c>
      <c r="D23" s="8">
        <v>44998</v>
      </c>
      <c r="E23" s="6">
        <v>0.93333333333333335</v>
      </c>
      <c r="F23" s="6">
        <v>0.88470588235294123</v>
      </c>
      <c r="G23" s="6">
        <v>0.60784313725490202</v>
      </c>
      <c r="H23" s="6">
        <v>0.93333333333333335</v>
      </c>
    </row>
    <row r="24" spans="1:8" ht="14.25" customHeight="1" x14ac:dyDescent="0.2">
      <c r="A24" s="6" t="s">
        <v>183</v>
      </c>
      <c r="B24" s="7">
        <v>17</v>
      </c>
      <c r="C24" s="8">
        <v>44974</v>
      </c>
      <c r="D24" s="8">
        <v>44988</v>
      </c>
      <c r="E24" s="6">
        <v>0.98039215686274517</v>
      </c>
      <c r="F24" s="6">
        <v>0.97882352941176476</v>
      </c>
      <c r="G24" s="6">
        <v>0.9411764705882355</v>
      </c>
      <c r="H24" s="6">
        <v>0.98039215686274517</v>
      </c>
    </row>
    <row r="25" spans="1:8" ht="14.25" customHeight="1" x14ac:dyDescent="0.2">
      <c r="A25" s="6" t="s">
        <v>184</v>
      </c>
      <c r="B25" s="7">
        <v>19</v>
      </c>
      <c r="C25" s="8">
        <v>44942</v>
      </c>
      <c r="D25" s="8">
        <v>44949</v>
      </c>
      <c r="E25" s="6">
        <v>0.91228070175438591</v>
      </c>
      <c r="F25" s="6">
        <v>0.91368421052631588</v>
      </c>
      <c r="G25" s="6">
        <v>0.9263157894736842</v>
      </c>
      <c r="H25" s="6">
        <v>0.91228070175438591</v>
      </c>
    </row>
    <row r="26" spans="1:8" ht="14.25" customHeight="1" x14ac:dyDescent="0.2">
      <c r="A26" s="6" t="s">
        <v>184</v>
      </c>
      <c r="B26" s="7">
        <v>17</v>
      </c>
      <c r="C26" s="8">
        <v>44952</v>
      </c>
      <c r="D26" s="8">
        <v>44973</v>
      </c>
      <c r="E26" s="6">
        <v>0.90588235294117658</v>
      </c>
      <c r="F26" s="6">
        <v>0.86823529411764722</v>
      </c>
      <c r="G26" s="6">
        <v>0.91764705882352948</v>
      </c>
      <c r="H26" s="6">
        <v>0.90588235294117658</v>
      </c>
    </row>
    <row r="27" spans="1:8" ht="14.25" customHeight="1" x14ac:dyDescent="0.2">
      <c r="A27" s="6" t="s">
        <v>184</v>
      </c>
      <c r="B27" s="7">
        <v>15</v>
      </c>
      <c r="C27" s="8">
        <v>44974</v>
      </c>
      <c r="D27" s="8">
        <v>44998</v>
      </c>
      <c r="E27" s="6">
        <v>0.90666666666666662</v>
      </c>
      <c r="F27" s="6">
        <v>0.89600000000000002</v>
      </c>
      <c r="G27" s="6">
        <v>0.89777777777777779</v>
      </c>
      <c r="H27" s="6">
        <v>0.90666666666666662</v>
      </c>
    </row>
    <row r="28" spans="1:8" ht="14.25" customHeight="1" x14ac:dyDescent="0.2">
      <c r="A28" s="6" t="s">
        <v>185</v>
      </c>
      <c r="B28" s="7">
        <v>15</v>
      </c>
      <c r="C28" s="8">
        <v>44953</v>
      </c>
      <c r="D28" s="8">
        <v>44975</v>
      </c>
      <c r="E28" s="6">
        <v>0.98666666666666658</v>
      </c>
      <c r="F28" s="6">
        <v>0.97600000000000009</v>
      </c>
      <c r="G28" s="6">
        <v>0.97777777777777786</v>
      </c>
      <c r="H28" s="6">
        <v>0.98666666666666658</v>
      </c>
    </row>
    <row r="29" spans="1:8" ht="14.25" customHeight="1" x14ac:dyDescent="0.2">
      <c r="A29" s="6" t="s">
        <v>186</v>
      </c>
      <c r="B29" s="7">
        <v>15</v>
      </c>
      <c r="C29" s="8">
        <v>44954</v>
      </c>
      <c r="D29" s="8">
        <v>44983</v>
      </c>
      <c r="E29" s="6">
        <v>0.99555555555555564</v>
      </c>
      <c r="F29" s="6">
        <v>1</v>
      </c>
      <c r="G29" s="6">
        <v>1</v>
      </c>
      <c r="H29" s="6">
        <v>0.99555555555555564</v>
      </c>
    </row>
    <row r="30" spans="1:8" ht="14.25" customHeight="1" x14ac:dyDescent="0.2">
      <c r="A30" s="6" t="s">
        <v>139</v>
      </c>
      <c r="B30" s="7">
        <v>23</v>
      </c>
      <c r="C30" s="8">
        <v>44946</v>
      </c>
      <c r="D30" s="8">
        <v>44946</v>
      </c>
      <c r="E30" s="6">
        <v>0.96231884057971018</v>
      </c>
      <c r="F30" s="6">
        <v>0.96869565217391307</v>
      </c>
      <c r="G30" s="6">
        <v>0.93913043478260871</v>
      </c>
      <c r="H30" s="6">
        <v>0.96231884057971018</v>
      </c>
    </row>
    <row r="31" spans="1:8" ht="14.25" customHeight="1" x14ac:dyDescent="0.2">
      <c r="A31" s="6" t="s">
        <v>137</v>
      </c>
      <c r="B31" s="7">
        <v>23</v>
      </c>
      <c r="C31" s="8">
        <v>44960</v>
      </c>
      <c r="D31" s="8">
        <v>44960</v>
      </c>
      <c r="E31" s="6">
        <v>0.95362318840579696</v>
      </c>
      <c r="F31" s="6">
        <v>0.96869565217391307</v>
      </c>
      <c r="G31" s="6">
        <v>0.95362318840579696</v>
      </c>
      <c r="H31" s="6">
        <v>0.95362318840579696</v>
      </c>
    </row>
    <row r="32" spans="1:8" ht="14.25" customHeight="1" x14ac:dyDescent="0.2">
      <c r="A32" s="6" t="s">
        <v>138</v>
      </c>
      <c r="B32" s="7">
        <v>23</v>
      </c>
      <c r="C32" s="8">
        <v>44953</v>
      </c>
      <c r="D32" s="8">
        <v>44953</v>
      </c>
      <c r="E32" s="6">
        <v>0.9739130434782608</v>
      </c>
      <c r="F32" s="6">
        <v>0.93739130434782603</v>
      </c>
      <c r="G32" s="6">
        <v>0.97101449275362306</v>
      </c>
      <c r="H32" s="6">
        <v>0.9739130434782608</v>
      </c>
    </row>
    <row r="33" spans="1:8" ht="14.25" customHeight="1" x14ac:dyDescent="0.2">
      <c r="A33" s="6" t="s">
        <v>187</v>
      </c>
      <c r="B33" s="7">
        <v>17</v>
      </c>
      <c r="C33" s="8">
        <v>44942</v>
      </c>
      <c r="D33" s="8">
        <v>44981</v>
      </c>
      <c r="E33" s="6">
        <v>0.95294117647058818</v>
      </c>
      <c r="F33" s="6">
        <v>0.96000000000000008</v>
      </c>
      <c r="G33" s="6">
        <v>0.9647058823529413</v>
      </c>
      <c r="H33" s="6">
        <v>0.95294117647058818</v>
      </c>
    </row>
    <row r="34" spans="1:8" ht="14.25" customHeight="1" x14ac:dyDescent="0.2">
      <c r="A34" s="6" t="s">
        <v>175</v>
      </c>
      <c r="B34" s="7">
        <v>16</v>
      </c>
      <c r="C34" s="8">
        <v>44955</v>
      </c>
      <c r="D34" s="8">
        <v>45004</v>
      </c>
      <c r="E34" s="6">
        <v>0.96666666666666667</v>
      </c>
      <c r="F34" s="6">
        <v>0.9425</v>
      </c>
      <c r="G34" s="6">
        <v>0.97083333333333333</v>
      </c>
      <c r="H34" s="6">
        <v>0.96666666666666667</v>
      </c>
    </row>
    <row r="35" spans="1:8" ht="14.25" customHeight="1" x14ac:dyDescent="0.2">
      <c r="A35" s="6" t="s">
        <v>169</v>
      </c>
      <c r="B35" s="7">
        <v>20</v>
      </c>
      <c r="C35" s="8">
        <v>44961</v>
      </c>
      <c r="D35" s="8">
        <v>44961</v>
      </c>
      <c r="E35" s="6">
        <v>0.98333333333333328</v>
      </c>
      <c r="F35" s="6">
        <v>0.98599999999999999</v>
      </c>
      <c r="G35" s="6">
        <v>0.98333333333333328</v>
      </c>
      <c r="H35" s="6">
        <v>0.98333333333333328</v>
      </c>
    </row>
    <row r="36" spans="1:8" ht="14.25" customHeight="1" x14ac:dyDescent="0.2">
      <c r="A36" s="6" t="s">
        <v>58</v>
      </c>
      <c r="B36" s="7">
        <v>22</v>
      </c>
      <c r="C36" s="8">
        <v>44954</v>
      </c>
      <c r="D36" s="8">
        <v>44954</v>
      </c>
      <c r="E36" s="6">
        <v>1</v>
      </c>
      <c r="F36" s="6">
        <v>1</v>
      </c>
      <c r="G36" s="6">
        <v>0.99090909090909096</v>
      </c>
      <c r="H36" s="6">
        <v>1</v>
      </c>
    </row>
    <row r="37" spans="1:8" ht="14.25" customHeight="1" x14ac:dyDescent="0.2">
      <c r="A37" s="6" t="s">
        <v>133</v>
      </c>
      <c r="B37" s="7">
        <v>21</v>
      </c>
      <c r="C37" s="8">
        <v>44940</v>
      </c>
      <c r="D37" s="8">
        <v>44940</v>
      </c>
      <c r="E37" s="6">
        <v>0.97460317460317458</v>
      </c>
      <c r="F37" s="6">
        <v>0.97142857142857153</v>
      </c>
      <c r="G37" s="6">
        <v>0.97142857142857142</v>
      </c>
      <c r="H37" s="6">
        <v>0.97460317460317458</v>
      </c>
    </row>
    <row r="38" spans="1:8" ht="14.25" customHeight="1" x14ac:dyDescent="0.2">
      <c r="A38" s="6" t="s">
        <v>168</v>
      </c>
      <c r="B38" s="7">
        <v>20</v>
      </c>
      <c r="C38" s="8">
        <v>44933</v>
      </c>
      <c r="D38" s="8">
        <v>44933</v>
      </c>
      <c r="E38" s="6">
        <v>0.96333333333333349</v>
      </c>
      <c r="F38" s="6">
        <v>0.99199999999999999</v>
      </c>
      <c r="G38" s="6">
        <v>0.97333333333333327</v>
      </c>
      <c r="H38" s="6">
        <v>0.96333333333333349</v>
      </c>
    </row>
    <row r="39" spans="1:8" ht="14.25" customHeight="1" x14ac:dyDescent="0.2">
      <c r="A39" s="6"/>
      <c r="B39" s="7"/>
      <c r="C39" s="8"/>
      <c r="D39" s="8"/>
      <c r="E39" s="6"/>
      <c r="F39" s="6"/>
      <c r="G39" s="6"/>
      <c r="H39" s="6"/>
    </row>
    <row r="40" spans="1:8" ht="14.25" customHeight="1" x14ac:dyDescent="0.2">
      <c r="A40" s="6"/>
      <c r="B40" s="7"/>
      <c r="C40" s="8"/>
      <c r="D40" s="8"/>
      <c r="E40" s="6"/>
      <c r="F40" s="6"/>
      <c r="G40" s="6"/>
      <c r="H40" s="6"/>
    </row>
    <row r="41" spans="1:8" ht="14.25" customHeight="1" x14ac:dyDescent="0.2">
      <c r="A41" s="6"/>
      <c r="B41" s="7"/>
      <c r="C41" s="8"/>
      <c r="D41" s="8"/>
      <c r="E41" s="6"/>
      <c r="F41" s="6"/>
      <c r="G41" s="6"/>
      <c r="H41" s="6"/>
    </row>
    <row r="42" spans="1:8" ht="14.25" customHeight="1" x14ac:dyDescent="0.2">
      <c r="A42" s="6"/>
      <c r="B42" s="7"/>
      <c r="C42" s="8"/>
      <c r="D42" s="8"/>
      <c r="E42" s="6"/>
      <c r="F42" s="6"/>
      <c r="G42" s="6"/>
      <c r="H42" s="6"/>
    </row>
    <row r="43" spans="1:8" ht="14.25" customHeight="1" x14ac:dyDescent="0.2">
      <c r="A43" s="6"/>
      <c r="B43" s="7"/>
      <c r="C43" s="8"/>
      <c r="D43" s="8"/>
      <c r="E43" s="6"/>
      <c r="F43" s="6"/>
      <c r="G43" s="6"/>
      <c r="H43" s="6"/>
    </row>
    <row r="44" spans="1:8" ht="14.25" customHeight="1" x14ac:dyDescent="0.2">
      <c r="A44" s="6"/>
      <c r="B44" s="6"/>
      <c r="C44" s="8"/>
      <c r="D44" s="8"/>
      <c r="E44" s="6"/>
      <c r="F44" s="6"/>
      <c r="G44" s="6"/>
      <c r="H44" s="6"/>
    </row>
    <row r="45" spans="1:8" ht="14.25" customHeight="1" x14ac:dyDescent="0.2">
      <c r="A45" s="6"/>
      <c r="B45" s="6"/>
      <c r="C45" s="8"/>
      <c r="D45" s="8"/>
      <c r="E45" s="6"/>
      <c r="F45" s="6"/>
      <c r="G45" s="6"/>
      <c r="H45" s="6"/>
    </row>
    <row r="46" spans="1:8" ht="14.25" customHeight="1" x14ac:dyDescent="0.2">
      <c r="A46" s="6"/>
      <c r="B46" s="6"/>
      <c r="C46" s="8"/>
      <c r="D46" s="8"/>
      <c r="E46" s="6"/>
      <c r="F46" s="6"/>
      <c r="G46" s="6"/>
      <c r="H46" s="6"/>
    </row>
    <row r="47" spans="1:8" ht="14.25" customHeight="1" x14ac:dyDescent="0.2">
      <c r="A47" s="6"/>
      <c r="B47" s="6"/>
      <c r="C47" s="8"/>
      <c r="D47" s="8"/>
      <c r="E47" s="6"/>
      <c r="F47" s="6"/>
      <c r="G47" s="6"/>
      <c r="H47" s="6"/>
    </row>
    <row r="48" spans="1:8" ht="14.25" customHeight="1" x14ac:dyDescent="0.25">
      <c r="A48" s="62"/>
      <c r="B48" s="62"/>
      <c r="C48" s="62"/>
      <c r="D48" s="62"/>
      <c r="E48" s="64"/>
      <c r="F48" s="64"/>
      <c r="G48" s="64"/>
      <c r="H48" s="64"/>
    </row>
    <row r="49" spans="1:2" ht="14.25" customHeight="1" x14ac:dyDescent="0.2">
      <c r="A49" s="6"/>
      <c r="B49" s="6"/>
    </row>
    <row r="50" spans="1:2" ht="14.25" customHeight="1" x14ac:dyDescent="0.2"/>
    <row r="51" spans="1:2" ht="14.25" customHeight="1" x14ac:dyDescent="0.2"/>
    <row r="52" spans="1:2" ht="14.25" customHeight="1" x14ac:dyDescent="0.2"/>
    <row r="53" spans="1:2" ht="14.25" customHeight="1" x14ac:dyDescent="0.2"/>
    <row r="54" spans="1:2" ht="14.25" customHeight="1" x14ac:dyDescent="0.2"/>
    <row r="55" spans="1:2" ht="14.25" customHeight="1" x14ac:dyDescent="0.2"/>
    <row r="56" spans="1:2" ht="14.25" customHeight="1" x14ac:dyDescent="0.2"/>
    <row r="57" spans="1:2" ht="14.25" customHeight="1" x14ac:dyDescent="0.2"/>
    <row r="58" spans="1:2" ht="14.25" customHeight="1" x14ac:dyDescent="0.2"/>
    <row r="59" spans="1:2" ht="14.25" customHeight="1" x14ac:dyDescent="0.2"/>
    <row r="60" spans="1:2" ht="14.25" customHeight="1" x14ac:dyDescent="0.2"/>
    <row r="61" spans="1:2" ht="14.25" customHeight="1" x14ac:dyDescent="0.2"/>
    <row r="62" spans="1:2" ht="14.25" customHeight="1" x14ac:dyDescent="0.2"/>
    <row r="63" spans="1:2" ht="14.25" customHeight="1" x14ac:dyDescent="0.2"/>
    <row r="64" spans="1:2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6">
    <mergeCell ref="A1:H1"/>
    <mergeCell ref="A2:A3"/>
    <mergeCell ref="B2:B3"/>
    <mergeCell ref="C2:C3"/>
    <mergeCell ref="D2:D3"/>
    <mergeCell ref="E2:H2"/>
  </mergeCells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0"/>
  <dimension ref="A1:F1000"/>
  <sheetViews>
    <sheetView workbookViewId="0"/>
  </sheetViews>
  <sheetFormatPr baseColWidth="10" defaultColWidth="12.625" defaultRowHeight="15" customHeight="1" x14ac:dyDescent="0.2"/>
  <cols>
    <col min="1" max="1" width="43.25" customWidth="1"/>
    <col min="2" max="2" width="18.375" customWidth="1"/>
    <col min="3" max="3" width="10.25" customWidth="1"/>
    <col min="4" max="4" width="13.875" customWidth="1"/>
    <col min="5" max="5" width="9" customWidth="1"/>
    <col min="6" max="6" width="12" customWidth="1"/>
    <col min="7" max="26" width="10.625" customWidth="1"/>
  </cols>
  <sheetData>
    <row r="1" spans="1:6" ht="14.25" customHeight="1" x14ac:dyDescent="0.2">
      <c r="A1" s="1" t="s">
        <v>188</v>
      </c>
      <c r="B1" s="57" t="s">
        <v>189</v>
      </c>
    </row>
    <row r="2" spans="1:6" ht="14.25" customHeight="1" x14ac:dyDescent="0.2"/>
    <row r="3" spans="1:6" ht="14.25" customHeight="1" x14ac:dyDescent="0.2">
      <c r="A3" s="1" t="s">
        <v>2</v>
      </c>
      <c r="B3" s="57" t="s">
        <v>190</v>
      </c>
      <c r="C3" s="61" t="s">
        <v>191</v>
      </c>
      <c r="D3" s="61" t="s">
        <v>192</v>
      </c>
      <c r="E3" s="61" t="s">
        <v>193</v>
      </c>
      <c r="F3" s="61" t="s">
        <v>194</v>
      </c>
    </row>
    <row r="4" spans="1:6" ht="14.25" customHeight="1" x14ac:dyDescent="0.2">
      <c r="A4" s="57" t="s">
        <v>78</v>
      </c>
      <c r="B4" s="57">
        <v>20</v>
      </c>
      <c r="C4" s="61">
        <v>1</v>
      </c>
      <c r="D4" s="61">
        <v>1</v>
      </c>
      <c r="E4" s="61">
        <v>1</v>
      </c>
      <c r="F4" s="61">
        <v>1</v>
      </c>
    </row>
    <row r="5" spans="1:6" ht="14.25" customHeight="1" x14ac:dyDescent="0.2">
      <c r="A5" s="57" t="s">
        <v>195</v>
      </c>
      <c r="B5" s="57">
        <v>15</v>
      </c>
      <c r="C5" s="61">
        <v>1</v>
      </c>
      <c r="D5" s="61">
        <v>1</v>
      </c>
      <c r="E5" s="61">
        <v>1</v>
      </c>
      <c r="F5" s="61">
        <v>1</v>
      </c>
    </row>
    <row r="6" spans="1:6" ht="14.25" customHeight="1" x14ac:dyDescent="0.2">
      <c r="A6" s="57" t="s">
        <v>196</v>
      </c>
      <c r="B6" s="57">
        <v>15</v>
      </c>
      <c r="C6" s="61">
        <v>1</v>
      </c>
      <c r="D6" s="61">
        <v>1</v>
      </c>
      <c r="E6" s="61">
        <v>1</v>
      </c>
      <c r="F6" s="61">
        <v>1</v>
      </c>
    </row>
    <row r="7" spans="1:6" ht="14.25" customHeight="1" x14ac:dyDescent="0.2">
      <c r="A7" s="57" t="s">
        <v>63</v>
      </c>
      <c r="B7" s="57">
        <v>25</v>
      </c>
      <c r="C7" s="61">
        <v>1</v>
      </c>
      <c r="D7" s="61">
        <v>1</v>
      </c>
      <c r="E7" s="61">
        <v>0.97333333333333338</v>
      </c>
      <c r="F7" s="61">
        <v>0.98799999999999999</v>
      </c>
    </row>
    <row r="8" spans="1:6" ht="14.25" customHeight="1" x14ac:dyDescent="0.2">
      <c r="A8" s="57" t="s">
        <v>94</v>
      </c>
      <c r="B8" s="57">
        <v>25</v>
      </c>
      <c r="C8" s="61">
        <v>1</v>
      </c>
      <c r="D8" s="61">
        <v>1</v>
      </c>
      <c r="E8" s="61">
        <v>1</v>
      </c>
      <c r="F8" s="61">
        <v>1</v>
      </c>
    </row>
    <row r="9" spans="1:6" ht="14.25" customHeight="1" x14ac:dyDescent="0.2">
      <c r="A9" s="57" t="s">
        <v>90</v>
      </c>
      <c r="B9" s="57">
        <v>25</v>
      </c>
      <c r="C9" s="61">
        <v>0.95733333333333337</v>
      </c>
      <c r="D9" s="61">
        <v>0.97919999999999996</v>
      </c>
      <c r="E9" s="61">
        <v>0.93866666666666665</v>
      </c>
      <c r="F9" s="61">
        <v>0.97599999999999998</v>
      </c>
    </row>
    <row r="10" spans="1:6" ht="14.25" customHeight="1" x14ac:dyDescent="0.2">
      <c r="A10" s="57" t="s">
        <v>133</v>
      </c>
      <c r="B10" s="57">
        <v>25</v>
      </c>
      <c r="C10" s="61">
        <v>1</v>
      </c>
      <c r="D10" s="61">
        <v>1</v>
      </c>
      <c r="E10" s="61">
        <v>1</v>
      </c>
      <c r="F10" s="61">
        <v>1</v>
      </c>
    </row>
    <row r="11" spans="1:6" ht="14.25" customHeight="1" x14ac:dyDescent="0.2">
      <c r="A11" s="57" t="s">
        <v>197</v>
      </c>
      <c r="B11" s="57">
        <v>16</v>
      </c>
      <c r="C11" s="61">
        <v>0.94166666666666676</v>
      </c>
      <c r="D11" s="61">
        <v>0.94</v>
      </c>
      <c r="E11" s="61">
        <v>0.9</v>
      </c>
      <c r="F11" s="61">
        <v>0.94062500000000004</v>
      </c>
    </row>
    <row r="12" spans="1:6" ht="14.25" customHeight="1" x14ac:dyDescent="0.2">
      <c r="A12" s="57" t="s">
        <v>198</v>
      </c>
      <c r="B12" s="57">
        <v>7</v>
      </c>
      <c r="C12" s="61">
        <v>1</v>
      </c>
      <c r="D12" s="61">
        <v>1</v>
      </c>
      <c r="E12" s="61">
        <v>1</v>
      </c>
      <c r="F12" s="61">
        <v>1</v>
      </c>
    </row>
    <row r="13" spans="1:6" ht="14.25" customHeight="1" x14ac:dyDescent="0.2">
      <c r="A13" s="57" t="s">
        <v>199</v>
      </c>
      <c r="B13" s="57">
        <v>16</v>
      </c>
      <c r="C13" s="61">
        <v>1</v>
      </c>
      <c r="D13" s="61">
        <v>1</v>
      </c>
      <c r="E13" s="61">
        <v>1</v>
      </c>
      <c r="F13" s="61">
        <v>1</v>
      </c>
    </row>
    <row r="14" spans="1:6" ht="14.25" customHeight="1" x14ac:dyDescent="0.2">
      <c r="A14" s="57" t="s">
        <v>200</v>
      </c>
      <c r="B14" s="57">
        <v>15</v>
      </c>
      <c r="C14" s="61">
        <v>0.97333333333333338</v>
      </c>
      <c r="D14" s="61">
        <v>0.98666666666666669</v>
      </c>
      <c r="E14" s="61">
        <v>0.97333333333333338</v>
      </c>
      <c r="F14" s="61">
        <v>0.97333333333333338</v>
      </c>
    </row>
    <row r="15" spans="1:6" ht="14.25" customHeight="1" x14ac:dyDescent="0.2">
      <c r="A15" s="57" t="s">
        <v>201</v>
      </c>
      <c r="B15" s="57">
        <v>17</v>
      </c>
      <c r="C15" s="61">
        <v>1</v>
      </c>
      <c r="D15" s="61">
        <v>1</v>
      </c>
      <c r="E15" s="61">
        <v>1</v>
      </c>
      <c r="F15" s="61">
        <v>1</v>
      </c>
    </row>
    <row r="16" spans="1:6" ht="14.25" customHeight="1" x14ac:dyDescent="0.2">
      <c r="A16" s="57" t="s">
        <v>202</v>
      </c>
      <c r="B16" s="57">
        <v>6</v>
      </c>
      <c r="C16" s="61">
        <v>1</v>
      </c>
      <c r="D16" s="61">
        <v>1</v>
      </c>
      <c r="E16" s="61">
        <v>1</v>
      </c>
      <c r="F16" s="61">
        <v>1</v>
      </c>
    </row>
    <row r="17" spans="1:6" ht="14.25" customHeight="1" x14ac:dyDescent="0.2">
      <c r="A17" s="57" t="s">
        <v>203</v>
      </c>
      <c r="B17" s="57">
        <v>16</v>
      </c>
      <c r="C17" s="61">
        <v>1</v>
      </c>
      <c r="D17" s="61">
        <v>1</v>
      </c>
      <c r="E17" s="61">
        <v>1</v>
      </c>
      <c r="F17" s="61">
        <v>1</v>
      </c>
    </row>
    <row r="18" spans="1:6" ht="14.25" customHeight="1" x14ac:dyDescent="0.2">
      <c r="A18" s="57" t="s">
        <v>204</v>
      </c>
      <c r="B18" s="57">
        <v>16</v>
      </c>
      <c r="C18" s="61">
        <v>1</v>
      </c>
      <c r="D18" s="61">
        <v>1</v>
      </c>
      <c r="E18" s="61">
        <v>1</v>
      </c>
      <c r="F18" s="61">
        <v>1</v>
      </c>
    </row>
    <row r="19" spans="1:6" ht="14.25" customHeight="1" x14ac:dyDescent="0.2">
      <c r="A19" s="57" t="s">
        <v>205</v>
      </c>
      <c r="B19" s="57">
        <v>15</v>
      </c>
      <c r="C19" s="61">
        <v>1</v>
      </c>
      <c r="D19" s="61">
        <v>1</v>
      </c>
      <c r="E19" s="61">
        <v>1</v>
      </c>
      <c r="F19" s="61">
        <v>1</v>
      </c>
    </row>
    <row r="20" spans="1:6" ht="14.25" customHeight="1" x14ac:dyDescent="0.2">
      <c r="A20" s="57" t="s">
        <v>206</v>
      </c>
      <c r="B20" s="57">
        <v>14</v>
      </c>
      <c r="C20" s="61">
        <v>1</v>
      </c>
      <c r="D20" s="61">
        <v>1</v>
      </c>
      <c r="E20" s="61">
        <v>1</v>
      </c>
      <c r="F20" s="61">
        <v>1</v>
      </c>
    </row>
    <row r="21" spans="1:6" ht="14.25" customHeight="1" x14ac:dyDescent="0.2">
      <c r="A21" s="57" t="s">
        <v>207</v>
      </c>
      <c r="B21" s="57">
        <v>20</v>
      </c>
      <c r="C21" s="61">
        <v>1</v>
      </c>
      <c r="D21" s="61">
        <v>1</v>
      </c>
      <c r="E21" s="61">
        <v>1</v>
      </c>
      <c r="F21" s="61">
        <v>1</v>
      </c>
    </row>
    <row r="22" spans="1:6" ht="14.25" customHeight="1" x14ac:dyDescent="0.2">
      <c r="A22" s="57" t="s">
        <v>208</v>
      </c>
      <c r="B22" s="57">
        <v>20</v>
      </c>
      <c r="C22" s="61">
        <v>1</v>
      </c>
      <c r="D22" s="61">
        <v>1</v>
      </c>
      <c r="E22" s="61">
        <v>1</v>
      </c>
      <c r="F22" s="61">
        <v>1</v>
      </c>
    </row>
    <row r="23" spans="1:6" ht="14.25" customHeight="1" x14ac:dyDescent="0.2">
      <c r="A23" s="57" t="s">
        <v>209</v>
      </c>
      <c r="B23" s="57">
        <v>14</v>
      </c>
      <c r="C23" s="61">
        <v>1</v>
      </c>
      <c r="D23" s="61">
        <v>1</v>
      </c>
      <c r="E23" s="61">
        <v>1</v>
      </c>
      <c r="F23" s="61">
        <v>1</v>
      </c>
    </row>
    <row r="24" spans="1:6" ht="14.25" customHeight="1" x14ac:dyDescent="0.2">
      <c r="A24" s="57" t="s">
        <v>210</v>
      </c>
      <c r="B24" s="57">
        <v>14</v>
      </c>
      <c r="C24" s="61">
        <v>1</v>
      </c>
      <c r="D24" s="61">
        <v>1</v>
      </c>
      <c r="E24" s="61">
        <v>1</v>
      </c>
      <c r="F24" s="61">
        <v>1</v>
      </c>
    </row>
    <row r="25" spans="1:6" ht="14.25" customHeight="1" x14ac:dyDescent="0.2">
      <c r="A25" s="57" t="s">
        <v>211</v>
      </c>
      <c r="B25" s="57">
        <v>14</v>
      </c>
      <c r="C25" s="61">
        <v>1</v>
      </c>
      <c r="D25" s="61">
        <v>1</v>
      </c>
      <c r="E25" s="61">
        <v>1</v>
      </c>
      <c r="F25" s="61">
        <v>1</v>
      </c>
    </row>
    <row r="26" spans="1:6" ht="14.25" customHeight="1" x14ac:dyDescent="0.2">
      <c r="A26" s="57" t="s">
        <v>107</v>
      </c>
      <c r="B26" s="57">
        <v>18</v>
      </c>
      <c r="C26" s="61">
        <v>1</v>
      </c>
      <c r="D26" s="61">
        <v>1</v>
      </c>
      <c r="E26" s="61">
        <v>1</v>
      </c>
      <c r="F26" s="61">
        <v>1</v>
      </c>
    </row>
    <row r="27" spans="1:6" ht="14.25" customHeight="1" x14ac:dyDescent="0.2">
      <c r="A27" s="57" t="s">
        <v>212</v>
      </c>
      <c r="B27" s="57">
        <v>19</v>
      </c>
      <c r="C27" s="61">
        <v>0.9859649122807016</v>
      </c>
      <c r="D27" s="61">
        <v>0.97263157894736851</v>
      </c>
      <c r="E27" s="61">
        <v>0.92982456140350866</v>
      </c>
      <c r="F27" s="61">
        <v>0.96052631578947367</v>
      </c>
    </row>
    <row r="28" spans="1:6" ht="14.25" customHeight="1" x14ac:dyDescent="0.2">
      <c r="A28" s="57" t="s">
        <v>213</v>
      </c>
      <c r="B28" s="57">
        <v>15</v>
      </c>
      <c r="C28" s="61">
        <v>1</v>
      </c>
      <c r="D28" s="61">
        <v>1</v>
      </c>
      <c r="E28" s="61">
        <v>1</v>
      </c>
      <c r="F28" s="61">
        <v>1</v>
      </c>
    </row>
    <row r="29" spans="1:6" ht="14.25" customHeight="1" x14ac:dyDescent="0.2">
      <c r="A29" s="57" t="s">
        <v>214</v>
      </c>
      <c r="B29" s="57">
        <v>18</v>
      </c>
      <c r="C29" s="61">
        <v>0.96666666666666667</v>
      </c>
      <c r="D29" s="61">
        <v>0.98222222222222222</v>
      </c>
      <c r="E29" s="61">
        <v>0.92962962962962958</v>
      </c>
      <c r="F29" s="61">
        <v>0.97500000000000009</v>
      </c>
    </row>
    <row r="30" spans="1:6" ht="14.25" customHeight="1" x14ac:dyDescent="0.2">
      <c r="A30" s="57" t="s">
        <v>215</v>
      </c>
      <c r="B30" s="57">
        <v>20</v>
      </c>
      <c r="C30" s="61">
        <v>1</v>
      </c>
      <c r="D30" s="61">
        <v>1</v>
      </c>
      <c r="E30" s="61">
        <v>1</v>
      </c>
      <c r="F30" s="61">
        <v>1</v>
      </c>
    </row>
    <row r="31" spans="1:6" ht="14.25" customHeight="1" x14ac:dyDescent="0.2">
      <c r="A31" s="57" t="s">
        <v>216</v>
      </c>
      <c r="B31" s="57">
        <v>17</v>
      </c>
      <c r="C31" s="61">
        <v>1</v>
      </c>
      <c r="D31" s="61">
        <v>1</v>
      </c>
      <c r="E31" s="61">
        <v>1</v>
      </c>
      <c r="F31" s="61">
        <v>1</v>
      </c>
    </row>
    <row r="32" spans="1:6" ht="14.25" customHeight="1" x14ac:dyDescent="0.2">
      <c r="A32" s="57" t="s">
        <v>97</v>
      </c>
      <c r="B32" s="57">
        <v>25</v>
      </c>
      <c r="C32" s="61">
        <v>1</v>
      </c>
      <c r="D32" s="61">
        <v>1</v>
      </c>
      <c r="E32" s="61">
        <v>1</v>
      </c>
      <c r="F32" s="61">
        <v>1</v>
      </c>
    </row>
    <row r="33" spans="1:6" ht="14.25" customHeight="1" x14ac:dyDescent="0.2">
      <c r="A33" s="57" t="s">
        <v>217</v>
      </c>
      <c r="B33" s="57">
        <v>20</v>
      </c>
      <c r="C33" s="61">
        <v>1</v>
      </c>
      <c r="D33" s="61">
        <v>1</v>
      </c>
      <c r="E33" s="61">
        <v>1</v>
      </c>
      <c r="F33" s="61">
        <v>1</v>
      </c>
    </row>
    <row r="34" spans="1:6" ht="14.25" customHeight="1" x14ac:dyDescent="0.2">
      <c r="A34" s="57" t="s">
        <v>218</v>
      </c>
      <c r="B34" s="57">
        <v>18</v>
      </c>
      <c r="C34" s="61">
        <v>1</v>
      </c>
      <c r="D34" s="61">
        <v>1</v>
      </c>
      <c r="E34" s="61">
        <v>1</v>
      </c>
      <c r="F34" s="61">
        <v>1</v>
      </c>
    </row>
    <row r="35" spans="1:6" ht="14.25" customHeight="1" x14ac:dyDescent="0.2">
      <c r="A35" s="57" t="s">
        <v>219</v>
      </c>
      <c r="B35" s="57">
        <v>13</v>
      </c>
      <c r="C35" s="61">
        <v>0.98461538461538456</v>
      </c>
      <c r="D35" s="61">
        <v>0.98461538461538467</v>
      </c>
      <c r="E35" s="61">
        <v>0.96923076923076923</v>
      </c>
      <c r="F35" s="61">
        <v>0.96923076923076923</v>
      </c>
    </row>
    <row r="36" spans="1:6" ht="14.25" customHeight="1" x14ac:dyDescent="0.2">
      <c r="A36" s="57" t="s">
        <v>220</v>
      </c>
      <c r="B36" s="57">
        <v>16</v>
      </c>
      <c r="C36" s="61">
        <v>0.98333333333333328</v>
      </c>
      <c r="D36" s="61">
        <v>0.995</v>
      </c>
      <c r="E36" s="61">
        <v>0.94583333333333341</v>
      </c>
      <c r="F36" s="61">
        <v>0.984375</v>
      </c>
    </row>
    <row r="37" spans="1:6" ht="14.25" customHeight="1" x14ac:dyDescent="0.2">
      <c r="A37" s="57" t="s">
        <v>86</v>
      </c>
      <c r="B37" s="57">
        <v>25</v>
      </c>
      <c r="C37" s="61">
        <v>0.99199999999999999</v>
      </c>
      <c r="D37" s="61">
        <v>0.99253333333333338</v>
      </c>
      <c r="E37" s="61">
        <v>0.97955555555555562</v>
      </c>
      <c r="F37" s="61">
        <v>0.98066666666666669</v>
      </c>
    </row>
    <row r="38" spans="1:6" ht="14.25" customHeight="1" x14ac:dyDescent="0.2">
      <c r="A38" s="57" t="s">
        <v>221</v>
      </c>
      <c r="B38" s="57">
        <v>25</v>
      </c>
      <c r="C38" s="61">
        <v>0.99466666666666659</v>
      </c>
      <c r="D38" s="61">
        <v>0.98559999999999992</v>
      </c>
      <c r="E38" s="61">
        <v>0.98399999999999987</v>
      </c>
      <c r="F38" s="61">
        <v>0.99</v>
      </c>
    </row>
    <row r="39" spans="1:6" ht="14.25" customHeight="1" x14ac:dyDescent="0.2">
      <c r="A39" s="57" t="s">
        <v>222</v>
      </c>
      <c r="B39" s="57">
        <v>15</v>
      </c>
      <c r="C39" s="61">
        <v>0.97333333333333338</v>
      </c>
      <c r="D39" s="61">
        <v>0.98666666666666669</v>
      </c>
      <c r="E39" s="61">
        <v>0.97333333333333338</v>
      </c>
      <c r="F39" s="61">
        <v>0.97333333333333338</v>
      </c>
    </row>
    <row r="40" spans="1:6" ht="14.25" customHeight="1" x14ac:dyDescent="0.2">
      <c r="A40" s="57" t="s">
        <v>223</v>
      </c>
      <c r="B40" s="57">
        <v>18</v>
      </c>
      <c r="C40" s="61">
        <v>0.94074074074074077</v>
      </c>
      <c r="D40" s="61">
        <v>0.93333333333333335</v>
      </c>
      <c r="E40" s="61">
        <v>0.90370370370370379</v>
      </c>
      <c r="F40" s="61">
        <v>0.94444444444444431</v>
      </c>
    </row>
    <row r="41" spans="1:6" ht="14.25" customHeight="1" x14ac:dyDescent="0.2">
      <c r="A41" s="57" t="s">
        <v>59</v>
      </c>
      <c r="B41" s="57">
        <v>25</v>
      </c>
      <c r="C41" s="61">
        <v>0.99555555555555542</v>
      </c>
      <c r="D41" s="61">
        <v>0.9946666666666667</v>
      </c>
      <c r="E41" s="61">
        <v>0.98933333333333329</v>
      </c>
      <c r="F41" s="61">
        <v>0.99399999999999988</v>
      </c>
    </row>
    <row r="42" spans="1:6" ht="14.25" customHeight="1" x14ac:dyDescent="0.2">
      <c r="A42" s="57" t="s">
        <v>66</v>
      </c>
      <c r="B42" s="57">
        <v>25</v>
      </c>
      <c r="C42" s="61">
        <v>0.94133333333333347</v>
      </c>
      <c r="D42" s="61">
        <v>0.98240000000000016</v>
      </c>
      <c r="E42" s="61">
        <v>0.94133333333333347</v>
      </c>
      <c r="F42" s="61">
        <v>0.97599999999999998</v>
      </c>
    </row>
    <row r="43" spans="1:6" ht="14.25" customHeight="1" x14ac:dyDescent="0.2">
      <c r="A43" s="57" t="s">
        <v>65</v>
      </c>
      <c r="B43" s="57">
        <v>25</v>
      </c>
      <c r="C43" s="61">
        <v>1</v>
      </c>
      <c r="D43" s="61">
        <v>1</v>
      </c>
      <c r="E43" s="61">
        <v>1</v>
      </c>
      <c r="F43" s="61">
        <v>1</v>
      </c>
    </row>
    <row r="44" spans="1:6" ht="14.25" customHeight="1" x14ac:dyDescent="0.2">
      <c r="A44" s="57" t="s">
        <v>62</v>
      </c>
      <c r="B44" s="57">
        <v>25</v>
      </c>
      <c r="C44" s="61">
        <v>0.99111111111111105</v>
      </c>
      <c r="D44" s="61">
        <v>0.99093333333333333</v>
      </c>
      <c r="E44" s="61">
        <v>0.95911111111111114</v>
      </c>
      <c r="F44" s="61">
        <v>0.96799999999999997</v>
      </c>
    </row>
    <row r="45" spans="1:6" ht="14.25" customHeight="1" x14ac:dyDescent="0.2">
      <c r="A45" s="57" t="s">
        <v>61</v>
      </c>
      <c r="B45" s="57">
        <v>25</v>
      </c>
      <c r="C45" s="61">
        <v>0.99733333333333329</v>
      </c>
      <c r="D45" s="61">
        <v>0.99519999999999997</v>
      </c>
      <c r="E45" s="61">
        <v>0.99022222222222223</v>
      </c>
      <c r="F45" s="61">
        <v>0.9946666666666667</v>
      </c>
    </row>
    <row r="46" spans="1:6" ht="14.25" customHeight="1" x14ac:dyDescent="0.2">
      <c r="A46" s="57" t="s">
        <v>224</v>
      </c>
      <c r="B46" s="57">
        <v>25</v>
      </c>
      <c r="C46" s="61">
        <v>0.98399999999999999</v>
      </c>
      <c r="D46" s="61">
        <v>0.98559999999999992</v>
      </c>
      <c r="E46" s="61">
        <v>0.96533333333333338</v>
      </c>
      <c r="F46" s="61">
        <v>0.99</v>
      </c>
    </row>
    <row r="47" spans="1:6" ht="14.25" customHeight="1" x14ac:dyDescent="0.2">
      <c r="A47" s="57" t="s">
        <v>91</v>
      </c>
      <c r="B47" s="57">
        <v>25</v>
      </c>
      <c r="C47" s="61">
        <v>1</v>
      </c>
      <c r="D47" s="61">
        <v>1</v>
      </c>
      <c r="E47" s="61">
        <v>1</v>
      </c>
      <c r="F47" s="61">
        <v>1</v>
      </c>
    </row>
    <row r="48" spans="1:6" ht="14.25" customHeight="1" x14ac:dyDescent="0.2">
      <c r="A48" s="57" t="s">
        <v>225</v>
      </c>
      <c r="B48" s="57">
        <v>13</v>
      </c>
      <c r="C48" s="61">
        <v>0.96923076923076923</v>
      </c>
      <c r="D48" s="61">
        <v>0.98461538461538467</v>
      </c>
      <c r="E48" s="61">
        <v>0.96923076923076923</v>
      </c>
      <c r="F48" s="61">
        <v>0.96923076923076923</v>
      </c>
    </row>
    <row r="49" spans="1:6" ht="14.25" customHeight="1" x14ac:dyDescent="0.2">
      <c r="A49" s="57" t="s">
        <v>129</v>
      </c>
      <c r="B49" s="57">
        <v>25</v>
      </c>
      <c r="C49" s="61">
        <v>0.9946666666666667</v>
      </c>
      <c r="D49" s="61">
        <v>0.99306666666666665</v>
      </c>
      <c r="E49" s="61">
        <v>0.98933333333333329</v>
      </c>
      <c r="F49" s="61">
        <v>0.98466666666666669</v>
      </c>
    </row>
    <row r="50" spans="1:6" ht="14.25" customHeight="1" x14ac:dyDescent="0.2">
      <c r="A50" s="57" t="s">
        <v>226</v>
      </c>
      <c r="B50" s="57">
        <v>19</v>
      </c>
      <c r="C50" s="61">
        <v>0.93333333333333335</v>
      </c>
      <c r="D50" s="61">
        <v>0.92210526315789465</v>
      </c>
      <c r="E50" s="61">
        <v>0.90877192982456134</v>
      </c>
      <c r="F50" s="61">
        <v>0.9078947368421052</v>
      </c>
    </row>
    <row r="51" spans="1:6" ht="14.25" customHeight="1" x14ac:dyDescent="0.2">
      <c r="A51" s="57" t="s">
        <v>227</v>
      </c>
      <c r="B51" s="57">
        <v>19</v>
      </c>
      <c r="C51" s="61">
        <v>0.93333333333333335</v>
      </c>
      <c r="D51" s="61">
        <v>0.9263157894736842</v>
      </c>
      <c r="E51" s="61">
        <v>0.90877192982456134</v>
      </c>
      <c r="F51" s="61">
        <v>0.89999999999999991</v>
      </c>
    </row>
    <row r="52" spans="1:6" ht="14.25" customHeight="1" x14ac:dyDescent="0.2">
      <c r="A52" s="57" t="s">
        <v>170</v>
      </c>
      <c r="B52" s="57">
        <v>22</v>
      </c>
      <c r="C52" s="61">
        <v>0.94545454545454533</v>
      </c>
      <c r="D52" s="61">
        <v>0.94727272727272727</v>
      </c>
      <c r="E52" s="61">
        <v>0.90606060606060601</v>
      </c>
      <c r="F52" s="61">
        <v>0.89999999999999991</v>
      </c>
    </row>
    <row r="53" spans="1:6" ht="14.25" customHeight="1" x14ac:dyDescent="0.2">
      <c r="A53" s="57" t="s">
        <v>228</v>
      </c>
      <c r="B53" s="57">
        <v>22</v>
      </c>
      <c r="C53" s="61">
        <v>0.94545454545454533</v>
      </c>
      <c r="D53" s="61">
        <v>0.94181818181818189</v>
      </c>
      <c r="E53" s="61">
        <v>0.90606060606060601</v>
      </c>
      <c r="F53" s="61">
        <v>0.89999999999999991</v>
      </c>
    </row>
    <row r="54" spans="1:6" ht="14.25" customHeight="1" x14ac:dyDescent="0.2">
      <c r="A54" s="57" t="s">
        <v>151</v>
      </c>
      <c r="B54" s="57">
        <v>6</v>
      </c>
      <c r="C54" s="61">
        <v>1</v>
      </c>
      <c r="D54" s="61">
        <v>1</v>
      </c>
      <c r="E54" s="61">
        <v>1</v>
      </c>
      <c r="F54" s="61">
        <v>1</v>
      </c>
    </row>
    <row r="55" spans="1:6" ht="14.25" customHeight="1" x14ac:dyDescent="0.2">
      <c r="A55" s="57" t="s">
        <v>58</v>
      </c>
      <c r="B55" s="57">
        <v>25</v>
      </c>
      <c r="C55" s="61">
        <v>0.97333333333333327</v>
      </c>
      <c r="D55" s="61">
        <v>0.98293333333333344</v>
      </c>
      <c r="E55" s="61">
        <v>0.9662222222222222</v>
      </c>
      <c r="F55" s="61">
        <v>0.97666666666666657</v>
      </c>
    </row>
    <row r="56" spans="1:6" ht="14.25" customHeight="1" x14ac:dyDescent="0.2"/>
    <row r="57" spans="1:6" ht="14.25" customHeight="1" x14ac:dyDescent="0.2"/>
    <row r="58" spans="1:6" ht="14.25" customHeight="1" x14ac:dyDescent="0.2"/>
    <row r="59" spans="1:6" ht="14.25" customHeight="1" x14ac:dyDescent="0.2"/>
    <row r="60" spans="1:6" ht="14.25" customHeight="1" x14ac:dyDescent="0.2"/>
    <row r="61" spans="1:6" ht="14.25" customHeight="1" x14ac:dyDescent="0.2"/>
    <row r="62" spans="1:6" ht="14.25" customHeight="1" x14ac:dyDescent="0.2"/>
    <row r="63" spans="1:6" ht="14.25" customHeight="1" x14ac:dyDescent="0.2"/>
    <row r="64" spans="1:6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6"/>
  <dimension ref="A1:J1179"/>
  <sheetViews>
    <sheetView topLeftCell="A83" workbookViewId="0">
      <selection activeCell="B97" sqref="B97"/>
    </sheetView>
  </sheetViews>
  <sheetFormatPr baseColWidth="10" defaultColWidth="12.625" defaultRowHeight="15" customHeight="1" x14ac:dyDescent="0.25"/>
  <cols>
    <col min="1" max="1" width="48.75" style="69" customWidth="1"/>
    <col min="2" max="2" width="27.25" style="70" customWidth="1"/>
    <col min="3" max="3" width="13.75" style="70" customWidth="1"/>
    <col min="4" max="4" width="13.75" customWidth="1"/>
    <col min="5" max="5" width="16.25" customWidth="1"/>
    <col min="6" max="7" width="13.75" customWidth="1"/>
    <col min="8" max="9" width="2.875" customWidth="1"/>
    <col min="10" max="10" width="11.625" customWidth="1"/>
    <col min="11" max="26" width="10.625" customWidth="1"/>
  </cols>
  <sheetData>
    <row r="1" spans="1:10" ht="51" customHeight="1" x14ac:dyDescent="0.2">
      <c r="A1" s="76" t="s">
        <v>44</v>
      </c>
      <c r="B1" s="77"/>
      <c r="C1" s="77"/>
      <c r="D1" s="77"/>
      <c r="E1" s="77"/>
      <c r="F1" s="77"/>
      <c r="G1" s="77"/>
      <c r="H1" s="77"/>
      <c r="I1" s="77"/>
      <c r="J1" s="78"/>
    </row>
    <row r="2" spans="1:10" ht="14.25" customHeight="1" x14ac:dyDescent="0.25">
      <c r="A2" s="62" t="s">
        <v>2</v>
      </c>
      <c r="B2" s="63" t="s">
        <v>45</v>
      </c>
      <c r="C2" s="62" t="s">
        <v>1</v>
      </c>
      <c r="D2" s="64" t="s">
        <v>5</v>
      </c>
      <c r="E2" s="64" t="s">
        <v>6</v>
      </c>
      <c r="F2" s="64" t="s">
        <v>7</v>
      </c>
      <c r="G2" s="64" t="s">
        <v>8</v>
      </c>
      <c r="H2" s="59" t="s">
        <v>48</v>
      </c>
      <c r="I2" s="59" t="s">
        <v>49</v>
      </c>
      <c r="J2" s="59" t="s">
        <v>229</v>
      </c>
    </row>
    <row r="3" spans="1:10" ht="14.25" customHeight="1" x14ac:dyDescent="0.25">
      <c r="A3" s="71" t="s">
        <v>65</v>
      </c>
      <c r="B3" s="7">
        <v>24</v>
      </c>
      <c r="C3" s="8">
        <v>45009</v>
      </c>
      <c r="D3" s="6">
        <v>0.95</v>
      </c>
      <c r="E3" s="6">
        <v>0.92666666666666675</v>
      </c>
      <c r="F3" s="6">
        <v>0.92222222222222228</v>
      </c>
      <c r="G3" s="6">
        <v>0.95</v>
      </c>
      <c r="H3" s="1"/>
      <c r="I3" s="1"/>
      <c r="J3" s="1"/>
    </row>
    <row r="4" spans="1:10" ht="14.25" customHeight="1" x14ac:dyDescent="0.25">
      <c r="A4" s="71" t="s">
        <v>170</v>
      </c>
      <c r="B4" s="7">
        <v>16</v>
      </c>
      <c r="C4" s="8">
        <v>44981</v>
      </c>
      <c r="D4" s="6">
        <v>0.92083333333333328</v>
      </c>
      <c r="E4" s="6">
        <v>0.92749999999999999</v>
      </c>
      <c r="F4" s="6">
        <v>0.85833333333333339</v>
      </c>
      <c r="G4" s="6">
        <v>0.92083333333333328</v>
      </c>
      <c r="H4" s="1"/>
      <c r="I4" s="1"/>
      <c r="J4" s="1"/>
    </row>
    <row r="5" spans="1:10" ht="14.25" customHeight="1" x14ac:dyDescent="0.25">
      <c r="A5" s="71" t="s">
        <v>171</v>
      </c>
      <c r="B5" s="7">
        <v>20</v>
      </c>
      <c r="C5" s="8">
        <v>45008</v>
      </c>
      <c r="D5" s="6">
        <v>0.93333333333333335</v>
      </c>
      <c r="E5" s="6">
        <v>0.92</v>
      </c>
      <c r="F5" s="6">
        <v>0.85666666666666669</v>
      </c>
      <c r="G5" s="6">
        <v>0.93333333333333335</v>
      </c>
      <c r="H5" s="1"/>
      <c r="I5" s="1"/>
      <c r="J5" s="1"/>
    </row>
    <row r="6" spans="1:10" ht="14.25" customHeight="1" x14ac:dyDescent="0.25">
      <c r="A6" s="71" t="s">
        <v>172</v>
      </c>
      <c r="B6" s="7">
        <v>20</v>
      </c>
      <c r="C6" s="8">
        <v>44946</v>
      </c>
      <c r="D6" s="6">
        <v>0.95</v>
      </c>
      <c r="E6" s="6">
        <v>0.92</v>
      </c>
      <c r="F6" s="6">
        <v>0.6333333333333333</v>
      </c>
      <c r="G6" s="6">
        <v>0.95</v>
      </c>
      <c r="H6" s="1"/>
      <c r="I6" s="1"/>
      <c r="J6" s="1"/>
    </row>
    <row r="7" spans="1:10" ht="14.25" customHeight="1" x14ac:dyDescent="0.25">
      <c r="A7" s="71" t="s">
        <v>173</v>
      </c>
      <c r="B7" s="7">
        <v>19</v>
      </c>
      <c r="C7" s="8">
        <v>44964</v>
      </c>
      <c r="D7" s="6">
        <v>0.94035087719298238</v>
      </c>
      <c r="E7" s="6">
        <v>0.94947368421052647</v>
      </c>
      <c r="F7" s="6">
        <v>0.89824561403508763</v>
      </c>
      <c r="G7" s="6">
        <v>0.94035087719298238</v>
      </c>
      <c r="H7" s="1"/>
      <c r="I7" s="1"/>
      <c r="J7" s="1"/>
    </row>
    <row r="8" spans="1:10" ht="14.25" customHeight="1" x14ac:dyDescent="0.25">
      <c r="A8" s="71" t="s">
        <v>174</v>
      </c>
      <c r="B8" s="7">
        <v>19</v>
      </c>
      <c r="C8" s="8">
        <v>45015</v>
      </c>
      <c r="D8" s="6">
        <v>0.88771929824561413</v>
      </c>
      <c r="E8" s="6">
        <v>0.91999999999999993</v>
      </c>
      <c r="F8" s="6">
        <v>0.8771929824561403</v>
      </c>
      <c r="G8" s="6">
        <v>0.88771929824561413</v>
      </c>
      <c r="H8" s="1"/>
      <c r="I8" s="1"/>
      <c r="J8" s="1"/>
    </row>
    <row r="9" spans="1:10" ht="14.25" customHeight="1" x14ac:dyDescent="0.25">
      <c r="A9" s="71" t="s">
        <v>173</v>
      </c>
      <c r="B9" s="7">
        <v>19</v>
      </c>
      <c r="C9" s="8">
        <v>44981</v>
      </c>
      <c r="D9" s="6">
        <v>0.93684210526315792</v>
      </c>
      <c r="E9" s="6">
        <v>0.93894736842105275</v>
      </c>
      <c r="F9" s="6">
        <v>0.84561403508771926</v>
      </c>
      <c r="G9" s="6">
        <v>0.93684210526315792</v>
      </c>
      <c r="H9" s="1"/>
      <c r="I9" s="1"/>
      <c r="J9" s="1"/>
    </row>
    <row r="10" spans="1:10" ht="14.25" customHeight="1" x14ac:dyDescent="0.25">
      <c r="A10" s="71" t="s">
        <v>175</v>
      </c>
      <c r="B10" s="7">
        <v>15</v>
      </c>
      <c r="C10" s="8">
        <v>44995</v>
      </c>
      <c r="D10" s="6">
        <v>0.85333333333333328</v>
      </c>
      <c r="E10" s="6">
        <v>0.8666666666666667</v>
      </c>
      <c r="F10" s="6">
        <v>0.82666666666666666</v>
      </c>
      <c r="G10" s="6">
        <v>0.85333333333333328</v>
      </c>
      <c r="H10" s="1"/>
      <c r="I10" s="1"/>
      <c r="J10" s="1"/>
    </row>
    <row r="11" spans="1:10" ht="14.25" customHeight="1" x14ac:dyDescent="0.25">
      <c r="A11" s="71" t="s">
        <v>176</v>
      </c>
      <c r="B11" s="7">
        <v>19</v>
      </c>
      <c r="C11" s="8">
        <v>44945</v>
      </c>
      <c r="D11" s="6">
        <v>0.94035087719298238</v>
      </c>
      <c r="E11" s="6">
        <v>0.8</v>
      </c>
      <c r="F11" s="6">
        <v>0.79999999999999982</v>
      </c>
      <c r="G11" s="6">
        <v>0.94035087719298238</v>
      </c>
      <c r="H11" s="1"/>
      <c r="I11" s="1"/>
      <c r="J11" s="1"/>
    </row>
    <row r="12" spans="1:10" ht="14.25" customHeight="1" x14ac:dyDescent="0.25">
      <c r="A12" s="71" t="s">
        <v>177</v>
      </c>
      <c r="B12" s="7">
        <v>19</v>
      </c>
      <c r="C12" s="8">
        <v>44998</v>
      </c>
      <c r="D12" s="6">
        <v>0.9017543859649122</v>
      </c>
      <c r="E12" s="6">
        <v>0.89052631578947361</v>
      </c>
      <c r="F12" s="6">
        <v>0.82456140350877205</v>
      </c>
      <c r="G12" s="6">
        <v>0.9017543859649122</v>
      </c>
      <c r="H12" s="1"/>
      <c r="I12" s="1"/>
      <c r="J12" s="1"/>
    </row>
    <row r="13" spans="1:10" ht="14.25" customHeight="1" x14ac:dyDescent="0.25">
      <c r="A13" s="71" t="s">
        <v>175</v>
      </c>
      <c r="B13" s="7">
        <v>15</v>
      </c>
      <c r="C13" s="8">
        <v>45003</v>
      </c>
      <c r="D13" s="6">
        <v>0.8</v>
      </c>
      <c r="E13" s="6">
        <v>0.83733333333333348</v>
      </c>
      <c r="F13" s="6">
        <v>0.87111111111111106</v>
      </c>
      <c r="G13" s="6">
        <v>0.8</v>
      </c>
      <c r="H13" s="1"/>
      <c r="I13" s="1"/>
      <c r="J13" s="1"/>
    </row>
    <row r="14" spans="1:10" ht="14.25" customHeight="1" x14ac:dyDescent="0.25">
      <c r="A14" s="71" t="s">
        <v>65</v>
      </c>
      <c r="B14" s="7">
        <v>24</v>
      </c>
      <c r="C14" s="8">
        <v>44982</v>
      </c>
      <c r="D14" s="6">
        <v>0.95833333333333326</v>
      </c>
      <c r="E14" s="6">
        <v>0.91833333333333322</v>
      </c>
      <c r="F14" s="6">
        <v>0.91666666666666674</v>
      </c>
      <c r="G14" s="6">
        <v>0.95833333333333326</v>
      </c>
      <c r="H14" s="1"/>
      <c r="I14" s="1"/>
      <c r="J14" s="1"/>
    </row>
    <row r="15" spans="1:10" ht="14.25" customHeight="1" x14ac:dyDescent="0.25">
      <c r="A15" s="71" t="s">
        <v>178</v>
      </c>
      <c r="B15" s="7">
        <v>18</v>
      </c>
      <c r="C15" s="8">
        <v>44977</v>
      </c>
      <c r="D15" s="6">
        <v>0.97407407407407409</v>
      </c>
      <c r="E15" s="6">
        <v>0.99777777777777776</v>
      </c>
      <c r="F15" s="6">
        <v>0.94444444444444442</v>
      </c>
      <c r="G15" s="6">
        <v>0.97407407407407409</v>
      </c>
      <c r="H15" s="1"/>
      <c r="I15" s="1"/>
      <c r="J15" s="1"/>
    </row>
    <row r="16" spans="1:10" ht="14.25" customHeight="1" x14ac:dyDescent="0.25">
      <c r="A16" s="71" t="s">
        <v>179</v>
      </c>
      <c r="B16" s="7">
        <v>17</v>
      </c>
      <c r="C16" s="8">
        <v>44973</v>
      </c>
      <c r="D16" s="6">
        <v>0.97254901960784301</v>
      </c>
      <c r="E16" s="6">
        <v>0.96470588235294119</v>
      </c>
      <c r="F16" s="6">
        <v>0.94509803921568636</v>
      </c>
      <c r="G16" s="6">
        <v>0.97254901960784301</v>
      </c>
      <c r="H16" s="1"/>
      <c r="I16" s="1"/>
      <c r="J16" s="1"/>
    </row>
    <row r="17" spans="1:10" ht="14.25" customHeight="1" x14ac:dyDescent="0.25">
      <c r="A17" s="71" t="s">
        <v>180</v>
      </c>
      <c r="B17" s="7">
        <v>17</v>
      </c>
      <c r="C17" s="8">
        <v>44959</v>
      </c>
      <c r="D17" s="6">
        <v>0.97254901960784301</v>
      </c>
      <c r="E17" s="6">
        <v>0.96470588235294119</v>
      </c>
      <c r="F17" s="6">
        <v>0.93333333333333335</v>
      </c>
      <c r="G17" s="6">
        <v>0.97254901960784301</v>
      </c>
      <c r="H17" s="1"/>
      <c r="I17" s="1"/>
      <c r="J17" s="1"/>
    </row>
    <row r="18" spans="1:10" ht="14.25" customHeight="1" x14ac:dyDescent="0.25">
      <c r="A18" s="71" t="s">
        <v>79</v>
      </c>
      <c r="B18" s="7">
        <v>16</v>
      </c>
      <c r="C18" s="8">
        <v>45002</v>
      </c>
      <c r="D18" s="6">
        <v>0.97499999999999998</v>
      </c>
      <c r="E18" s="6">
        <v>0.97</v>
      </c>
      <c r="F18" s="6">
        <v>0.64166666666666661</v>
      </c>
      <c r="G18" s="6">
        <v>0.97499999999999998</v>
      </c>
      <c r="H18" s="1"/>
      <c r="I18" s="1"/>
      <c r="J18" s="1"/>
    </row>
    <row r="19" spans="1:10" ht="14.25" customHeight="1" x14ac:dyDescent="0.25">
      <c r="A19" s="71" t="s">
        <v>181</v>
      </c>
      <c r="B19" s="7">
        <v>18</v>
      </c>
      <c r="C19" s="8">
        <v>44985</v>
      </c>
      <c r="D19" s="6">
        <v>0.97037037037037033</v>
      </c>
      <c r="E19" s="6">
        <v>0.9755555555555554</v>
      </c>
      <c r="F19" s="6">
        <v>0.89999999999999991</v>
      </c>
      <c r="G19" s="6">
        <v>0.97037037037037033</v>
      </c>
      <c r="H19" s="1"/>
      <c r="I19" s="1"/>
      <c r="J19" s="1"/>
    </row>
    <row r="20" spans="1:10" ht="14.25" customHeight="1" x14ac:dyDescent="0.25">
      <c r="A20" s="71" t="s">
        <v>181</v>
      </c>
      <c r="B20" s="7">
        <v>18</v>
      </c>
      <c r="C20" s="8">
        <v>44953</v>
      </c>
      <c r="D20" s="6">
        <v>0.93333333333333335</v>
      </c>
      <c r="E20" s="6">
        <v>0.89111111111111108</v>
      </c>
      <c r="F20" s="6">
        <v>0.57037037037037042</v>
      </c>
      <c r="G20" s="6">
        <v>0.93333333333333335</v>
      </c>
      <c r="H20" s="1"/>
      <c r="I20" s="1"/>
      <c r="J20" s="1"/>
    </row>
    <row r="21" spans="1:10" ht="14.25" customHeight="1" x14ac:dyDescent="0.25">
      <c r="A21" s="71" t="s">
        <v>168</v>
      </c>
      <c r="B21" s="7">
        <v>17</v>
      </c>
      <c r="C21" s="8">
        <v>44945</v>
      </c>
      <c r="D21" s="6">
        <v>0.97254901960784301</v>
      </c>
      <c r="E21" s="6">
        <v>0.96470588235294108</v>
      </c>
      <c r="F21" s="6">
        <v>0.97254901960784312</v>
      </c>
      <c r="G21" s="6">
        <v>0.97254901960784301</v>
      </c>
      <c r="H21" s="1"/>
      <c r="I21" s="1"/>
      <c r="J21" s="1"/>
    </row>
    <row r="22" spans="1:10" ht="14.25" customHeight="1" x14ac:dyDescent="0.25">
      <c r="A22" s="71" t="s">
        <v>182</v>
      </c>
      <c r="B22" s="7">
        <v>17</v>
      </c>
      <c r="C22" s="8">
        <v>44998</v>
      </c>
      <c r="D22" s="6">
        <v>0.93333333333333335</v>
      </c>
      <c r="E22" s="6">
        <v>0.88470588235294123</v>
      </c>
      <c r="F22" s="6">
        <v>0.60784313725490202</v>
      </c>
      <c r="G22" s="6">
        <v>0.93333333333333335</v>
      </c>
      <c r="H22" s="1"/>
      <c r="I22" s="1"/>
      <c r="J22" s="1"/>
    </row>
    <row r="23" spans="1:10" ht="14.25" customHeight="1" x14ac:dyDescent="0.25">
      <c r="A23" s="71" t="s">
        <v>183</v>
      </c>
      <c r="B23" s="7">
        <v>17</v>
      </c>
      <c r="C23" s="8">
        <v>44988</v>
      </c>
      <c r="D23" s="6">
        <v>0.98039215686274517</v>
      </c>
      <c r="E23" s="6">
        <v>0.97882352941176476</v>
      </c>
      <c r="F23" s="6">
        <v>0.9411764705882355</v>
      </c>
      <c r="G23" s="6">
        <v>0.98039215686274517</v>
      </c>
      <c r="H23" s="1"/>
      <c r="I23" s="1"/>
      <c r="J23" s="1"/>
    </row>
    <row r="24" spans="1:10" ht="14.25" customHeight="1" x14ac:dyDescent="0.25">
      <c r="A24" s="71" t="s">
        <v>184</v>
      </c>
      <c r="B24" s="7">
        <v>19</v>
      </c>
      <c r="C24" s="8">
        <v>44949</v>
      </c>
      <c r="D24" s="6">
        <v>0.91228070175438591</v>
      </c>
      <c r="E24" s="6">
        <v>0.91368421052631588</v>
      </c>
      <c r="F24" s="6">
        <v>0.9263157894736842</v>
      </c>
      <c r="G24" s="6">
        <v>0.91228070175438591</v>
      </c>
      <c r="H24" s="1"/>
      <c r="I24" s="1"/>
      <c r="J24" s="1"/>
    </row>
    <row r="25" spans="1:10" ht="14.25" customHeight="1" x14ac:dyDescent="0.25">
      <c r="A25" s="71" t="s">
        <v>184</v>
      </c>
      <c r="B25" s="7">
        <v>17</v>
      </c>
      <c r="C25" s="8">
        <v>44973</v>
      </c>
      <c r="D25" s="6">
        <v>0.90588235294117658</v>
      </c>
      <c r="E25" s="6">
        <v>0.86823529411764722</v>
      </c>
      <c r="F25" s="6">
        <v>0.91764705882352948</v>
      </c>
      <c r="G25" s="6">
        <v>0.90588235294117658</v>
      </c>
      <c r="H25" s="1"/>
      <c r="I25" s="1"/>
      <c r="J25" s="1"/>
    </row>
    <row r="26" spans="1:10" ht="14.25" customHeight="1" x14ac:dyDescent="0.25">
      <c r="A26" s="71" t="s">
        <v>184</v>
      </c>
      <c r="B26" s="7">
        <v>15</v>
      </c>
      <c r="C26" s="8">
        <v>44998</v>
      </c>
      <c r="D26" s="6">
        <v>0.90666666666666662</v>
      </c>
      <c r="E26" s="6">
        <v>0.89600000000000002</v>
      </c>
      <c r="F26" s="6">
        <v>0.89777777777777779</v>
      </c>
      <c r="G26" s="6">
        <v>0.90666666666666662</v>
      </c>
      <c r="H26" s="1"/>
      <c r="I26" s="1"/>
      <c r="J26" s="1"/>
    </row>
    <row r="27" spans="1:10" ht="14.25" customHeight="1" x14ac:dyDescent="0.25">
      <c r="A27" s="71" t="s">
        <v>185</v>
      </c>
      <c r="B27" s="7">
        <v>15</v>
      </c>
      <c r="C27" s="8">
        <v>44975</v>
      </c>
      <c r="D27" s="6">
        <v>0.98666666666666658</v>
      </c>
      <c r="E27" s="6">
        <v>0.97600000000000009</v>
      </c>
      <c r="F27" s="6">
        <v>0.97777777777777786</v>
      </c>
      <c r="G27" s="6">
        <v>0.98666666666666658</v>
      </c>
      <c r="H27" s="1"/>
      <c r="I27" s="1"/>
      <c r="J27" s="1"/>
    </row>
    <row r="28" spans="1:10" ht="14.25" customHeight="1" x14ac:dyDescent="0.25">
      <c r="A28" s="71" t="s">
        <v>186</v>
      </c>
      <c r="B28" s="7">
        <v>15</v>
      </c>
      <c r="C28" s="8">
        <v>44983</v>
      </c>
      <c r="D28" s="6">
        <v>0.99555555555555564</v>
      </c>
      <c r="E28" s="6">
        <v>1</v>
      </c>
      <c r="F28" s="6">
        <v>1</v>
      </c>
      <c r="G28" s="6">
        <v>0.99555555555555564</v>
      </c>
      <c r="H28" s="1"/>
      <c r="I28" s="1"/>
      <c r="J28" s="1"/>
    </row>
    <row r="29" spans="1:10" ht="14.25" customHeight="1" x14ac:dyDescent="0.25">
      <c r="A29" s="71" t="s">
        <v>139</v>
      </c>
      <c r="B29" s="7">
        <v>23</v>
      </c>
      <c r="C29" s="8">
        <v>44946</v>
      </c>
      <c r="D29" s="6">
        <v>0.96231884057971018</v>
      </c>
      <c r="E29" s="6">
        <v>0.96869565217391307</v>
      </c>
      <c r="F29" s="6">
        <v>0.93913043478260871</v>
      </c>
      <c r="G29" s="6">
        <v>0.96231884057971018</v>
      </c>
      <c r="H29" s="1"/>
      <c r="I29" s="1"/>
      <c r="J29" s="1"/>
    </row>
    <row r="30" spans="1:10" ht="14.25" customHeight="1" x14ac:dyDescent="0.25">
      <c r="A30" s="71" t="s">
        <v>137</v>
      </c>
      <c r="B30" s="7">
        <v>23</v>
      </c>
      <c r="C30" s="8">
        <v>44960</v>
      </c>
      <c r="D30" s="6">
        <v>0.95362318840579696</v>
      </c>
      <c r="E30" s="6">
        <v>0.96869565217391307</v>
      </c>
      <c r="F30" s="6">
        <v>0.95362318840579696</v>
      </c>
      <c r="G30" s="6">
        <v>0.95362318840579696</v>
      </c>
      <c r="H30" s="1"/>
      <c r="I30" s="1"/>
      <c r="J30" s="1"/>
    </row>
    <row r="31" spans="1:10" ht="14.25" customHeight="1" x14ac:dyDescent="0.25">
      <c r="A31" s="71" t="s">
        <v>138</v>
      </c>
      <c r="B31" s="7">
        <v>23</v>
      </c>
      <c r="C31" s="8">
        <v>44953</v>
      </c>
      <c r="D31" s="6">
        <v>0.9739130434782608</v>
      </c>
      <c r="E31" s="6">
        <v>0.93739130434782603</v>
      </c>
      <c r="F31" s="6">
        <v>0.97101449275362306</v>
      </c>
      <c r="G31" s="6">
        <v>0.9739130434782608</v>
      </c>
      <c r="H31" s="1"/>
      <c r="I31" s="1"/>
      <c r="J31" s="1"/>
    </row>
    <row r="32" spans="1:10" ht="14.25" customHeight="1" x14ac:dyDescent="0.25">
      <c r="A32" s="71" t="s">
        <v>187</v>
      </c>
      <c r="B32" s="7">
        <v>17</v>
      </c>
      <c r="C32" s="8">
        <v>44981</v>
      </c>
      <c r="D32" s="6">
        <v>0.95294117647058818</v>
      </c>
      <c r="E32" s="6">
        <v>0.96000000000000008</v>
      </c>
      <c r="F32" s="6">
        <v>0.9647058823529413</v>
      </c>
      <c r="G32" s="6">
        <v>0.95294117647058818</v>
      </c>
      <c r="H32" s="1"/>
      <c r="I32" s="1"/>
      <c r="J32" s="1"/>
    </row>
    <row r="33" spans="1:10" ht="14.25" customHeight="1" x14ac:dyDescent="0.25">
      <c r="A33" s="71" t="s">
        <v>175</v>
      </c>
      <c r="B33" s="7">
        <v>16</v>
      </c>
      <c r="C33" s="8">
        <v>45004</v>
      </c>
      <c r="D33" s="6">
        <v>0.96666666666666667</v>
      </c>
      <c r="E33" s="6">
        <v>0.9425</v>
      </c>
      <c r="F33" s="6">
        <v>0.97083333333333333</v>
      </c>
      <c r="G33" s="6">
        <v>0.96666666666666667</v>
      </c>
      <c r="H33" s="1"/>
      <c r="I33" s="1"/>
      <c r="J33" s="1"/>
    </row>
    <row r="34" spans="1:10" ht="14.25" customHeight="1" x14ac:dyDescent="0.25">
      <c r="A34" s="71" t="s">
        <v>169</v>
      </c>
      <c r="B34" s="7">
        <v>20</v>
      </c>
      <c r="C34" s="8">
        <v>44961</v>
      </c>
      <c r="D34" s="6">
        <v>0.98333333333333328</v>
      </c>
      <c r="E34" s="6">
        <v>0.98599999999999999</v>
      </c>
      <c r="F34" s="6">
        <v>0.98333333333333328</v>
      </c>
      <c r="G34" s="6">
        <v>0.98333333333333328</v>
      </c>
      <c r="H34" s="1"/>
      <c r="I34" s="1"/>
      <c r="J34" s="1"/>
    </row>
    <row r="35" spans="1:10" ht="14.25" customHeight="1" x14ac:dyDescent="0.25">
      <c r="A35" s="71" t="s">
        <v>58</v>
      </c>
      <c r="B35" s="7">
        <v>22</v>
      </c>
      <c r="C35" s="8">
        <v>44954</v>
      </c>
      <c r="D35" s="6">
        <v>1</v>
      </c>
      <c r="E35" s="6">
        <v>1</v>
      </c>
      <c r="F35" s="6">
        <v>0.99090909090909096</v>
      </c>
      <c r="G35" s="6">
        <v>1</v>
      </c>
      <c r="H35" s="1"/>
      <c r="I35" s="1"/>
      <c r="J35" s="1"/>
    </row>
    <row r="36" spans="1:10" ht="14.25" customHeight="1" x14ac:dyDescent="0.25">
      <c r="A36" s="71" t="s">
        <v>133</v>
      </c>
      <c r="B36" s="7">
        <v>21</v>
      </c>
      <c r="C36" s="8">
        <v>44940</v>
      </c>
      <c r="D36" s="6">
        <v>0.97460317460317458</v>
      </c>
      <c r="E36" s="6">
        <v>0.97142857142857153</v>
      </c>
      <c r="F36" s="6">
        <v>0.97142857142857142</v>
      </c>
      <c r="G36" s="6">
        <v>0.97460317460317458</v>
      </c>
      <c r="H36" s="1"/>
      <c r="I36" s="1"/>
      <c r="J36" s="1"/>
    </row>
    <row r="37" spans="1:10" ht="14.25" customHeight="1" x14ac:dyDescent="0.25">
      <c r="A37" s="71" t="s">
        <v>168</v>
      </c>
      <c r="B37" s="7">
        <v>20</v>
      </c>
      <c r="C37" s="8">
        <v>44933</v>
      </c>
      <c r="D37" s="6">
        <v>0.96333333333333349</v>
      </c>
      <c r="E37" s="6">
        <v>0.99199999999999999</v>
      </c>
      <c r="F37" s="6">
        <v>0.97333333333333327</v>
      </c>
      <c r="G37" s="6">
        <v>0.96333333333333349</v>
      </c>
      <c r="H37" s="1"/>
      <c r="I37" s="1"/>
      <c r="J37" s="1"/>
    </row>
    <row r="38" spans="1:10" ht="14.25" customHeight="1" x14ac:dyDescent="0.25">
      <c r="A38" s="71" t="s">
        <v>107</v>
      </c>
      <c r="B38" s="7">
        <v>16</v>
      </c>
      <c r="C38" s="8">
        <v>45059</v>
      </c>
      <c r="D38" s="6">
        <v>0.95</v>
      </c>
      <c r="E38" s="6">
        <v>0.89000000000000012</v>
      </c>
      <c r="F38" s="6">
        <v>0.88749999999999996</v>
      </c>
      <c r="G38" s="6">
        <v>0.95</v>
      </c>
      <c r="H38" s="1"/>
      <c r="I38" s="1"/>
      <c r="J38" s="1"/>
    </row>
    <row r="39" spans="1:10" ht="14.25" customHeight="1" x14ac:dyDescent="0.25">
      <c r="A39" s="71" t="s">
        <v>107</v>
      </c>
      <c r="B39" s="7">
        <v>16</v>
      </c>
      <c r="C39" s="8">
        <v>45060</v>
      </c>
      <c r="D39" s="6">
        <v>0.96666666666666667</v>
      </c>
      <c r="E39" s="6">
        <v>0.94750000000000001</v>
      </c>
      <c r="F39" s="6">
        <v>0.97916666666666674</v>
      </c>
      <c r="G39" s="6">
        <v>0.96666666666666667</v>
      </c>
      <c r="H39" s="1"/>
      <c r="I39" s="1"/>
      <c r="J39" s="1"/>
    </row>
    <row r="40" spans="1:10" ht="14.25" customHeight="1" x14ac:dyDescent="0.25">
      <c r="A40" s="71" t="s">
        <v>108</v>
      </c>
      <c r="B40" s="7">
        <v>20</v>
      </c>
      <c r="C40" s="8">
        <v>45058</v>
      </c>
      <c r="D40" s="6">
        <v>0.97</v>
      </c>
      <c r="E40" s="6">
        <v>0.96000000000000008</v>
      </c>
      <c r="F40" s="6">
        <v>0.87333333333333329</v>
      </c>
      <c r="G40" s="6">
        <v>0.97</v>
      </c>
      <c r="H40" s="1"/>
      <c r="I40" s="1"/>
      <c r="J40" s="1"/>
    </row>
    <row r="41" spans="1:10" ht="14.25" customHeight="1" x14ac:dyDescent="0.25">
      <c r="A41" s="71" t="s">
        <v>109</v>
      </c>
      <c r="B41" s="7">
        <v>20</v>
      </c>
      <c r="C41" s="8">
        <v>45093</v>
      </c>
      <c r="D41" s="6">
        <v>1</v>
      </c>
      <c r="E41" s="6">
        <v>1</v>
      </c>
      <c r="F41" s="6">
        <v>0.9966666666666667</v>
      </c>
      <c r="G41" s="6">
        <v>1</v>
      </c>
      <c r="H41" s="1"/>
      <c r="I41" s="1"/>
      <c r="J41" s="1"/>
    </row>
    <row r="42" spans="1:10" ht="14.25" customHeight="1" x14ac:dyDescent="0.25">
      <c r="A42" s="71" t="s">
        <v>110</v>
      </c>
      <c r="B42" s="7">
        <v>19</v>
      </c>
      <c r="C42" s="8">
        <v>45070</v>
      </c>
      <c r="D42" s="6">
        <v>0.80350877192982462</v>
      </c>
      <c r="E42" s="6">
        <v>0.81052631578947376</v>
      </c>
      <c r="F42" s="6">
        <v>0.81403508771929833</v>
      </c>
      <c r="G42" s="6">
        <v>0.80350877192982462</v>
      </c>
      <c r="H42" s="1"/>
      <c r="I42" s="1"/>
      <c r="J42" s="1"/>
    </row>
    <row r="43" spans="1:10" ht="14.25" customHeight="1" x14ac:dyDescent="0.25">
      <c r="A43" s="71" t="s">
        <v>111</v>
      </c>
      <c r="B43" s="7">
        <v>19</v>
      </c>
      <c r="C43" s="8">
        <v>45038</v>
      </c>
      <c r="D43" s="6">
        <v>0.96842105263157885</v>
      </c>
      <c r="E43" s="6">
        <v>0.97052631578947379</v>
      </c>
      <c r="F43" s="6">
        <v>0.96842105263157885</v>
      </c>
      <c r="G43" s="6">
        <v>0.96842105263157885</v>
      </c>
      <c r="H43" s="1"/>
      <c r="I43" s="1"/>
      <c r="J43" s="1"/>
    </row>
    <row r="44" spans="1:10" ht="14.25" customHeight="1" x14ac:dyDescent="0.25">
      <c r="A44" s="71" t="s">
        <v>112</v>
      </c>
      <c r="B44" s="7">
        <v>18</v>
      </c>
      <c r="C44" s="8">
        <v>45064</v>
      </c>
      <c r="D44" s="6">
        <v>0.8925925925925926</v>
      </c>
      <c r="E44" s="6">
        <v>0.87999999999999989</v>
      </c>
      <c r="F44" s="6">
        <v>0.85925925925925939</v>
      </c>
      <c r="G44" s="6">
        <v>0.8925925925925926</v>
      </c>
      <c r="H44" s="1"/>
      <c r="I44" s="1"/>
      <c r="J44" s="1"/>
    </row>
    <row r="45" spans="1:10" ht="14.25" customHeight="1" x14ac:dyDescent="0.25">
      <c r="A45" s="71" t="s">
        <v>113</v>
      </c>
      <c r="B45" s="7">
        <v>21</v>
      </c>
      <c r="C45" s="8">
        <v>45049</v>
      </c>
      <c r="D45" s="6">
        <v>0.94603174603174611</v>
      </c>
      <c r="E45" s="6">
        <v>0.95047619047619047</v>
      </c>
      <c r="F45" s="6">
        <v>0.94603174603174611</v>
      </c>
      <c r="G45" s="6">
        <v>0.94603174603174611</v>
      </c>
      <c r="H45" s="1"/>
      <c r="I45" s="1"/>
      <c r="J45" s="1"/>
    </row>
    <row r="46" spans="1:10" ht="14.25" customHeight="1" x14ac:dyDescent="0.25">
      <c r="A46" s="71" t="s">
        <v>114</v>
      </c>
      <c r="B46" s="7">
        <v>21</v>
      </c>
      <c r="C46" s="8">
        <v>45068</v>
      </c>
      <c r="D46" s="6">
        <v>0.98095238095238102</v>
      </c>
      <c r="E46" s="6">
        <v>0.98095238095238102</v>
      </c>
      <c r="F46" s="6">
        <v>0.98095238095238102</v>
      </c>
      <c r="G46" s="6">
        <v>0.98095238095238102</v>
      </c>
      <c r="H46" s="1"/>
      <c r="I46" s="1"/>
      <c r="J46" s="1"/>
    </row>
    <row r="47" spans="1:10" ht="14.25" customHeight="1" x14ac:dyDescent="0.25">
      <c r="A47" s="71" t="s">
        <v>115</v>
      </c>
      <c r="B47" s="7">
        <v>18</v>
      </c>
      <c r="C47" s="8">
        <v>45075</v>
      </c>
      <c r="D47" s="6">
        <v>0.94814814814814818</v>
      </c>
      <c r="E47" s="6">
        <v>0.95333333333333337</v>
      </c>
      <c r="F47" s="6">
        <v>0.80370370370370381</v>
      </c>
      <c r="G47" s="6">
        <v>0.94814814814814818</v>
      </c>
      <c r="H47" s="1"/>
      <c r="I47" s="1"/>
      <c r="J47" s="1"/>
    </row>
    <row r="48" spans="1:10" ht="14.25" customHeight="1" x14ac:dyDescent="0.25">
      <c r="A48" s="71" t="s">
        <v>76</v>
      </c>
      <c r="B48" s="7">
        <v>18</v>
      </c>
      <c r="C48" s="8">
        <v>45098</v>
      </c>
      <c r="D48" s="6">
        <v>0.94444444444444442</v>
      </c>
      <c r="E48" s="6">
        <v>0.94444444444444442</v>
      </c>
      <c r="F48" s="6">
        <v>0.94814814814814818</v>
      </c>
      <c r="G48" s="6">
        <v>0.94444444444444442</v>
      </c>
      <c r="H48" s="1"/>
      <c r="I48" s="1"/>
      <c r="J48" s="1"/>
    </row>
    <row r="49" spans="1:10" ht="14.25" customHeight="1" x14ac:dyDescent="0.25">
      <c r="A49" s="71" t="s">
        <v>116</v>
      </c>
      <c r="B49" s="7">
        <v>18</v>
      </c>
      <c r="C49" s="8">
        <v>45064</v>
      </c>
      <c r="D49" s="6">
        <v>0.97037037037037033</v>
      </c>
      <c r="E49" s="6">
        <v>0.94</v>
      </c>
      <c r="F49" s="6">
        <v>0.66666666666666674</v>
      </c>
      <c r="G49" s="6">
        <v>0.97037037037037033</v>
      </c>
      <c r="H49" s="1"/>
      <c r="I49" s="1"/>
      <c r="J49" s="1"/>
    </row>
    <row r="50" spans="1:10" ht="14.25" customHeight="1" x14ac:dyDescent="0.25">
      <c r="A50" s="71" t="s">
        <v>117</v>
      </c>
      <c r="B50" s="7">
        <v>18</v>
      </c>
      <c r="C50" s="8">
        <v>45107</v>
      </c>
      <c r="D50" s="6">
        <v>0.97037037037037055</v>
      </c>
      <c r="E50" s="6">
        <v>0.98888888888888893</v>
      </c>
      <c r="F50" s="6">
        <v>0.97407407407407409</v>
      </c>
      <c r="G50" s="6">
        <v>0.97037037037037055</v>
      </c>
      <c r="H50" s="1"/>
      <c r="I50" s="1"/>
      <c r="J50" s="1"/>
    </row>
    <row r="51" spans="1:10" ht="14.25" customHeight="1" x14ac:dyDescent="0.25">
      <c r="A51" s="71" t="s">
        <v>118</v>
      </c>
      <c r="B51" s="7">
        <v>18</v>
      </c>
      <c r="C51" s="8">
        <v>45064</v>
      </c>
      <c r="D51" s="6">
        <v>0.98148148148148151</v>
      </c>
      <c r="E51" s="6">
        <v>0.94444444444444442</v>
      </c>
      <c r="F51" s="6">
        <v>0.66666666666666674</v>
      </c>
      <c r="G51" s="6">
        <v>0.98148148148148151</v>
      </c>
      <c r="H51" s="1"/>
      <c r="I51" s="1"/>
      <c r="J51" s="1"/>
    </row>
    <row r="52" spans="1:10" ht="14.25" customHeight="1" x14ac:dyDescent="0.25">
      <c r="A52" s="71" t="s">
        <v>119</v>
      </c>
      <c r="B52" s="7">
        <v>30</v>
      </c>
      <c r="C52" s="8">
        <v>45098</v>
      </c>
      <c r="D52" s="6">
        <v>0.97111111111111126</v>
      </c>
      <c r="E52" s="6">
        <v>0.97733333333333339</v>
      </c>
      <c r="F52" s="6">
        <v>0.93777777777777771</v>
      </c>
      <c r="G52" s="6">
        <v>0.97111111111111126</v>
      </c>
      <c r="H52" s="1"/>
      <c r="I52" s="1"/>
      <c r="J52" s="1"/>
    </row>
    <row r="53" spans="1:10" ht="14.25" customHeight="1" x14ac:dyDescent="0.25">
      <c r="A53" s="71" t="s">
        <v>120</v>
      </c>
      <c r="B53" s="7">
        <v>27</v>
      </c>
      <c r="C53" s="8">
        <v>45017</v>
      </c>
      <c r="D53" s="6">
        <v>0.96296296296296302</v>
      </c>
      <c r="E53" s="6">
        <v>0.93333333333333335</v>
      </c>
      <c r="F53" s="6">
        <v>0.93086419753086425</v>
      </c>
      <c r="G53" s="6">
        <v>0.96296296296296302</v>
      </c>
      <c r="H53" s="1"/>
      <c r="I53" s="1"/>
      <c r="J53" s="1"/>
    </row>
    <row r="54" spans="1:10" ht="14.25" customHeight="1" x14ac:dyDescent="0.25">
      <c r="A54" s="71" t="s">
        <v>121</v>
      </c>
      <c r="B54" s="7">
        <v>27</v>
      </c>
      <c r="C54" s="8">
        <v>45030</v>
      </c>
      <c r="D54" s="6">
        <v>0.98271604938271595</v>
      </c>
      <c r="E54" s="6">
        <v>0.99407407407407389</v>
      </c>
      <c r="F54" s="6">
        <v>0.99259259259259258</v>
      </c>
      <c r="G54" s="6">
        <v>0.98271604938271595</v>
      </c>
      <c r="H54" s="1"/>
      <c r="I54" s="1"/>
      <c r="J54" s="1"/>
    </row>
    <row r="55" spans="1:10" ht="14.25" customHeight="1" x14ac:dyDescent="0.25">
      <c r="A55" s="71" t="s">
        <v>122</v>
      </c>
      <c r="B55" s="7">
        <v>21</v>
      </c>
      <c r="C55" s="8">
        <v>45028</v>
      </c>
      <c r="D55" s="6">
        <v>0.98095238095238102</v>
      </c>
      <c r="E55" s="6">
        <v>0.9904761904761904</v>
      </c>
      <c r="F55" s="6">
        <v>0.98095238095238102</v>
      </c>
      <c r="G55" s="6">
        <v>0.98095238095238102</v>
      </c>
      <c r="H55" s="1"/>
      <c r="I55" s="1"/>
      <c r="J55" s="1"/>
    </row>
    <row r="56" spans="1:10" ht="14.25" customHeight="1" x14ac:dyDescent="0.25">
      <c r="A56" s="71" t="s">
        <v>123</v>
      </c>
      <c r="B56" s="7">
        <v>13</v>
      </c>
      <c r="C56" s="8">
        <v>45025</v>
      </c>
      <c r="D56" s="6">
        <v>0.96923076923076923</v>
      </c>
      <c r="E56" s="6">
        <v>0.98461538461538467</v>
      </c>
      <c r="F56" s="6">
        <v>0.96923076923076923</v>
      </c>
      <c r="G56" s="6">
        <v>0.96923076923076923</v>
      </c>
      <c r="H56" s="1"/>
      <c r="I56" s="1"/>
      <c r="J56" s="1"/>
    </row>
    <row r="57" spans="1:10" ht="14.25" customHeight="1" x14ac:dyDescent="0.25">
      <c r="A57" s="71" t="s">
        <v>124</v>
      </c>
      <c r="B57" s="7">
        <v>21</v>
      </c>
      <c r="C57" s="8">
        <v>45079</v>
      </c>
      <c r="D57" s="6">
        <v>0.98095238095238102</v>
      </c>
      <c r="E57" s="6">
        <v>0.98285714285714287</v>
      </c>
      <c r="F57" s="6">
        <v>0.97777777777777775</v>
      </c>
      <c r="G57" s="6">
        <v>0.98095238095238102</v>
      </c>
      <c r="H57" s="1"/>
      <c r="I57" s="1"/>
      <c r="J57" s="1"/>
    </row>
    <row r="58" spans="1:10" ht="14.25" customHeight="1" x14ac:dyDescent="0.25">
      <c r="A58" s="71" t="s">
        <v>125</v>
      </c>
      <c r="B58" s="7">
        <v>16</v>
      </c>
      <c r="C58" s="8">
        <v>45093</v>
      </c>
      <c r="D58" s="6">
        <v>0.98750000000000004</v>
      </c>
      <c r="E58" s="6">
        <v>0.95750000000000002</v>
      </c>
      <c r="F58" s="6">
        <v>0.79583333333333339</v>
      </c>
      <c r="G58" s="6">
        <v>0.98750000000000004</v>
      </c>
      <c r="H58" s="1"/>
      <c r="I58" s="1"/>
      <c r="J58" s="1"/>
    </row>
    <row r="59" spans="1:10" ht="14.25" customHeight="1" x14ac:dyDescent="0.25">
      <c r="A59" s="71" t="s">
        <v>126</v>
      </c>
      <c r="B59" s="7">
        <v>15</v>
      </c>
      <c r="C59" s="8">
        <v>45059</v>
      </c>
      <c r="D59" s="6">
        <v>0.97777777777777775</v>
      </c>
      <c r="E59" s="6">
        <v>0.92533333333333323</v>
      </c>
      <c r="F59" s="6">
        <v>0.91111111111111109</v>
      </c>
      <c r="G59" s="6">
        <v>0.97777777777777775</v>
      </c>
      <c r="H59" s="1"/>
      <c r="I59" s="1"/>
      <c r="J59" s="1"/>
    </row>
    <row r="60" spans="1:10" ht="14.25" customHeight="1" x14ac:dyDescent="0.25">
      <c r="A60" s="71" t="s">
        <v>127</v>
      </c>
      <c r="B60" s="7">
        <v>17</v>
      </c>
      <c r="C60" s="8">
        <v>45095</v>
      </c>
      <c r="D60" s="6">
        <v>0.98039215686274517</v>
      </c>
      <c r="E60" s="6">
        <v>0.98352941176470587</v>
      </c>
      <c r="F60" s="6">
        <v>0.98431372549019602</v>
      </c>
      <c r="G60" s="6">
        <v>0.98039215686274517</v>
      </c>
      <c r="H60" s="1"/>
      <c r="I60" s="1"/>
      <c r="J60" s="1"/>
    </row>
    <row r="61" spans="1:10" ht="14.25" customHeight="1" x14ac:dyDescent="0.25">
      <c r="A61" s="71" t="s">
        <v>66</v>
      </c>
      <c r="B61" s="7">
        <v>25</v>
      </c>
      <c r="C61" s="8">
        <v>45094</v>
      </c>
      <c r="D61" s="6">
        <v>0.97066666666666679</v>
      </c>
      <c r="E61" s="6">
        <v>0.97120000000000006</v>
      </c>
      <c r="F61" s="6">
        <v>0.9786666666666668</v>
      </c>
      <c r="G61" s="6">
        <v>0.97066666666666679</v>
      </c>
      <c r="H61" s="1"/>
      <c r="I61" s="1"/>
      <c r="J61" s="1"/>
    </row>
    <row r="62" spans="1:10" ht="14.25" customHeight="1" x14ac:dyDescent="0.25">
      <c r="A62" s="71" t="s">
        <v>128</v>
      </c>
      <c r="B62" s="7">
        <v>24</v>
      </c>
      <c r="C62" s="8">
        <v>45087</v>
      </c>
      <c r="D62" s="6">
        <v>0.90123456790123457</v>
      </c>
      <c r="E62" s="6">
        <v>0.98333333333333295</v>
      </c>
      <c r="F62" s="6">
        <v>0.98333333333333328</v>
      </c>
      <c r="G62" s="6">
        <v>0.90123456790123457</v>
      </c>
      <c r="H62" s="1"/>
      <c r="I62" s="1"/>
      <c r="J62" s="1"/>
    </row>
    <row r="63" spans="1:10" ht="14.25" customHeight="1" x14ac:dyDescent="0.25">
      <c r="A63" s="71" t="s">
        <v>129</v>
      </c>
      <c r="B63" s="7">
        <v>20</v>
      </c>
      <c r="C63" s="8">
        <v>45066</v>
      </c>
      <c r="D63" s="6">
        <v>0.96333333333333349</v>
      </c>
      <c r="E63" s="6">
        <v>0.99600000000000011</v>
      </c>
      <c r="F63" s="6">
        <v>0.96333333333333349</v>
      </c>
      <c r="G63" s="6">
        <v>0.96333333333333349</v>
      </c>
      <c r="H63" s="1"/>
      <c r="I63" s="1"/>
      <c r="J63" s="1"/>
    </row>
    <row r="64" spans="1:10" ht="14.25" customHeight="1" x14ac:dyDescent="0.25">
      <c r="A64" s="71" t="s">
        <v>97</v>
      </c>
      <c r="B64" s="7">
        <v>20</v>
      </c>
      <c r="C64" s="8">
        <v>45073</v>
      </c>
      <c r="D64" s="6">
        <v>0.97</v>
      </c>
      <c r="E64" s="6">
        <v>0.97399999999999987</v>
      </c>
      <c r="F64" s="6">
        <v>0.97</v>
      </c>
      <c r="G64" s="6">
        <v>0.97</v>
      </c>
      <c r="H64" s="1"/>
      <c r="I64" s="1"/>
      <c r="J64" s="1"/>
    </row>
    <row r="65" spans="1:10" ht="14.25" customHeight="1" x14ac:dyDescent="0.25">
      <c r="A65" s="71" t="s">
        <v>130</v>
      </c>
      <c r="B65" s="7">
        <v>20</v>
      </c>
      <c r="C65" s="8">
        <v>45080</v>
      </c>
      <c r="D65" s="6">
        <v>0.96666666666666667</v>
      </c>
      <c r="E65" s="6">
        <v>0.97600000000000009</v>
      </c>
      <c r="F65" s="6">
        <v>0.96333333333333349</v>
      </c>
      <c r="G65" s="6">
        <v>0.96666666666666667</v>
      </c>
      <c r="H65" s="1"/>
      <c r="I65" s="1"/>
      <c r="J65" s="1"/>
    </row>
    <row r="66" spans="1:10" ht="14.25" customHeight="1" x14ac:dyDescent="0.25">
      <c r="A66" s="71" t="s">
        <v>94</v>
      </c>
      <c r="B66" s="7">
        <v>20</v>
      </c>
      <c r="C66" s="8">
        <v>45087</v>
      </c>
      <c r="D66" s="6">
        <v>0.95666666666666667</v>
      </c>
      <c r="E66" s="6">
        <v>0.98400000000000021</v>
      </c>
      <c r="F66" s="6">
        <v>0.97333333333333327</v>
      </c>
      <c r="G66" s="6">
        <v>0.95666666666666667</v>
      </c>
      <c r="H66" s="1"/>
      <c r="I66" s="1"/>
      <c r="J66" s="1"/>
    </row>
    <row r="67" spans="1:10" ht="14.25" customHeight="1" x14ac:dyDescent="0.25">
      <c r="A67" s="71" t="s">
        <v>62</v>
      </c>
      <c r="B67" s="7">
        <v>20</v>
      </c>
      <c r="C67" s="8">
        <v>45017</v>
      </c>
      <c r="D67" s="6">
        <v>0.93666666666666654</v>
      </c>
      <c r="E67" s="6">
        <v>0.98</v>
      </c>
      <c r="F67" s="6">
        <v>0.95</v>
      </c>
      <c r="G67" s="6">
        <v>0.93666666666666654</v>
      </c>
      <c r="H67" s="1"/>
      <c r="I67" s="1"/>
      <c r="J67" s="1"/>
    </row>
    <row r="68" spans="1:10" ht="14.25" customHeight="1" x14ac:dyDescent="0.25">
      <c r="A68" s="71" t="s">
        <v>59</v>
      </c>
      <c r="B68" s="7">
        <v>20</v>
      </c>
      <c r="C68" s="8">
        <v>45052</v>
      </c>
      <c r="D68" s="6">
        <v>0.97666666666666657</v>
      </c>
      <c r="E68" s="6">
        <v>0.99</v>
      </c>
      <c r="F68" s="6">
        <v>1.0140350877192981</v>
      </c>
      <c r="G68" s="6">
        <v>0.97666666666666657</v>
      </c>
      <c r="H68" s="1"/>
      <c r="I68" s="1"/>
      <c r="J68" s="1"/>
    </row>
    <row r="69" spans="1:10" ht="14.25" customHeight="1" x14ac:dyDescent="0.25">
      <c r="A69" s="71" t="s">
        <v>58</v>
      </c>
      <c r="B69" s="7">
        <v>20</v>
      </c>
      <c r="C69" s="8">
        <v>45038</v>
      </c>
      <c r="D69" s="6">
        <v>0.96333333333333349</v>
      </c>
      <c r="E69" s="6">
        <v>0.96199999999999997</v>
      </c>
      <c r="F69" s="6">
        <v>0.95333333333333325</v>
      </c>
      <c r="G69" s="6">
        <v>0.96333333333333349</v>
      </c>
      <c r="H69" s="1"/>
      <c r="I69" s="1"/>
      <c r="J69" s="1"/>
    </row>
    <row r="70" spans="1:10" ht="14.25" customHeight="1" x14ac:dyDescent="0.25">
      <c r="A70" s="71" t="s">
        <v>131</v>
      </c>
      <c r="B70" s="7">
        <v>23</v>
      </c>
      <c r="C70" s="8">
        <v>45079</v>
      </c>
      <c r="D70" s="6">
        <v>0.9739130434782608</v>
      </c>
      <c r="E70" s="6">
        <v>0.98782608695652185</v>
      </c>
      <c r="F70" s="6">
        <v>0.97681159420289854</v>
      </c>
      <c r="G70" s="6">
        <v>0.9739130434782608</v>
      </c>
      <c r="H70" s="1"/>
      <c r="I70" s="1"/>
      <c r="J70" s="1"/>
    </row>
    <row r="71" spans="1:10" ht="14.25" customHeight="1" x14ac:dyDescent="0.25">
      <c r="A71" s="71" t="s">
        <v>91</v>
      </c>
      <c r="B71" s="7">
        <v>20</v>
      </c>
      <c r="C71" s="8">
        <v>45045</v>
      </c>
      <c r="D71" s="6">
        <v>0.96333333333333349</v>
      </c>
      <c r="E71" s="6">
        <v>0.98</v>
      </c>
      <c r="F71" s="6">
        <v>0.96333333333333349</v>
      </c>
      <c r="G71" s="6">
        <v>0.96333333333333349</v>
      </c>
      <c r="H71" s="1"/>
      <c r="I71" s="1"/>
      <c r="J71" s="1"/>
    </row>
    <row r="72" spans="1:10" ht="14.25" customHeight="1" x14ac:dyDescent="0.25">
      <c r="A72" s="71" t="s">
        <v>132</v>
      </c>
      <c r="B72" s="7">
        <v>20</v>
      </c>
      <c r="C72" s="8">
        <v>45079</v>
      </c>
      <c r="D72" s="6">
        <v>0.94666666666666677</v>
      </c>
      <c r="E72" s="6">
        <v>0.98</v>
      </c>
      <c r="F72" s="6">
        <v>0.93333333333333335</v>
      </c>
      <c r="G72" s="6">
        <v>0.94666666666666677</v>
      </c>
      <c r="H72" s="1"/>
      <c r="I72" s="1"/>
      <c r="J72" s="1"/>
    </row>
    <row r="73" spans="1:10" ht="14.25" customHeight="1" x14ac:dyDescent="0.25">
      <c r="A73" s="71" t="s">
        <v>61</v>
      </c>
      <c r="B73" s="7">
        <v>20</v>
      </c>
      <c r="C73" s="8">
        <v>45059</v>
      </c>
      <c r="D73" s="6">
        <v>0.98</v>
      </c>
      <c r="E73" s="6">
        <v>0.98</v>
      </c>
      <c r="F73" s="6">
        <v>0.97</v>
      </c>
      <c r="G73" s="6">
        <v>0.98</v>
      </c>
      <c r="H73" s="1"/>
      <c r="I73" s="1"/>
      <c r="J73" s="1"/>
    </row>
    <row r="74" spans="1:10" ht="14.25" customHeight="1" x14ac:dyDescent="0.25">
      <c r="A74" s="71" t="s">
        <v>133</v>
      </c>
      <c r="B74" s="7">
        <v>20</v>
      </c>
      <c r="C74" s="8">
        <v>45031</v>
      </c>
      <c r="D74" s="6">
        <v>0.94333333333333336</v>
      </c>
      <c r="E74" s="6">
        <v>0.98</v>
      </c>
      <c r="F74" s="6">
        <v>0.96000000000000019</v>
      </c>
      <c r="G74" s="6">
        <v>0.94333333333333336</v>
      </c>
      <c r="H74" s="1"/>
      <c r="I74" s="1"/>
      <c r="J74" s="1"/>
    </row>
    <row r="75" spans="1:10" ht="14.25" customHeight="1" x14ac:dyDescent="0.25">
      <c r="A75" s="71" t="s">
        <v>134</v>
      </c>
      <c r="B75" s="7">
        <v>23</v>
      </c>
      <c r="C75" s="8">
        <v>45065</v>
      </c>
      <c r="D75" s="6">
        <v>0.93043478260869561</v>
      </c>
      <c r="E75" s="6">
        <v>0.98086956521739121</v>
      </c>
      <c r="F75" s="6">
        <v>0.92173913043478262</v>
      </c>
      <c r="G75" s="6">
        <v>0.93043478260869561</v>
      </c>
      <c r="H75" s="1"/>
      <c r="I75" s="1"/>
      <c r="J75" s="1"/>
    </row>
    <row r="76" spans="1:10" ht="14.25" customHeight="1" x14ac:dyDescent="0.25">
      <c r="A76" s="71" t="s">
        <v>135</v>
      </c>
      <c r="B76" s="7">
        <v>19</v>
      </c>
      <c r="C76" s="8">
        <v>45040</v>
      </c>
      <c r="D76" s="6">
        <v>0.93684210526315792</v>
      </c>
      <c r="E76" s="6">
        <v>0.98947368421052628</v>
      </c>
      <c r="F76" s="6">
        <v>0.9263157894736842</v>
      </c>
      <c r="G76" s="6">
        <v>0.93684210526315792</v>
      </c>
      <c r="H76" s="1"/>
      <c r="I76" s="1"/>
      <c r="J76" s="1"/>
    </row>
    <row r="77" spans="1:10" ht="14.25" customHeight="1" x14ac:dyDescent="0.25">
      <c r="A77" s="71" t="s">
        <v>136</v>
      </c>
      <c r="B77" s="7">
        <v>20</v>
      </c>
      <c r="C77" s="8">
        <v>45034</v>
      </c>
      <c r="D77" s="6">
        <v>0.91999999999999993</v>
      </c>
      <c r="E77" s="6">
        <v>0.88400000000000001</v>
      </c>
      <c r="F77" s="6">
        <v>0.89333333333333342</v>
      </c>
      <c r="G77" s="6">
        <v>0.91999999999999993</v>
      </c>
      <c r="H77" s="1"/>
      <c r="I77" s="1"/>
      <c r="J77" s="1"/>
    </row>
    <row r="78" spans="1:10" ht="14.25" customHeight="1" x14ac:dyDescent="0.25">
      <c r="A78" s="71" t="s">
        <v>137</v>
      </c>
      <c r="B78" s="7">
        <v>18</v>
      </c>
      <c r="C78" s="8">
        <v>45059</v>
      </c>
      <c r="D78" s="6">
        <v>1</v>
      </c>
      <c r="E78" s="6">
        <v>1</v>
      </c>
      <c r="F78" s="6">
        <v>0.98518518518518516</v>
      </c>
      <c r="G78" s="6">
        <v>1</v>
      </c>
      <c r="H78" s="1"/>
      <c r="I78" s="1"/>
      <c r="J78" s="1"/>
    </row>
    <row r="79" spans="1:10" ht="14.25" customHeight="1" x14ac:dyDescent="0.25">
      <c r="A79" s="71" t="s">
        <v>59</v>
      </c>
      <c r="B79" s="7">
        <v>18</v>
      </c>
      <c r="C79" s="8">
        <v>45017</v>
      </c>
      <c r="D79" s="6">
        <v>0.99259259259259258</v>
      </c>
      <c r="E79" s="6">
        <v>0.98888888888888871</v>
      </c>
      <c r="F79" s="6">
        <v>0.95925925925925926</v>
      </c>
      <c r="G79" s="6">
        <v>0.99259259259259258</v>
      </c>
      <c r="H79" s="1"/>
      <c r="I79" s="1"/>
      <c r="J79" s="1"/>
    </row>
    <row r="80" spans="1:10" ht="14.25" customHeight="1" x14ac:dyDescent="0.25">
      <c r="A80" s="71" t="s">
        <v>138</v>
      </c>
      <c r="B80" s="7">
        <v>18</v>
      </c>
      <c r="C80" s="8">
        <v>45052</v>
      </c>
      <c r="D80" s="6">
        <v>0.99629629629629635</v>
      </c>
      <c r="E80" s="6">
        <v>0.98888888888888893</v>
      </c>
      <c r="F80" s="6">
        <v>0.98148148148148151</v>
      </c>
      <c r="G80" s="6">
        <v>0.99629629629629635</v>
      </c>
      <c r="H80" s="1"/>
      <c r="I80" s="1"/>
      <c r="J80" s="1"/>
    </row>
    <row r="81" spans="1:10" ht="14.25" customHeight="1" x14ac:dyDescent="0.25">
      <c r="A81" s="71" t="s">
        <v>67</v>
      </c>
      <c r="B81" s="7">
        <v>18</v>
      </c>
      <c r="C81" s="8">
        <v>45038</v>
      </c>
      <c r="D81" s="6">
        <v>0.99259259259259258</v>
      </c>
      <c r="E81" s="6">
        <v>0.99111111111111105</v>
      </c>
      <c r="F81" s="6">
        <v>0.97777777777777775</v>
      </c>
      <c r="G81" s="6">
        <v>0.99259259259259258</v>
      </c>
      <c r="H81" s="1"/>
      <c r="I81" s="1"/>
      <c r="J81" s="1"/>
    </row>
    <row r="82" spans="1:10" ht="14.25" customHeight="1" x14ac:dyDescent="0.25">
      <c r="A82" s="71" t="s">
        <v>139</v>
      </c>
      <c r="B82" s="7">
        <v>18</v>
      </c>
      <c r="C82" s="8">
        <v>45045</v>
      </c>
      <c r="D82" s="6">
        <v>0.95925925925925926</v>
      </c>
      <c r="E82" s="6">
        <v>0.98888888888888893</v>
      </c>
      <c r="F82" s="6">
        <v>0.92962962962962958</v>
      </c>
      <c r="G82" s="6">
        <v>0.95925925925925926</v>
      </c>
      <c r="H82" s="1"/>
      <c r="I82" s="1"/>
      <c r="J82" s="1"/>
    </row>
    <row r="83" spans="1:10" ht="14.25" customHeight="1" x14ac:dyDescent="0.25">
      <c r="A83" s="71" t="s">
        <v>140</v>
      </c>
      <c r="B83" s="7">
        <v>18</v>
      </c>
      <c r="C83" s="8">
        <v>45031</v>
      </c>
      <c r="D83" s="6">
        <v>0.99259259259259258</v>
      </c>
      <c r="E83" s="6">
        <v>0.98222222222222222</v>
      </c>
      <c r="F83" s="6">
        <v>0.97407407407407409</v>
      </c>
      <c r="G83" s="6">
        <v>0.99259259259259258</v>
      </c>
      <c r="H83" s="1"/>
      <c r="I83" s="1"/>
      <c r="J83" s="1"/>
    </row>
    <row r="84" spans="1:10" ht="14.25" customHeight="1" x14ac:dyDescent="0.25">
      <c r="A84" s="71" t="s">
        <v>141</v>
      </c>
      <c r="B84" s="7">
        <v>19</v>
      </c>
      <c r="C84" s="8">
        <v>45050</v>
      </c>
      <c r="D84" s="6">
        <v>0.94736842105263153</v>
      </c>
      <c r="E84" s="6">
        <v>0.94736842105263164</v>
      </c>
      <c r="F84" s="6">
        <v>0.38245614035087711</v>
      </c>
      <c r="G84" s="6">
        <v>0.94736842105263153</v>
      </c>
      <c r="H84" s="1"/>
      <c r="I84" s="1"/>
      <c r="J84" s="1"/>
    </row>
    <row r="85" spans="1:10" ht="14.25" customHeight="1" x14ac:dyDescent="0.25">
      <c r="A85" s="71" t="s">
        <v>142</v>
      </c>
      <c r="B85" s="7">
        <v>19</v>
      </c>
      <c r="C85" s="8">
        <v>45044</v>
      </c>
      <c r="D85" s="6">
        <v>0.94736842105263153</v>
      </c>
      <c r="E85" s="6">
        <v>0.95578947368421052</v>
      </c>
      <c r="F85" s="6">
        <v>0.85263157894736841</v>
      </c>
      <c r="G85" s="6">
        <v>0.94736842105263153</v>
      </c>
      <c r="H85" s="1"/>
      <c r="I85" s="1"/>
      <c r="J85" s="1"/>
    </row>
    <row r="86" spans="1:10" ht="14.25" customHeight="1" x14ac:dyDescent="0.25">
      <c r="A86" s="71" t="s">
        <v>143</v>
      </c>
      <c r="B86" s="7">
        <v>19</v>
      </c>
      <c r="C86" s="8">
        <v>45035</v>
      </c>
      <c r="D86" s="6">
        <v>1</v>
      </c>
      <c r="E86" s="6">
        <v>0.99578947368421045</v>
      </c>
      <c r="F86" s="6">
        <v>0.24210526315789474</v>
      </c>
      <c r="G86" s="6">
        <v>1</v>
      </c>
      <c r="H86" s="1"/>
      <c r="I86" s="1"/>
      <c r="J86" s="1"/>
    </row>
    <row r="87" spans="1:10" ht="14.25" customHeight="1" x14ac:dyDescent="0.25">
      <c r="A87" s="71" t="s">
        <v>144</v>
      </c>
      <c r="B87" s="7">
        <v>19</v>
      </c>
      <c r="C87" s="8">
        <v>45034</v>
      </c>
      <c r="D87" s="6">
        <v>0.95438596491228078</v>
      </c>
      <c r="E87" s="6">
        <v>0.94526315789473681</v>
      </c>
      <c r="F87" s="6">
        <v>0.83859649122807012</v>
      </c>
      <c r="G87" s="6">
        <v>0.95438596491228078</v>
      </c>
      <c r="H87" s="1"/>
      <c r="I87" s="1"/>
      <c r="J87" s="1"/>
    </row>
    <row r="88" spans="1:10" ht="14.25" customHeight="1" x14ac:dyDescent="0.25">
      <c r="A88" s="71" t="s">
        <v>145</v>
      </c>
      <c r="B88" s="7">
        <v>19</v>
      </c>
      <c r="C88" s="8">
        <v>45027</v>
      </c>
      <c r="D88" s="6">
        <v>0.98245614035087725</v>
      </c>
      <c r="E88" s="6">
        <v>0.97684210526315773</v>
      </c>
      <c r="F88" s="6">
        <v>0.76140350877192975</v>
      </c>
      <c r="G88" s="6">
        <v>0.98245614035087725</v>
      </c>
      <c r="H88" s="1"/>
      <c r="I88" s="1"/>
      <c r="J88" s="1"/>
    </row>
    <row r="89" spans="1:10" ht="14.25" customHeight="1" x14ac:dyDescent="0.25">
      <c r="A89" s="71" t="s">
        <v>139</v>
      </c>
      <c r="B89" s="7">
        <v>18</v>
      </c>
      <c r="C89" s="8">
        <v>45049</v>
      </c>
      <c r="D89" s="6">
        <v>0.96666666666666656</v>
      </c>
      <c r="E89" s="6">
        <v>0.96444444444444444</v>
      </c>
      <c r="F89" s="6">
        <v>0.91851851851851851</v>
      </c>
      <c r="G89" s="6">
        <v>0.96666666666666656</v>
      </c>
      <c r="H89" s="1"/>
      <c r="I89" s="1"/>
      <c r="J89" s="1"/>
    </row>
    <row r="90" spans="1:10" ht="14.25" customHeight="1" x14ac:dyDescent="0.25">
      <c r="A90" s="71" t="s">
        <v>137</v>
      </c>
      <c r="B90" s="7">
        <v>18</v>
      </c>
      <c r="C90" s="8">
        <v>45054</v>
      </c>
      <c r="D90" s="6">
        <v>0.97777777777777775</v>
      </c>
      <c r="E90" s="6">
        <v>0.97111111111111104</v>
      </c>
      <c r="F90" s="6">
        <v>0.92222222222222228</v>
      </c>
      <c r="G90" s="6">
        <v>0.97777777777777775</v>
      </c>
      <c r="H90" s="1"/>
      <c r="I90" s="1"/>
      <c r="J90" s="1"/>
    </row>
    <row r="91" spans="1:10" ht="14.25" customHeight="1" x14ac:dyDescent="0.25">
      <c r="A91" s="71" t="s">
        <v>130</v>
      </c>
      <c r="B91" s="7">
        <v>18</v>
      </c>
      <c r="C91" s="8">
        <v>45050</v>
      </c>
      <c r="D91" s="6">
        <v>0.95925925925925926</v>
      </c>
      <c r="E91" s="6">
        <v>0.94666666666666655</v>
      </c>
      <c r="F91" s="6">
        <v>0.88518518518518507</v>
      </c>
      <c r="G91" s="6">
        <v>0.95925925925925926</v>
      </c>
      <c r="H91" s="1"/>
      <c r="I91" s="1"/>
      <c r="J91" s="1"/>
    </row>
    <row r="92" spans="1:10" ht="14.25" customHeight="1" x14ac:dyDescent="0.25">
      <c r="A92" s="71" t="s">
        <v>146</v>
      </c>
      <c r="B92" s="7">
        <v>18</v>
      </c>
      <c r="C92" s="8">
        <v>45043</v>
      </c>
      <c r="D92" s="6">
        <v>0.91851851851851862</v>
      </c>
      <c r="E92" s="6">
        <v>0.97333333333333327</v>
      </c>
      <c r="F92" s="6">
        <v>0.88148148148148153</v>
      </c>
      <c r="G92" s="6">
        <v>0.91851851851851862</v>
      </c>
      <c r="H92" s="1"/>
      <c r="I92" s="1"/>
      <c r="J92" s="1"/>
    </row>
    <row r="93" spans="1:10" ht="14.25" customHeight="1" x14ac:dyDescent="0.25">
      <c r="A93" s="71" t="s">
        <v>148</v>
      </c>
      <c r="B93" s="7">
        <v>18</v>
      </c>
      <c r="C93" s="8">
        <v>45061</v>
      </c>
      <c r="D93" s="6">
        <v>0.94074074074074077</v>
      </c>
      <c r="E93" s="6">
        <v>0.97111111111111104</v>
      </c>
      <c r="F93" s="6">
        <v>0.8925925925925926</v>
      </c>
      <c r="G93" s="6">
        <v>0.94074074074074077</v>
      </c>
      <c r="H93" s="1"/>
      <c r="I93" s="1"/>
      <c r="J93" s="1"/>
    </row>
    <row r="94" spans="1:10" ht="14.25" customHeight="1" x14ac:dyDescent="0.25">
      <c r="A94" s="71" t="s">
        <v>149</v>
      </c>
      <c r="B94" s="7">
        <v>19</v>
      </c>
      <c r="C94" s="8">
        <v>45036</v>
      </c>
      <c r="D94" s="6">
        <v>0.95789473684210513</v>
      </c>
      <c r="E94" s="6">
        <v>0.95789473684210524</v>
      </c>
      <c r="F94" s="6">
        <v>0.92280701754385963</v>
      </c>
      <c r="G94" s="6">
        <v>0.95789473684210513</v>
      </c>
      <c r="H94" s="1"/>
      <c r="I94" s="1"/>
      <c r="J94" s="1"/>
    </row>
    <row r="95" spans="1:10" ht="14.25" customHeight="1" x14ac:dyDescent="0.25">
      <c r="A95" s="71" t="s">
        <v>150</v>
      </c>
      <c r="B95" s="7">
        <v>15</v>
      </c>
      <c r="C95" s="8">
        <v>45059</v>
      </c>
      <c r="D95" s="6">
        <v>0.96888888888888891</v>
      </c>
      <c r="E95" s="6">
        <v>0.91999999999999993</v>
      </c>
      <c r="F95" s="6">
        <v>0.91111111111111109</v>
      </c>
      <c r="G95" s="6">
        <v>0.96888888888888891</v>
      </c>
      <c r="H95" s="1"/>
      <c r="I95" s="1"/>
      <c r="J95" s="1"/>
    </row>
    <row r="96" spans="1:10" ht="14.25" customHeight="1" x14ac:dyDescent="0.25">
      <c r="A96" s="71" t="s">
        <v>151</v>
      </c>
      <c r="B96" s="7">
        <v>17</v>
      </c>
      <c r="C96" s="8">
        <v>45049</v>
      </c>
      <c r="D96" s="6">
        <v>0.95686274509803915</v>
      </c>
      <c r="E96" s="6">
        <v>0.92470588235294127</v>
      </c>
      <c r="F96" s="6">
        <v>0.94509803921568625</v>
      </c>
      <c r="G96" s="6">
        <v>0.95686274509803915</v>
      </c>
      <c r="H96" s="1"/>
      <c r="I96" s="1"/>
      <c r="J96" s="1"/>
    </row>
    <row r="97" spans="1:10" ht="14.25" customHeight="1" x14ac:dyDescent="0.25">
      <c r="A97" s="71" t="s">
        <v>152</v>
      </c>
      <c r="B97" s="7">
        <v>17</v>
      </c>
      <c r="C97" s="8">
        <v>45042</v>
      </c>
      <c r="D97" s="6">
        <v>0.95294117647058818</v>
      </c>
      <c r="E97" s="6">
        <v>0.96705882352941175</v>
      </c>
      <c r="F97" s="6">
        <v>0.96862745098039216</v>
      </c>
      <c r="G97" s="6">
        <v>0.95294117647058818</v>
      </c>
      <c r="H97" s="1"/>
      <c r="I97" s="1"/>
      <c r="J97" s="1"/>
    </row>
    <row r="98" spans="1:10" ht="14.25" customHeight="1" x14ac:dyDescent="0.25">
      <c r="A98" s="71" t="s">
        <v>153</v>
      </c>
      <c r="B98" s="7">
        <v>17</v>
      </c>
      <c r="C98" s="8">
        <v>45030</v>
      </c>
      <c r="D98" s="6">
        <v>0.96078431372549011</v>
      </c>
      <c r="E98" s="6">
        <v>0.94352941176470595</v>
      </c>
      <c r="F98" s="6">
        <v>0.90196078431372551</v>
      </c>
      <c r="G98" s="6">
        <v>0.96078431372549011</v>
      </c>
      <c r="H98" s="1"/>
      <c r="I98" s="1"/>
      <c r="J98" s="1"/>
    </row>
    <row r="99" spans="1:10" ht="14.25" customHeight="1" x14ac:dyDescent="0.25">
      <c r="A99" s="71" t="s">
        <v>154</v>
      </c>
      <c r="B99" s="7">
        <v>18</v>
      </c>
      <c r="C99" s="8">
        <v>45074</v>
      </c>
      <c r="D99" s="6">
        <v>0.92592592592592604</v>
      </c>
      <c r="E99" s="6">
        <v>0.89555555555555566</v>
      </c>
      <c r="F99" s="6">
        <v>0.9111111111111112</v>
      </c>
      <c r="G99" s="6">
        <v>0.92592592592592604</v>
      </c>
      <c r="H99" s="1"/>
      <c r="I99" s="1"/>
      <c r="J99" s="1"/>
    </row>
    <row r="100" spans="1:10" ht="14.25" customHeight="1" x14ac:dyDescent="0.25">
      <c r="A100" s="71" t="s">
        <v>155</v>
      </c>
      <c r="B100" s="7">
        <v>24</v>
      </c>
      <c r="C100" s="8">
        <v>45059</v>
      </c>
      <c r="D100" s="6">
        <v>0.97500000000000009</v>
      </c>
      <c r="E100" s="6">
        <v>0.95000000000000007</v>
      </c>
      <c r="F100" s="6">
        <v>0.95833333333333326</v>
      </c>
      <c r="G100" s="6">
        <v>0.97500000000000009</v>
      </c>
      <c r="H100" s="1"/>
      <c r="I100" s="1"/>
      <c r="J100" s="1"/>
    </row>
    <row r="101" spans="1:10" ht="14.25" customHeight="1" x14ac:dyDescent="0.25">
      <c r="A101" s="71" t="s">
        <v>156</v>
      </c>
      <c r="B101" s="7">
        <v>24</v>
      </c>
      <c r="C101" s="8">
        <v>45052</v>
      </c>
      <c r="D101" s="6">
        <v>0.9638888888888888</v>
      </c>
      <c r="E101" s="6">
        <v>0.96166666666666656</v>
      </c>
      <c r="F101" s="6">
        <v>0.86388888888888893</v>
      </c>
      <c r="G101" s="6">
        <v>0.9638888888888888</v>
      </c>
      <c r="H101" s="1"/>
      <c r="I101" s="1"/>
      <c r="J101" s="1"/>
    </row>
    <row r="102" spans="1:10" ht="14.25" customHeight="1" x14ac:dyDescent="0.25">
      <c r="A102" s="71" t="s">
        <v>157</v>
      </c>
      <c r="B102" s="7">
        <v>24</v>
      </c>
      <c r="C102" s="8">
        <v>45058</v>
      </c>
      <c r="D102" s="6">
        <v>0.94444444444444442</v>
      </c>
      <c r="E102" s="6">
        <v>0.94333333333333336</v>
      </c>
      <c r="F102" s="6">
        <v>0.95833333333333326</v>
      </c>
      <c r="G102" s="6">
        <v>0.94444444444444442</v>
      </c>
      <c r="H102" s="1"/>
      <c r="I102" s="1"/>
      <c r="J102" s="1"/>
    </row>
    <row r="103" spans="1:10" ht="14.25" customHeight="1" x14ac:dyDescent="0.25">
      <c r="A103" s="71" t="s">
        <v>158</v>
      </c>
      <c r="B103" s="7">
        <v>26</v>
      </c>
      <c r="C103" s="8">
        <v>45051</v>
      </c>
      <c r="D103" s="6">
        <v>0.95384615384615379</v>
      </c>
      <c r="E103" s="6">
        <v>0.94769230769230772</v>
      </c>
      <c r="F103" s="6">
        <v>0.9358974358974359</v>
      </c>
      <c r="G103" s="6">
        <v>0.95384615384615379</v>
      </c>
      <c r="H103" s="1"/>
      <c r="I103" s="1"/>
      <c r="J103" s="1"/>
    </row>
    <row r="104" spans="1:10" ht="14.25" customHeight="1" x14ac:dyDescent="0.25">
      <c r="A104" s="71" t="s">
        <v>140</v>
      </c>
      <c r="B104" s="7">
        <v>26</v>
      </c>
      <c r="C104" s="8">
        <v>45044</v>
      </c>
      <c r="D104" s="6">
        <v>0.96666666666666667</v>
      </c>
      <c r="E104" s="6">
        <v>0.96</v>
      </c>
      <c r="F104" s="6">
        <v>0.94102564102564101</v>
      </c>
      <c r="G104" s="6">
        <v>0.96666666666666667</v>
      </c>
      <c r="H104" s="1"/>
      <c r="I104" s="1"/>
      <c r="J104" s="1"/>
    </row>
    <row r="105" spans="1:10" ht="14.25" customHeight="1" x14ac:dyDescent="0.25">
      <c r="A105" s="71" t="s">
        <v>160</v>
      </c>
      <c r="B105" s="7">
        <v>26</v>
      </c>
      <c r="C105" s="8">
        <v>45038</v>
      </c>
      <c r="D105" s="6">
        <v>0.95641025641025634</v>
      </c>
      <c r="E105" s="6">
        <v>0.94615384615384623</v>
      </c>
      <c r="F105" s="6">
        <v>0.92564102564102568</v>
      </c>
      <c r="G105" s="6">
        <v>0.95641025641025634</v>
      </c>
      <c r="H105" s="1"/>
      <c r="I105" s="1"/>
      <c r="J105" s="1"/>
    </row>
    <row r="106" spans="1:10" ht="14.25" customHeight="1" x14ac:dyDescent="0.25">
      <c r="A106" s="71" t="s">
        <v>161</v>
      </c>
      <c r="B106" s="7">
        <v>26</v>
      </c>
      <c r="C106" s="8">
        <v>45037</v>
      </c>
      <c r="D106" s="6">
        <v>0.92307692307692302</v>
      </c>
      <c r="E106" s="6">
        <v>0.93076923076923079</v>
      </c>
      <c r="F106" s="6">
        <v>0.93076923076923079</v>
      </c>
      <c r="G106" s="6">
        <v>0.92307692307692302</v>
      </c>
      <c r="H106" s="1"/>
      <c r="I106" s="1"/>
      <c r="J106" s="1"/>
    </row>
    <row r="107" spans="1:10" ht="14.25" customHeight="1" x14ac:dyDescent="0.25">
      <c r="A107" s="71" t="s">
        <v>162</v>
      </c>
      <c r="B107" s="7">
        <v>26</v>
      </c>
      <c r="C107" s="8">
        <v>45031</v>
      </c>
      <c r="D107" s="6">
        <v>0.92820512820512824</v>
      </c>
      <c r="E107" s="6">
        <v>0.9292307692307693</v>
      </c>
      <c r="F107" s="6">
        <v>0.90256410256410269</v>
      </c>
      <c r="G107" s="6">
        <v>0.92820512820512824</v>
      </c>
      <c r="H107" s="1"/>
      <c r="I107" s="1"/>
      <c r="J107" s="1"/>
    </row>
    <row r="108" spans="1:10" ht="14.25" customHeight="1" x14ac:dyDescent="0.25">
      <c r="A108" s="71" t="s">
        <v>163</v>
      </c>
      <c r="B108" s="7">
        <v>26</v>
      </c>
      <c r="C108" s="8">
        <v>45030</v>
      </c>
      <c r="D108" s="6">
        <v>0.94871794871794868</v>
      </c>
      <c r="E108" s="6">
        <v>0.94923076923076921</v>
      </c>
      <c r="F108" s="6">
        <v>0.89230769230769225</v>
      </c>
      <c r="G108" s="6">
        <v>0.94871794871794868</v>
      </c>
      <c r="H108" s="1"/>
      <c r="I108" s="1"/>
      <c r="J108" s="1"/>
    </row>
    <row r="109" spans="1:10" ht="14.25" customHeight="1" x14ac:dyDescent="0.25">
      <c r="A109" s="71" t="s">
        <v>164</v>
      </c>
      <c r="B109" s="7">
        <v>14</v>
      </c>
      <c r="C109" s="8">
        <v>45019</v>
      </c>
      <c r="D109" s="6">
        <v>0.96190476190476182</v>
      </c>
      <c r="E109" s="6">
        <v>0.98857142857142855</v>
      </c>
      <c r="F109" s="6">
        <v>0.9285714285714286</v>
      </c>
      <c r="G109" s="6">
        <v>0.96190476190476182</v>
      </c>
      <c r="H109" s="1"/>
      <c r="I109" s="1"/>
      <c r="J109" s="1"/>
    </row>
    <row r="110" spans="1:10" ht="14.25" customHeight="1" x14ac:dyDescent="0.25">
      <c r="A110" s="71" t="s">
        <v>165</v>
      </c>
      <c r="B110" s="7">
        <v>26</v>
      </c>
      <c r="C110" s="8">
        <v>45017</v>
      </c>
      <c r="D110" s="6">
        <v>0.93846153846153857</v>
      </c>
      <c r="E110" s="6">
        <v>0.92307692307692302</v>
      </c>
      <c r="F110" s="6">
        <v>0.88974358974358969</v>
      </c>
      <c r="G110" s="6">
        <v>0.93846153846153857</v>
      </c>
      <c r="H110" s="1"/>
      <c r="I110" s="1"/>
      <c r="J110" s="1"/>
    </row>
    <row r="111" spans="1:10" ht="14.25" customHeight="1" x14ac:dyDescent="0.25">
      <c r="A111" s="71" t="s">
        <v>166</v>
      </c>
      <c r="B111" s="7">
        <v>29</v>
      </c>
      <c r="C111" s="8">
        <v>45034</v>
      </c>
      <c r="D111" s="6">
        <v>0.97701149425287348</v>
      </c>
      <c r="E111" s="6">
        <v>0.89517241379310342</v>
      </c>
      <c r="F111" s="6">
        <v>0</v>
      </c>
      <c r="G111" s="6">
        <v>0.97701149425287348</v>
      </c>
      <c r="H111" s="1"/>
      <c r="I111" s="1"/>
      <c r="J111" s="1"/>
    </row>
    <row r="112" spans="1:10" ht="14.25" customHeight="1" x14ac:dyDescent="0.25">
      <c r="A112" s="71" t="s">
        <v>167</v>
      </c>
      <c r="B112" s="7">
        <v>23</v>
      </c>
      <c r="C112" s="8">
        <v>45029</v>
      </c>
      <c r="D112" s="6">
        <v>0.97681159420289854</v>
      </c>
      <c r="E112" s="6">
        <v>0.99826086956521731</v>
      </c>
      <c r="F112" s="6">
        <v>0.9565217391304347</v>
      </c>
      <c r="G112" s="6">
        <v>0.97681159420289854</v>
      </c>
      <c r="H112" s="1"/>
      <c r="I112" s="1"/>
      <c r="J112" s="1"/>
    </row>
    <row r="113" spans="1:10" ht="14.25" customHeight="1" x14ac:dyDescent="0.25">
      <c r="A113" s="71" t="s">
        <v>168</v>
      </c>
      <c r="B113" s="7">
        <v>19</v>
      </c>
      <c r="C113" s="8">
        <v>45027</v>
      </c>
      <c r="D113" s="6">
        <v>0.95438596491228067</v>
      </c>
      <c r="E113" s="6">
        <v>0.9536842105263158</v>
      </c>
      <c r="F113" s="6">
        <v>0.89473684210526327</v>
      </c>
      <c r="G113" s="6">
        <v>0.95438596491228067</v>
      </c>
      <c r="H113" s="1"/>
      <c r="I113" s="1"/>
      <c r="J113" s="1"/>
    </row>
    <row r="114" spans="1:10" ht="14.25" customHeight="1" x14ac:dyDescent="0.25">
      <c r="A114" s="71" t="s">
        <v>67</v>
      </c>
      <c r="B114" s="7">
        <v>19</v>
      </c>
      <c r="C114" s="8">
        <v>45048</v>
      </c>
      <c r="D114" s="6">
        <v>0.91929824561403506</v>
      </c>
      <c r="E114" s="6">
        <v>0.8989473684210525</v>
      </c>
      <c r="F114" s="6">
        <v>0.9263157894736842</v>
      </c>
      <c r="G114" s="6">
        <v>0.91929824561403506</v>
      </c>
      <c r="H114" s="1"/>
      <c r="I114" s="1"/>
      <c r="J114" s="1"/>
    </row>
    <row r="115" spans="1:10" ht="14.25" customHeight="1" x14ac:dyDescent="0.25">
      <c r="A115" s="71" t="s">
        <v>58</v>
      </c>
      <c r="B115" s="7">
        <v>19</v>
      </c>
      <c r="C115" s="8">
        <v>45034</v>
      </c>
      <c r="D115" s="6">
        <v>0.94385964912280707</v>
      </c>
      <c r="E115" s="6">
        <v>0.92842105263157904</v>
      </c>
      <c r="F115" s="6">
        <v>0.81052631578947376</v>
      </c>
      <c r="G115" s="6">
        <v>0.94385964912280707</v>
      </c>
      <c r="H115" s="1"/>
      <c r="I115" s="1"/>
      <c r="J115" s="1"/>
    </row>
    <row r="116" spans="1:10" ht="14.25" customHeight="1" x14ac:dyDescent="0.25">
      <c r="A116" s="71" t="s">
        <v>59</v>
      </c>
      <c r="B116" s="7">
        <v>19</v>
      </c>
      <c r="C116" s="8">
        <v>45041</v>
      </c>
      <c r="D116" s="6">
        <v>0.95438596491228078</v>
      </c>
      <c r="E116" s="6">
        <v>0.95578947368421052</v>
      </c>
      <c r="F116" s="6">
        <v>0.8771929824561403</v>
      </c>
      <c r="G116" s="6">
        <v>0.95438596491228078</v>
      </c>
      <c r="H116" s="1"/>
      <c r="I116" s="1"/>
      <c r="J116" s="1"/>
    </row>
    <row r="117" spans="1:10" ht="14.25" customHeight="1" x14ac:dyDescent="0.25">
      <c r="A117" s="71" t="s">
        <v>57</v>
      </c>
      <c r="B117" s="7">
        <v>19</v>
      </c>
      <c r="C117" s="8">
        <v>45029</v>
      </c>
      <c r="D117" s="6">
        <v>0.9263157894736842</v>
      </c>
      <c r="E117" s="6">
        <v>0.93263157894736848</v>
      </c>
      <c r="F117" s="6">
        <v>0.84561403508771926</v>
      </c>
      <c r="G117" s="6">
        <v>0.9263157894736842</v>
      </c>
      <c r="H117" s="1"/>
      <c r="I117" s="1"/>
      <c r="J117" s="1"/>
    </row>
    <row r="118" spans="1:10" ht="14.25" customHeight="1" x14ac:dyDescent="0.25">
      <c r="A118" s="71" t="s">
        <v>140</v>
      </c>
      <c r="B118" s="7">
        <v>19</v>
      </c>
      <c r="C118" s="8">
        <v>45043</v>
      </c>
      <c r="D118" s="6">
        <v>0.96140350877192982</v>
      </c>
      <c r="E118" s="6">
        <v>0.94736842105263153</v>
      </c>
      <c r="F118" s="6">
        <v>0.94736842105263164</v>
      </c>
      <c r="G118" s="6">
        <v>0.96140350877192982</v>
      </c>
      <c r="H118" s="1"/>
      <c r="I118" s="1"/>
      <c r="J118" s="1"/>
    </row>
    <row r="119" spans="1:10" ht="14.25" customHeight="1" x14ac:dyDescent="0.25">
      <c r="A119" s="71" t="s">
        <v>169</v>
      </c>
      <c r="B119" s="7">
        <v>19</v>
      </c>
      <c r="C119" s="8">
        <v>45036</v>
      </c>
      <c r="D119" s="6">
        <v>0.94385964912280707</v>
      </c>
      <c r="E119" s="6">
        <v>0.94105263157894736</v>
      </c>
      <c r="F119" s="6">
        <v>0.88070175438596499</v>
      </c>
      <c r="G119" s="6">
        <v>0.94385964912280707</v>
      </c>
      <c r="H119" s="1"/>
      <c r="I119" s="1"/>
      <c r="J119" s="1"/>
    </row>
    <row r="120" spans="1:10" ht="14.25" customHeight="1" x14ac:dyDescent="0.25">
      <c r="A120" s="71" t="s">
        <v>65</v>
      </c>
      <c r="B120" s="7">
        <v>24</v>
      </c>
      <c r="C120" s="8">
        <v>45009</v>
      </c>
      <c r="D120" s="6">
        <v>0.95</v>
      </c>
      <c r="E120" s="6">
        <v>0.92666666666666675</v>
      </c>
      <c r="F120" s="6">
        <v>0.92222222222222228</v>
      </c>
      <c r="G120" s="6">
        <v>0.95</v>
      </c>
      <c r="H120" s="1"/>
      <c r="I120" s="1"/>
      <c r="J120" s="1"/>
    </row>
    <row r="121" spans="1:10" ht="14.25" customHeight="1" x14ac:dyDescent="0.25">
      <c r="A121" s="71" t="s">
        <v>170</v>
      </c>
      <c r="B121" s="7">
        <v>16</v>
      </c>
      <c r="C121" s="8">
        <v>44981</v>
      </c>
      <c r="D121" s="6">
        <v>0.92083333333333328</v>
      </c>
      <c r="E121" s="6">
        <v>0.92749999999999999</v>
      </c>
      <c r="F121" s="6">
        <v>0.85833333333333339</v>
      </c>
      <c r="G121" s="6">
        <v>0.92083333333333328</v>
      </c>
      <c r="H121" s="1"/>
      <c r="I121" s="1"/>
      <c r="J121" s="1"/>
    </row>
    <row r="122" spans="1:10" ht="14.25" customHeight="1" x14ac:dyDescent="0.25">
      <c r="A122" s="71" t="s">
        <v>171</v>
      </c>
      <c r="B122" s="7">
        <v>20</v>
      </c>
      <c r="C122" s="8">
        <v>45008</v>
      </c>
      <c r="D122" s="6">
        <v>0.93333333333333335</v>
      </c>
      <c r="E122" s="6">
        <v>0.92</v>
      </c>
      <c r="F122" s="6">
        <v>0.85666666666666669</v>
      </c>
      <c r="G122" s="6">
        <v>0.93333333333333335</v>
      </c>
      <c r="H122" s="1"/>
      <c r="I122" s="1"/>
      <c r="J122" s="1"/>
    </row>
    <row r="123" spans="1:10" ht="14.25" customHeight="1" x14ac:dyDescent="0.25">
      <c r="A123" s="71" t="s">
        <v>172</v>
      </c>
      <c r="B123" s="7">
        <v>20</v>
      </c>
      <c r="C123" s="8">
        <v>44946</v>
      </c>
      <c r="D123" s="6">
        <v>0.95</v>
      </c>
      <c r="E123" s="6">
        <v>0.92</v>
      </c>
      <c r="F123" s="6">
        <v>0.6333333333333333</v>
      </c>
      <c r="G123" s="6">
        <v>0.95</v>
      </c>
      <c r="H123" s="1"/>
      <c r="I123" s="1"/>
      <c r="J123" s="1"/>
    </row>
    <row r="124" spans="1:10" ht="14.25" customHeight="1" x14ac:dyDescent="0.25">
      <c r="A124" s="71" t="s">
        <v>173</v>
      </c>
      <c r="B124" s="7">
        <v>19</v>
      </c>
      <c r="C124" s="8">
        <v>44964</v>
      </c>
      <c r="D124" s="6">
        <v>0.94035087719298238</v>
      </c>
      <c r="E124" s="6">
        <v>0.94947368421052647</v>
      </c>
      <c r="F124" s="6">
        <v>0.89824561403508763</v>
      </c>
      <c r="G124" s="6">
        <v>0.94035087719298238</v>
      </c>
      <c r="H124" s="1"/>
      <c r="I124" s="1"/>
      <c r="J124" s="1"/>
    </row>
    <row r="125" spans="1:10" ht="14.25" customHeight="1" x14ac:dyDescent="0.25">
      <c r="A125" s="71" t="s">
        <v>174</v>
      </c>
      <c r="B125" s="7">
        <v>19</v>
      </c>
      <c r="C125" s="8">
        <v>45015</v>
      </c>
      <c r="D125" s="6">
        <v>0.88771929824561413</v>
      </c>
      <c r="E125" s="6">
        <v>0.91999999999999993</v>
      </c>
      <c r="F125" s="6">
        <v>0.8771929824561403</v>
      </c>
      <c r="G125" s="6">
        <v>0.88771929824561413</v>
      </c>
      <c r="H125" s="1"/>
      <c r="I125" s="1"/>
      <c r="J125" s="1"/>
    </row>
    <row r="126" spans="1:10" ht="14.25" customHeight="1" x14ac:dyDescent="0.25">
      <c r="A126" s="71" t="s">
        <v>173</v>
      </c>
      <c r="B126" s="7">
        <v>19</v>
      </c>
      <c r="C126" s="8">
        <v>44981</v>
      </c>
      <c r="D126" s="6">
        <v>0.93684210526315792</v>
      </c>
      <c r="E126" s="6">
        <v>0.93894736842105275</v>
      </c>
      <c r="F126" s="6">
        <v>0.84561403508771926</v>
      </c>
      <c r="G126" s="6">
        <v>0.93684210526315792</v>
      </c>
      <c r="H126" s="1"/>
      <c r="I126" s="1"/>
      <c r="J126" s="1"/>
    </row>
    <row r="127" spans="1:10" ht="14.25" customHeight="1" x14ac:dyDescent="0.25">
      <c r="A127" s="71" t="s">
        <v>175</v>
      </c>
      <c r="B127" s="7">
        <v>15</v>
      </c>
      <c r="C127" s="8">
        <v>44995</v>
      </c>
      <c r="D127" s="6">
        <v>0.85333333333333328</v>
      </c>
      <c r="E127" s="6">
        <v>0.8666666666666667</v>
      </c>
      <c r="F127" s="6">
        <v>0.82666666666666666</v>
      </c>
      <c r="G127" s="6">
        <v>0.85333333333333328</v>
      </c>
      <c r="H127" s="1"/>
      <c r="I127" s="1"/>
      <c r="J127" s="1"/>
    </row>
    <row r="128" spans="1:10" ht="14.25" customHeight="1" x14ac:dyDescent="0.25">
      <c r="A128" s="71" t="s">
        <v>176</v>
      </c>
      <c r="B128" s="7">
        <v>19</v>
      </c>
      <c r="C128" s="8">
        <v>44945</v>
      </c>
      <c r="D128" s="6">
        <v>0.94035087719298238</v>
      </c>
      <c r="E128" s="6">
        <v>0.8</v>
      </c>
      <c r="F128" s="6">
        <v>0.79999999999999982</v>
      </c>
      <c r="G128" s="6">
        <v>0.94035087719298238</v>
      </c>
      <c r="H128" s="1"/>
      <c r="I128" s="1"/>
      <c r="J128" s="1"/>
    </row>
    <row r="129" spans="1:10" ht="14.25" customHeight="1" x14ac:dyDescent="0.25">
      <c r="A129" s="71" t="s">
        <v>177</v>
      </c>
      <c r="B129" s="7">
        <v>19</v>
      </c>
      <c r="C129" s="8">
        <v>44998</v>
      </c>
      <c r="D129" s="6">
        <v>0.9017543859649122</v>
      </c>
      <c r="E129" s="6">
        <v>0.89052631578947361</v>
      </c>
      <c r="F129" s="6">
        <v>0.82456140350877205</v>
      </c>
      <c r="G129" s="6">
        <v>0.9017543859649122</v>
      </c>
      <c r="H129" s="1"/>
      <c r="I129" s="1"/>
      <c r="J129" s="1"/>
    </row>
    <row r="130" spans="1:10" ht="14.25" customHeight="1" x14ac:dyDescent="0.25">
      <c r="A130" s="71" t="s">
        <v>175</v>
      </c>
      <c r="B130" s="7">
        <v>15</v>
      </c>
      <c r="C130" s="8">
        <v>45003</v>
      </c>
      <c r="D130" s="6">
        <v>0.8</v>
      </c>
      <c r="E130" s="6">
        <v>0.83733333333333348</v>
      </c>
      <c r="F130" s="6">
        <v>0.87111111111111106</v>
      </c>
      <c r="G130" s="6">
        <v>0.8</v>
      </c>
      <c r="H130" s="1"/>
      <c r="I130" s="1"/>
      <c r="J130" s="1"/>
    </row>
    <row r="131" spans="1:10" ht="14.25" customHeight="1" x14ac:dyDescent="0.25">
      <c r="A131" s="71" t="s">
        <v>65</v>
      </c>
      <c r="B131" s="7">
        <v>24</v>
      </c>
      <c r="C131" s="8">
        <v>44982</v>
      </c>
      <c r="D131" s="6">
        <v>0.95833333333333326</v>
      </c>
      <c r="E131" s="6">
        <v>0.91833333333333322</v>
      </c>
      <c r="F131" s="6">
        <v>0.91666666666666674</v>
      </c>
      <c r="G131" s="6">
        <v>0.95833333333333326</v>
      </c>
      <c r="H131" s="1"/>
      <c r="I131" s="1"/>
      <c r="J131" s="1"/>
    </row>
    <row r="132" spans="1:10" ht="14.25" customHeight="1" x14ac:dyDescent="0.25">
      <c r="A132" s="71" t="s">
        <v>178</v>
      </c>
      <c r="B132" s="7">
        <v>18</v>
      </c>
      <c r="C132" s="8">
        <v>44977</v>
      </c>
      <c r="D132" s="6">
        <v>0.97407407407407409</v>
      </c>
      <c r="E132" s="6">
        <v>0.99777777777777776</v>
      </c>
      <c r="F132" s="6">
        <v>0.94444444444444442</v>
      </c>
      <c r="G132" s="6">
        <v>0.97407407407407409</v>
      </c>
      <c r="H132" s="1"/>
      <c r="I132" s="1"/>
      <c r="J132" s="1"/>
    </row>
    <row r="133" spans="1:10" ht="14.25" customHeight="1" x14ac:dyDescent="0.25">
      <c r="A133" s="71" t="s">
        <v>179</v>
      </c>
      <c r="B133" s="7">
        <v>17</v>
      </c>
      <c r="C133" s="8">
        <v>44973</v>
      </c>
      <c r="D133" s="6">
        <v>0.97254901960784301</v>
      </c>
      <c r="E133" s="6">
        <v>0.96470588235294119</v>
      </c>
      <c r="F133" s="6">
        <v>0.94509803921568636</v>
      </c>
      <c r="G133" s="6">
        <v>0.97254901960784301</v>
      </c>
      <c r="H133" s="1"/>
      <c r="I133" s="1"/>
      <c r="J133" s="1"/>
    </row>
    <row r="134" spans="1:10" ht="14.25" customHeight="1" x14ac:dyDescent="0.25">
      <c r="A134" s="71" t="s">
        <v>180</v>
      </c>
      <c r="B134" s="7">
        <v>17</v>
      </c>
      <c r="C134" s="8">
        <v>44959</v>
      </c>
      <c r="D134" s="6">
        <v>0.97254901960784301</v>
      </c>
      <c r="E134" s="6">
        <v>0.96470588235294119</v>
      </c>
      <c r="F134" s="6">
        <v>0.93333333333333335</v>
      </c>
      <c r="G134" s="6">
        <v>0.97254901960784301</v>
      </c>
      <c r="H134" s="1"/>
      <c r="I134" s="1"/>
      <c r="J134" s="1"/>
    </row>
    <row r="135" spans="1:10" ht="14.25" customHeight="1" x14ac:dyDescent="0.25">
      <c r="A135" s="71" t="s">
        <v>79</v>
      </c>
      <c r="B135" s="7">
        <v>16</v>
      </c>
      <c r="C135" s="8">
        <v>45002</v>
      </c>
      <c r="D135" s="6">
        <v>0.97499999999999998</v>
      </c>
      <c r="E135" s="6">
        <v>0.97</v>
      </c>
      <c r="F135" s="6">
        <v>0.64166666666666661</v>
      </c>
      <c r="G135" s="6">
        <v>0.97499999999999998</v>
      </c>
      <c r="H135" s="1"/>
      <c r="I135" s="1"/>
      <c r="J135" s="1"/>
    </row>
    <row r="136" spans="1:10" ht="14.25" customHeight="1" x14ac:dyDescent="0.25">
      <c r="A136" s="71" t="s">
        <v>181</v>
      </c>
      <c r="B136" s="7">
        <v>18</v>
      </c>
      <c r="C136" s="8">
        <v>44985</v>
      </c>
      <c r="D136" s="6">
        <v>0.97037037037037033</v>
      </c>
      <c r="E136" s="6">
        <v>0.9755555555555554</v>
      </c>
      <c r="F136" s="6">
        <v>0.89999999999999991</v>
      </c>
      <c r="G136" s="6">
        <v>0.97037037037037033</v>
      </c>
      <c r="H136" s="1"/>
      <c r="I136" s="1"/>
      <c r="J136" s="1"/>
    </row>
    <row r="137" spans="1:10" ht="14.25" customHeight="1" x14ac:dyDescent="0.25">
      <c r="A137" s="71" t="s">
        <v>181</v>
      </c>
      <c r="B137" s="7">
        <v>18</v>
      </c>
      <c r="C137" s="8">
        <v>44953</v>
      </c>
      <c r="D137" s="6">
        <v>0.93333333333333335</v>
      </c>
      <c r="E137" s="6">
        <v>0.89111111111111108</v>
      </c>
      <c r="F137" s="6">
        <v>0.57037037037037042</v>
      </c>
      <c r="G137" s="6">
        <v>0.93333333333333335</v>
      </c>
      <c r="H137" s="1"/>
      <c r="I137" s="1"/>
      <c r="J137" s="1"/>
    </row>
    <row r="138" spans="1:10" ht="14.25" customHeight="1" x14ac:dyDescent="0.25">
      <c r="A138" s="71" t="s">
        <v>168</v>
      </c>
      <c r="B138" s="7">
        <v>17</v>
      </c>
      <c r="C138" s="8">
        <v>44945</v>
      </c>
      <c r="D138" s="6">
        <v>0.97254901960784301</v>
      </c>
      <c r="E138" s="6">
        <v>0.96470588235294108</v>
      </c>
      <c r="F138" s="6">
        <v>0.97254901960784312</v>
      </c>
      <c r="G138" s="6">
        <v>0.97254901960784301</v>
      </c>
      <c r="H138" s="1"/>
      <c r="I138" s="1"/>
      <c r="J138" s="1"/>
    </row>
    <row r="139" spans="1:10" ht="14.25" customHeight="1" x14ac:dyDescent="0.25">
      <c r="A139" s="71" t="s">
        <v>182</v>
      </c>
      <c r="B139" s="7">
        <v>17</v>
      </c>
      <c r="C139" s="8">
        <v>44998</v>
      </c>
      <c r="D139" s="6">
        <v>0.93333333333333335</v>
      </c>
      <c r="E139" s="6">
        <v>0.88470588235294123</v>
      </c>
      <c r="F139" s="6">
        <v>0.60784313725490202</v>
      </c>
      <c r="G139" s="6">
        <v>0.93333333333333335</v>
      </c>
      <c r="H139" s="1"/>
      <c r="I139" s="1"/>
      <c r="J139" s="1"/>
    </row>
    <row r="140" spans="1:10" ht="14.25" customHeight="1" x14ac:dyDescent="0.25">
      <c r="A140" s="71" t="s">
        <v>183</v>
      </c>
      <c r="B140" s="7">
        <v>17</v>
      </c>
      <c r="C140" s="8">
        <v>44988</v>
      </c>
      <c r="D140" s="6">
        <v>0.98039215686274517</v>
      </c>
      <c r="E140" s="6">
        <v>0.97882352941176476</v>
      </c>
      <c r="F140" s="6">
        <v>0.9411764705882355</v>
      </c>
      <c r="G140" s="6">
        <v>0.98039215686274517</v>
      </c>
      <c r="H140" s="1"/>
      <c r="I140" s="1"/>
      <c r="J140" s="1"/>
    </row>
    <row r="141" spans="1:10" ht="14.25" customHeight="1" x14ac:dyDescent="0.25">
      <c r="A141" s="71" t="s">
        <v>184</v>
      </c>
      <c r="B141" s="7">
        <v>19</v>
      </c>
      <c r="C141" s="8">
        <v>44949</v>
      </c>
      <c r="D141" s="6">
        <v>0.91228070175438591</v>
      </c>
      <c r="E141" s="6">
        <v>0.91368421052631588</v>
      </c>
      <c r="F141" s="6">
        <v>0.9263157894736842</v>
      </c>
      <c r="G141" s="6">
        <v>0.91228070175438591</v>
      </c>
      <c r="H141" s="1"/>
      <c r="I141" s="1"/>
      <c r="J141" s="1"/>
    </row>
    <row r="142" spans="1:10" ht="14.25" customHeight="1" x14ac:dyDescent="0.25">
      <c r="A142" s="71" t="s">
        <v>184</v>
      </c>
      <c r="B142" s="7">
        <v>17</v>
      </c>
      <c r="C142" s="8">
        <v>44973</v>
      </c>
      <c r="D142" s="6">
        <v>0.90588235294117658</v>
      </c>
      <c r="E142" s="6">
        <v>0.86823529411764722</v>
      </c>
      <c r="F142" s="6">
        <v>0.91764705882352948</v>
      </c>
      <c r="G142" s="6">
        <v>0.90588235294117658</v>
      </c>
      <c r="H142" s="1"/>
      <c r="I142" s="1"/>
      <c r="J142" s="1"/>
    </row>
    <row r="143" spans="1:10" ht="14.25" customHeight="1" x14ac:dyDescent="0.25">
      <c r="A143" s="71" t="s">
        <v>184</v>
      </c>
      <c r="B143" s="7">
        <v>15</v>
      </c>
      <c r="C143" s="8">
        <v>44998</v>
      </c>
      <c r="D143" s="6">
        <v>0.90666666666666662</v>
      </c>
      <c r="E143" s="6">
        <v>0.89600000000000002</v>
      </c>
      <c r="F143" s="6">
        <v>0.89777777777777779</v>
      </c>
      <c r="G143" s="6">
        <v>0.90666666666666662</v>
      </c>
      <c r="H143" s="1"/>
      <c r="I143" s="1"/>
      <c r="J143" s="1"/>
    </row>
    <row r="144" spans="1:10" ht="14.25" customHeight="1" x14ac:dyDescent="0.25">
      <c r="A144" s="71" t="s">
        <v>185</v>
      </c>
      <c r="B144" s="7">
        <v>15</v>
      </c>
      <c r="C144" s="8">
        <v>44975</v>
      </c>
      <c r="D144" s="6">
        <v>0.98666666666666658</v>
      </c>
      <c r="E144" s="6">
        <v>0.97600000000000009</v>
      </c>
      <c r="F144" s="6">
        <v>0.97777777777777786</v>
      </c>
      <c r="G144" s="6">
        <v>0.98666666666666658</v>
      </c>
      <c r="H144" s="1"/>
      <c r="I144" s="1"/>
      <c r="J144" s="1"/>
    </row>
    <row r="145" spans="1:10" ht="14.25" customHeight="1" x14ac:dyDescent="0.25">
      <c r="A145" s="71" t="s">
        <v>186</v>
      </c>
      <c r="B145" s="7">
        <v>15</v>
      </c>
      <c r="C145" s="8">
        <v>44983</v>
      </c>
      <c r="D145" s="6">
        <v>0.99555555555555564</v>
      </c>
      <c r="E145" s="6">
        <v>1</v>
      </c>
      <c r="F145" s="6">
        <v>1</v>
      </c>
      <c r="G145" s="6">
        <v>0.99555555555555564</v>
      </c>
      <c r="H145" s="1"/>
      <c r="I145" s="1"/>
      <c r="J145" s="1"/>
    </row>
    <row r="146" spans="1:10" ht="14.25" customHeight="1" x14ac:dyDescent="0.25">
      <c r="A146" s="71" t="s">
        <v>139</v>
      </c>
      <c r="B146" s="7">
        <v>23</v>
      </c>
      <c r="C146" s="8">
        <v>44946</v>
      </c>
      <c r="D146" s="6">
        <v>0.96231884057971018</v>
      </c>
      <c r="E146" s="6">
        <v>0.96869565217391307</v>
      </c>
      <c r="F146" s="6">
        <v>0.93913043478260871</v>
      </c>
      <c r="G146" s="6">
        <v>0.96231884057971018</v>
      </c>
      <c r="H146" s="1"/>
      <c r="I146" s="1"/>
      <c r="J146" s="1"/>
    </row>
    <row r="147" spans="1:10" ht="14.25" customHeight="1" x14ac:dyDescent="0.25">
      <c r="A147" s="71" t="s">
        <v>137</v>
      </c>
      <c r="B147" s="7">
        <v>23</v>
      </c>
      <c r="C147" s="8">
        <v>44960</v>
      </c>
      <c r="D147" s="6">
        <v>0.95362318840579696</v>
      </c>
      <c r="E147" s="6">
        <v>0.96869565217391307</v>
      </c>
      <c r="F147" s="6">
        <v>0.95362318840579696</v>
      </c>
      <c r="G147" s="6">
        <v>0.95362318840579696</v>
      </c>
      <c r="H147" s="1"/>
      <c r="I147" s="1"/>
      <c r="J147" s="1"/>
    </row>
    <row r="148" spans="1:10" ht="14.25" customHeight="1" x14ac:dyDescent="0.25">
      <c r="A148" s="71" t="s">
        <v>138</v>
      </c>
      <c r="B148" s="7">
        <v>23</v>
      </c>
      <c r="C148" s="8">
        <v>44953</v>
      </c>
      <c r="D148" s="6">
        <v>0.9739130434782608</v>
      </c>
      <c r="E148" s="6">
        <v>0.93739130434782603</v>
      </c>
      <c r="F148" s="6">
        <v>0.97101449275362306</v>
      </c>
      <c r="G148" s="6">
        <v>0.9739130434782608</v>
      </c>
      <c r="H148" s="1"/>
      <c r="I148" s="1"/>
      <c r="J148" s="1"/>
    </row>
    <row r="149" spans="1:10" ht="14.25" customHeight="1" x14ac:dyDescent="0.25">
      <c r="A149" s="71" t="s">
        <v>187</v>
      </c>
      <c r="B149" s="7">
        <v>17</v>
      </c>
      <c r="C149" s="8">
        <v>44981</v>
      </c>
      <c r="D149" s="6">
        <v>0.95294117647058818</v>
      </c>
      <c r="E149" s="6">
        <v>0.96000000000000008</v>
      </c>
      <c r="F149" s="6">
        <v>0.9647058823529413</v>
      </c>
      <c r="G149" s="6">
        <v>0.95294117647058818</v>
      </c>
      <c r="H149" s="1"/>
      <c r="I149" s="1"/>
      <c r="J149" s="1"/>
    </row>
    <row r="150" spans="1:10" ht="14.25" customHeight="1" x14ac:dyDescent="0.25">
      <c r="A150" s="71" t="s">
        <v>175</v>
      </c>
      <c r="B150" s="7">
        <v>16</v>
      </c>
      <c r="C150" s="8">
        <v>45004</v>
      </c>
      <c r="D150" s="6">
        <v>0.96666666666666667</v>
      </c>
      <c r="E150" s="6">
        <v>0.9425</v>
      </c>
      <c r="F150" s="6">
        <v>0.97083333333333333</v>
      </c>
      <c r="G150" s="6">
        <v>0.96666666666666667</v>
      </c>
      <c r="H150" s="1"/>
      <c r="I150" s="1"/>
      <c r="J150" s="1"/>
    </row>
    <row r="151" spans="1:10" ht="14.25" customHeight="1" x14ac:dyDescent="0.25">
      <c r="A151" s="71" t="s">
        <v>169</v>
      </c>
      <c r="B151" s="7">
        <v>20</v>
      </c>
      <c r="C151" s="8">
        <v>44961</v>
      </c>
      <c r="D151" s="6">
        <v>0.98333333333333328</v>
      </c>
      <c r="E151" s="6">
        <v>0.98599999999999999</v>
      </c>
      <c r="F151" s="6">
        <v>0.98333333333333328</v>
      </c>
      <c r="G151" s="6">
        <v>0.98333333333333328</v>
      </c>
      <c r="H151" s="1"/>
      <c r="I151" s="1"/>
      <c r="J151" s="1"/>
    </row>
    <row r="152" spans="1:10" ht="14.25" customHeight="1" x14ac:dyDescent="0.25">
      <c r="A152" s="71" t="s">
        <v>58</v>
      </c>
      <c r="B152" s="7">
        <v>22</v>
      </c>
      <c r="C152" s="8">
        <v>44954</v>
      </c>
      <c r="D152" s="6">
        <v>1</v>
      </c>
      <c r="E152" s="6">
        <v>1</v>
      </c>
      <c r="F152" s="6">
        <v>0.99090909090909096</v>
      </c>
      <c r="G152" s="6">
        <v>1</v>
      </c>
      <c r="H152" s="1"/>
      <c r="I152" s="1"/>
      <c r="J152" s="1"/>
    </row>
    <row r="153" spans="1:10" ht="14.25" customHeight="1" x14ac:dyDescent="0.25">
      <c r="A153" s="71" t="s">
        <v>133</v>
      </c>
      <c r="B153" s="7">
        <v>21</v>
      </c>
      <c r="C153" s="8">
        <v>44940</v>
      </c>
      <c r="D153" s="6">
        <v>0.97460317460317458</v>
      </c>
      <c r="E153" s="6">
        <v>0.97142857142857153</v>
      </c>
      <c r="F153" s="6">
        <v>0.97142857142857142</v>
      </c>
      <c r="G153" s="6">
        <v>0.97460317460317458</v>
      </c>
      <c r="H153" s="1"/>
      <c r="I153" s="1"/>
      <c r="J153" s="1"/>
    </row>
    <row r="154" spans="1:10" ht="14.25" customHeight="1" x14ac:dyDescent="0.25">
      <c r="A154" s="71" t="s">
        <v>168</v>
      </c>
      <c r="B154" s="7">
        <v>20</v>
      </c>
      <c r="C154" s="8">
        <v>44933</v>
      </c>
      <c r="D154" s="6">
        <v>0.96333333333333349</v>
      </c>
      <c r="E154" s="6">
        <v>0.99199999999999999</v>
      </c>
      <c r="F154" s="6">
        <v>0.97333333333333327</v>
      </c>
      <c r="G154" s="6">
        <v>0.96333333333333349</v>
      </c>
      <c r="H154" s="1"/>
      <c r="I154" s="1"/>
      <c r="J154" s="1"/>
    </row>
    <row r="155" spans="1:10" ht="14.25" customHeight="1" x14ac:dyDescent="0.25">
      <c r="A155" s="71" t="s">
        <v>230</v>
      </c>
      <c r="B155" s="7">
        <v>6</v>
      </c>
      <c r="C155" s="8">
        <v>45157</v>
      </c>
      <c r="D155" s="6">
        <v>1</v>
      </c>
      <c r="E155" s="6">
        <v>1</v>
      </c>
      <c r="F155" s="6">
        <v>1</v>
      </c>
      <c r="G155" s="6">
        <v>1</v>
      </c>
      <c r="H155" s="1"/>
      <c r="I155" s="1"/>
      <c r="J155" s="1"/>
    </row>
    <row r="156" spans="1:10" ht="14.25" customHeight="1" x14ac:dyDescent="0.25">
      <c r="A156" s="71" t="s">
        <v>231</v>
      </c>
      <c r="B156" s="7">
        <v>16</v>
      </c>
      <c r="C156" s="8">
        <v>45156</v>
      </c>
      <c r="D156" s="6">
        <v>1</v>
      </c>
      <c r="E156" s="6">
        <v>1</v>
      </c>
      <c r="F156" s="6">
        <v>1</v>
      </c>
      <c r="G156" s="6">
        <v>1</v>
      </c>
      <c r="H156" s="1"/>
      <c r="I156" s="1"/>
      <c r="J156" s="1"/>
    </row>
    <row r="157" spans="1:10" ht="14.25" customHeight="1" x14ac:dyDescent="0.25">
      <c r="A157" s="71" t="s">
        <v>232</v>
      </c>
      <c r="B157" s="7">
        <v>8</v>
      </c>
      <c r="C157" s="8">
        <v>45117</v>
      </c>
      <c r="D157" s="6">
        <v>1</v>
      </c>
      <c r="E157" s="6">
        <v>1</v>
      </c>
      <c r="F157" s="6">
        <v>1</v>
      </c>
      <c r="G157" s="6">
        <v>1</v>
      </c>
      <c r="H157" s="1"/>
      <c r="I157" s="1"/>
      <c r="J157" s="1"/>
    </row>
    <row r="158" spans="1:10" ht="14.25" customHeight="1" x14ac:dyDescent="0.25">
      <c r="A158" s="71" t="s">
        <v>233</v>
      </c>
      <c r="B158" s="7">
        <v>18</v>
      </c>
      <c r="C158" s="8">
        <v>45141</v>
      </c>
      <c r="D158" s="6">
        <v>1</v>
      </c>
      <c r="E158" s="6">
        <v>1</v>
      </c>
      <c r="F158" s="6">
        <v>1</v>
      </c>
      <c r="G158" s="6">
        <v>1</v>
      </c>
      <c r="H158" s="1"/>
      <c r="I158" s="1"/>
      <c r="J158" s="1"/>
    </row>
    <row r="159" spans="1:10" ht="14.25" customHeight="1" x14ac:dyDescent="0.25">
      <c r="A159" s="71" t="s">
        <v>234</v>
      </c>
      <c r="B159" s="7">
        <v>8</v>
      </c>
      <c r="C159" s="8">
        <v>45160</v>
      </c>
      <c r="D159" s="6">
        <v>1</v>
      </c>
      <c r="E159" s="6">
        <v>1</v>
      </c>
      <c r="F159" s="6">
        <v>1</v>
      </c>
      <c r="G159" s="6">
        <v>1</v>
      </c>
      <c r="H159" s="1"/>
      <c r="I159" s="1"/>
      <c r="J159" s="1"/>
    </row>
    <row r="160" spans="1:10" ht="14.25" customHeight="1" x14ac:dyDescent="0.25">
      <c r="A160" s="71" t="s">
        <v>235</v>
      </c>
      <c r="B160" s="7">
        <v>19</v>
      </c>
      <c r="C160" s="8">
        <v>45126</v>
      </c>
      <c r="D160" s="6">
        <v>1</v>
      </c>
      <c r="E160" s="6">
        <v>1</v>
      </c>
      <c r="F160" s="6">
        <v>1</v>
      </c>
      <c r="G160" s="6">
        <v>1</v>
      </c>
      <c r="H160" s="1"/>
      <c r="I160" s="1"/>
      <c r="J160" s="1"/>
    </row>
    <row r="161" spans="1:10" ht="14.25" customHeight="1" x14ac:dyDescent="0.25">
      <c r="A161" s="71" t="s">
        <v>236</v>
      </c>
      <c r="B161" s="7">
        <v>18</v>
      </c>
      <c r="C161" s="8">
        <v>45185</v>
      </c>
      <c r="D161" s="6">
        <v>1</v>
      </c>
      <c r="E161" s="6">
        <v>1</v>
      </c>
      <c r="F161" s="6">
        <v>1</v>
      </c>
      <c r="G161" s="6">
        <v>1</v>
      </c>
      <c r="H161" s="1"/>
      <c r="I161" s="1"/>
      <c r="J161" s="1"/>
    </row>
    <row r="162" spans="1:10" ht="14.25" customHeight="1" x14ac:dyDescent="0.25">
      <c r="A162" s="71" t="s">
        <v>219</v>
      </c>
      <c r="B162" s="7">
        <v>20</v>
      </c>
      <c r="C162" s="8">
        <v>45128</v>
      </c>
      <c r="D162" s="6">
        <v>1</v>
      </c>
      <c r="E162" s="6">
        <v>1</v>
      </c>
      <c r="F162" s="6">
        <v>1</v>
      </c>
      <c r="G162" s="6">
        <v>1</v>
      </c>
      <c r="H162" s="1"/>
      <c r="I162" s="1"/>
      <c r="J162" s="1"/>
    </row>
    <row r="163" spans="1:10" ht="14.25" customHeight="1" x14ac:dyDescent="0.25">
      <c r="A163" s="71" t="s">
        <v>236</v>
      </c>
      <c r="B163" s="7">
        <v>20</v>
      </c>
      <c r="C163" s="8">
        <v>45191</v>
      </c>
      <c r="D163" s="6">
        <v>1</v>
      </c>
      <c r="E163" s="6">
        <v>1</v>
      </c>
      <c r="F163" s="6">
        <v>1</v>
      </c>
      <c r="G163" s="6">
        <v>1</v>
      </c>
      <c r="H163" s="1"/>
      <c r="I163" s="1"/>
      <c r="J163" s="1"/>
    </row>
    <row r="164" spans="1:10" ht="14.25" customHeight="1" x14ac:dyDescent="0.25">
      <c r="A164" s="71" t="s">
        <v>219</v>
      </c>
      <c r="B164" s="7">
        <v>17</v>
      </c>
      <c r="C164" s="8">
        <v>45162</v>
      </c>
      <c r="D164" s="6">
        <v>1</v>
      </c>
      <c r="E164" s="6">
        <v>1</v>
      </c>
      <c r="F164" s="6">
        <v>1</v>
      </c>
      <c r="G164" s="6">
        <v>1</v>
      </c>
      <c r="H164" s="1"/>
      <c r="I164" s="1"/>
      <c r="J164" s="1"/>
    </row>
    <row r="165" spans="1:10" ht="14.25" customHeight="1" x14ac:dyDescent="0.25">
      <c r="A165" s="71" t="s">
        <v>99</v>
      </c>
      <c r="B165" s="7">
        <v>16</v>
      </c>
      <c r="C165" s="8">
        <v>45118</v>
      </c>
      <c r="D165" s="6">
        <v>1</v>
      </c>
      <c r="E165" s="6">
        <v>1</v>
      </c>
      <c r="F165" s="6">
        <v>1</v>
      </c>
      <c r="G165" s="6">
        <v>1</v>
      </c>
      <c r="H165" s="1"/>
      <c r="I165" s="1"/>
      <c r="J165" s="1"/>
    </row>
    <row r="166" spans="1:10" ht="14.25" customHeight="1" x14ac:dyDescent="0.25">
      <c r="A166" s="71" t="s">
        <v>237</v>
      </c>
      <c r="B166" s="7">
        <v>24</v>
      </c>
      <c r="C166" s="8">
        <v>45157</v>
      </c>
      <c r="D166" s="6">
        <v>1</v>
      </c>
      <c r="E166" s="6">
        <v>1</v>
      </c>
      <c r="F166" s="6">
        <v>1</v>
      </c>
      <c r="G166" s="6">
        <v>1</v>
      </c>
      <c r="H166" s="1"/>
      <c r="I166" s="1"/>
      <c r="J166" s="1"/>
    </row>
    <row r="167" spans="1:10" ht="14.25" customHeight="1" x14ac:dyDescent="0.25">
      <c r="A167" s="71" t="s">
        <v>238</v>
      </c>
      <c r="B167" s="7">
        <v>18</v>
      </c>
      <c r="C167" s="8">
        <v>45110</v>
      </c>
      <c r="D167" s="6">
        <v>1</v>
      </c>
      <c r="E167" s="6">
        <v>1</v>
      </c>
      <c r="F167" s="6">
        <v>1</v>
      </c>
      <c r="G167" s="6">
        <v>1</v>
      </c>
      <c r="H167" s="1"/>
      <c r="I167" s="1"/>
      <c r="J167" s="1"/>
    </row>
    <row r="168" spans="1:10" ht="14.25" customHeight="1" x14ac:dyDescent="0.25">
      <c r="A168" s="71" t="s">
        <v>86</v>
      </c>
      <c r="B168" s="7">
        <v>25</v>
      </c>
      <c r="C168" s="8">
        <v>45262</v>
      </c>
      <c r="D168" s="6">
        <v>1</v>
      </c>
      <c r="E168" s="6">
        <v>1</v>
      </c>
      <c r="F168" s="6">
        <v>1</v>
      </c>
      <c r="G168" s="6">
        <v>1</v>
      </c>
      <c r="H168" s="1"/>
      <c r="I168" s="1"/>
      <c r="J168" s="1"/>
    </row>
    <row r="169" spans="1:10" ht="14.25" customHeight="1" x14ac:dyDescent="0.25">
      <c r="A169" s="71" t="s">
        <v>97</v>
      </c>
      <c r="B169" s="7">
        <v>25</v>
      </c>
      <c r="C169" s="8">
        <v>45248</v>
      </c>
      <c r="D169" s="6">
        <v>1</v>
      </c>
      <c r="E169" s="6">
        <v>1</v>
      </c>
      <c r="F169" s="6">
        <v>1</v>
      </c>
      <c r="G169" s="6">
        <v>1</v>
      </c>
      <c r="H169" s="1"/>
      <c r="I169" s="1"/>
      <c r="J169" s="1"/>
    </row>
    <row r="170" spans="1:10" ht="14.25" customHeight="1" x14ac:dyDescent="0.25">
      <c r="A170" s="71" t="s">
        <v>94</v>
      </c>
      <c r="B170" s="7">
        <v>25</v>
      </c>
      <c r="C170" s="8">
        <v>45269</v>
      </c>
      <c r="D170" s="6">
        <v>1</v>
      </c>
      <c r="E170" s="6">
        <v>1</v>
      </c>
      <c r="F170" s="6">
        <v>1</v>
      </c>
      <c r="G170" s="6">
        <v>1</v>
      </c>
      <c r="H170" s="1"/>
      <c r="I170" s="1"/>
      <c r="J170" s="1"/>
    </row>
    <row r="171" spans="1:10" ht="14.25" customHeight="1" x14ac:dyDescent="0.25">
      <c r="A171" s="71" t="s">
        <v>67</v>
      </c>
      <c r="B171" s="7">
        <v>25</v>
      </c>
      <c r="C171" s="8">
        <v>45255</v>
      </c>
      <c r="D171" s="6">
        <v>1</v>
      </c>
      <c r="E171" s="6">
        <v>1</v>
      </c>
      <c r="F171" s="6">
        <v>1</v>
      </c>
      <c r="G171" s="6">
        <v>1</v>
      </c>
      <c r="H171" s="1"/>
      <c r="I171" s="1"/>
      <c r="J171" s="1"/>
    </row>
    <row r="172" spans="1:10" ht="14.25" customHeight="1" x14ac:dyDescent="0.25">
      <c r="A172" s="71" t="s">
        <v>61</v>
      </c>
      <c r="B172" s="7">
        <v>25</v>
      </c>
      <c r="C172" s="8">
        <v>45241</v>
      </c>
      <c r="D172" s="6">
        <v>1</v>
      </c>
      <c r="E172" s="6">
        <v>1</v>
      </c>
      <c r="F172" s="6">
        <v>1</v>
      </c>
      <c r="G172" s="6">
        <v>1</v>
      </c>
      <c r="H172" s="1"/>
      <c r="I172" s="1"/>
      <c r="J172" s="1"/>
    </row>
    <row r="173" spans="1:10" ht="14.25" customHeight="1" x14ac:dyDescent="0.25">
      <c r="A173" s="71" t="s">
        <v>59</v>
      </c>
      <c r="B173" s="7">
        <v>25</v>
      </c>
      <c r="C173" s="8">
        <v>45234</v>
      </c>
      <c r="D173" s="6">
        <v>1</v>
      </c>
      <c r="E173" s="6">
        <v>1</v>
      </c>
      <c r="F173" s="6">
        <v>1</v>
      </c>
      <c r="G173" s="6">
        <v>1</v>
      </c>
      <c r="H173" s="1"/>
      <c r="I173" s="1"/>
      <c r="J173" s="1"/>
    </row>
    <row r="174" spans="1:10" ht="14.25" customHeight="1" x14ac:dyDescent="0.25">
      <c r="A174" s="71" t="s">
        <v>60</v>
      </c>
      <c r="B174" s="7">
        <v>25</v>
      </c>
      <c r="C174" s="8">
        <v>45227</v>
      </c>
      <c r="D174" s="6">
        <v>1</v>
      </c>
      <c r="E174" s="6">
        <v>1</v>
      </c>
      <c r="F174" s="6">
        <v>1</v>
      </c>
      <c r="G174" s="6">
        <v>1</v>
      </c>
      <c r="H174" s="1"/>
      <c r="I174" s="1"/>
      <c r="J174" s="1"/>
    </row>
    <row r="175" spans="1:10" ht="14.25" customHeight="1" x14ac:dyDescent="0.25">
      <c r="A175" s="71" t="s">
        <v>58</v>
      </c>
      <c r="B175" s="7">
        <v>25</v>
      </c>
      <c r="C175" s="8">
        <v>45220</v>
      </c>
      <c r="D175" s="6">
        <v>1</v>
      </c>
      <c r="E175" s="6">
        <v>1</v>
      </c>
      <c r="F175" s="6">
        <v>1</v>
      </c>
      <c r="G175" s="6">
        <v>1</v>
      </c>
      <c r="H175" s="1"/>
      <c r="I175" s="1"/>
      <c r="J175" s="1"/>
    </row>
    <row r="176" spans="1:10" ht="14.25" customHeight="1" x14ac:dyDescent="0.25">
      <c r="A176" s="71" t="s">
        <v>57</v>
      </c>
      <c r="B176" s="7">
        <v>25</v>
      </c>
      <c r="C176" s="8">
        <v>45213</v>
      </c>
      <c r="D176" s="6">
        <v>1</v>
      </c>
      <c r="E176" s="6">
        <v>1</v>
      </c>
      <c r="F176" s="6">
        <v>1</v>
      </c>
      <c r="G176" s="6">
        <v>1</v>
      </c>
      <c r="H176" s="1"/>
      <c r="I176" s="1"/>
      <c r="J176" s="1"/>
    </row>
    <row r="177" spans="1:10" ht="14.25" customHeight="1" x14ac:dyDescent="0.25">
      <c r="A177" s="71" t="s">
        <v>62</v>
      </c>
      <c r="B177" s="7">
        <v>25</v>
      </c>
      <c r="C177" s="8">
        <v>45206</v>
      </c>
      <c r="D177" s="6">
        <v>1</v>
      </c>
      <c r="E177" s="6">
        <v>1</v>
      </c>
      <c r="F177" s="6">
        <v>1</v>
      </c>
      <c r="G177" s="6">
        <v>1</v>
      </c>
      <c r="H177" s="1"/>
      <c r="I177" s="1"/>
      <c r="J177" s="1"/>
    </row>
    <row r="178" spans="1:10" ht="14.25" customHeight="1" x14ac:dyDescent="0.25">
      <c r="A178" s="71" t="s">
        <v>170</v>
      </c>
      <c r="B178" s="7">
        <v>22</v>
      </c>
      <c r="C178" s="8">
        <v>45245</v>
      </c>
      <c r="D178" s="6">
        <v>0.94545454545454533</v>
      </c>
      <c r="E178" s="6">
        <v>0.94727272727272727</v>
      </c>
      <c r="F178" s="6">
        <v>0.90606060606060601</v>
      </c>
      <c r="G178" s="6">
        <v>0.89999999999999991</v>
      </c>
      <c r="H178" s="1"/>
      <c r="I178" s="1"/>
      <c r="J178" s="1"/>
    </row>
    <row r="179" spans="1:10" ht="14.25" customHeight="1" x14ac:dyDescent="0.25">
      <c r="A179" s="71" t="s">
        <v>226</v>
      </c>
      <c r="B179" s="7">
        <v>19</v>
      </c>
      <c r="C179" s="8">
        <v>45245</v>
      </c>
      <c r="D179" s="6">
        <v>0.93333333333333335</v>
      </c>
      <c r="E179" s="6">
        <v>0.92210526315789465</v>
      </c>
      <c r="F179" s="6">
        <v>0.90877192982456134</v>
      </c>
      <c r="G179" s="6">
        <v>0.9078947368421052</v>
      </c>
      <c r="H179" s="1"/>
      <c r="I179" s="1"/>
      <c r="J179" s="1"/>
    </row>
    <row r="180" spans="1:10" ht="14.25" customHeight="1" x14ac:dyDescent="0.25">
      <c r="A180" s="71" t="s">
        <v>219</v>
      </c>
      <c r="B180" s="7">
        <v>23</v>
      </c>
      <c r="C180" s="8">
        <v>45156</v>
      </c>
      <c r="D180" s="6">
        <v>1</v>
      </c>
      <c r="E180" s="6">
        <v>1</v>
      </c>
      <c r="F180" s="6">
        <v>1</v>
      </c>
      <c r="G180" s="6">
        <v>1</v>
      </c>
      <c r="H180" s="1"/>
      <c r="I180" s="1"/>
      <c r="J180" s="1"/>
    </row>
    <row r="181" spans="1:10" ht="14.25" customHeight="1" x14ac:dyDescent="0.25">
      <c r="A181" s="71" t="s">
        <v>65</v>
      </c>
      <c r="B181" s="7">
        <v>25</v>
      </c>
      <c r="C181" s="8">
        <v>45157</v>
      </c>
      <c r="D181" s="6">
        <v>1</v>
      </c>
      <c r="E181" s="6">
        <v>1</v>
      </c>
      <c r="F181" s="6">
        <v>1</v>
      </c>
      <c r="G181" s="6">
        <v>1</v>
      </c>
      <c r="H181" s="1"/>
      <c r="I181" s="1"/>
      <c r="J181" s="1"/>
    </row>
    <row r="182" spans="1:10" ht="14.25" customHeight="1" x14ac:dyDescent="0.25">
      <c r="A182" s="71" t="s">
        <v>59</v>
      </c>
      <c r="B182" s="7">
        <v>19</v>
      </c>
      <c r="C182" s="8">
        <v>45136</v>
      </c>
      <c r="D182" s="6">
        <v>1</v>
      </c>
      <c r="E182" s="6">
        <v>1</v>
      </c>
      <c r="F182" s="6">
        <v>1</v>
      </c>
      <c r="G182" s="6">
        <v>1</v>
      </c>
      <c r="H182" s="1"/>
      <c r="I182" s="1"/>
      <c r="J182" s="1"/>
    </row>
    <row r="183" spans="1:10" ht="14.25" customHeight="1" x14ac:dyDescent="0.25">
      <c r="A183" s="71" t="s">
        <v>91</v>
      </c>
      <c r="B183" s="7">
        <v>19</v>
      </c>
      <c r="C183" s="8">
        <v>45129</v>
      </c>
      <c r="D183" s="6">
        <v>1</v>
      </c>
      <c r="E183" s="6">
        <v>1</v>
      </c>
      <c r="F183" s="6">
        <v>1</v>
      </c>
      <c r="G183" s="6">
        <v>1</v>
      </c>
      <c r="H183" s="1"/>
      <c r="I183" s="1"/>
      <c r="J183" s="1"/>
    </row>
    <row r="184" spans="1:10" ht="14.25" customHeight="1" x14ac:dyDescent="0.25">
      <c r="A184" s="71" t="s">
        <v>58</v>
      </c>
      <c r="B184" s="7">
        <v>19</v>
      </c>
      <c r="C184" s="8">
        <v>45122</v>
      </c>
      <c r="D184" s="6">
        <v>1</v>
      </c>
      <c r="E184" s="6">
        <v>1</v>
      </c>
      <c r="F184" s="6">
        <v>1</v>
      </c>
      <c r="G184" s="6">
        <v>1</v>
      </c>
      <c r="H184" s="1"/>
      <c r="I184" s="1"/>
      <c r="J184" s="1"/>
    </row>
    <row r="185" spans="1:10" ht="14.25" customHeight="1" x14ac:dyDescent="0.25">
      <c r="A185" s="71" t="s">
        <v>67</v>
      </c>
      <c r="B185" s="7">
        <v>19</v>
      </c>
      <c r="C185" s="8">
        <v>45150</v>
      </c>
      <c r="D185" s="6">
        <v>1</v>
      </c>
      <c r="E185" s="6">
        <v>1</v>
      </c>
      <c r="F185" s="6">
        <v>1</v>
      </c>
      <c r="G185" s="6">
        <v>1</v>
      </c>
      <c r="H185" s="1"/>
      <c r="I185" s="1"/>
      <c r="J185" s="1"/>
    </row>
    <row r="186" spans="1:10" ht="14.25" customHeight="1" x14ac:dyDescent="0.25">
      <c r="A186" s="71" t="s">
        <v>61</v>
      </c>
      <c r="B186" s="7">
        <v>19</v>
      </c>
      <c r="C186" s="8">
        <v>45143</v>
      </c>
      <c r="D186" s="6">
        <v>1</v>
      </c>
      <c r="E186" s="6">
        <v>1</v>
      </c>
      <c r="F186" s="6">
        <v>1</v>
      </c>
      <c r="G186" s="6">
        <v>1</v>
      </c>
      <c r="H186" s="1"/>
      <c r="I186" s="1"/>
      <c r="J186" s="1"/>
    </row>
    <row r="187" spans="1:10" ht="14.25" customHeight="1" x14ac:dyDescent="0.25">
      <c r="A187" s="71" t="s">
        <v>239</v>
      </c>
      <c r="B187" s="7">
        <v>22</v>
      </c>
      <c r="C187" s="8">
        <v>45161</v>
      </c>
      <c r="D187" s="6">
        <v>1</v>
      </c>
      <c r="E187" s="6">
        <v>1</v>
      </c>
      <c r="F187" s="6">
        <v>1</v>
      </c>
      <c r="G187" s="6">
        <v>1</v>
      </c>
      <c r="H187" s="1"/>
      <c r="I187" s="1"/>
      <c r="J187" s="1"/>
    </row>
    <row r="188" spans="1:10" ht="14.25" customHeight="1" x14ac:dyDescent="0.25">
      <c r="A188" s="71" t="s">
        <v>240</v>
      </c>
      <c r="B188" s="7">
        <v>22</v>
      </c>
      <c r="C188" s="8">
        <v>45112</v>
      </c>
      <c r="D188" s="6">
        <v>1</v>
      </c>
      <c r="E188" s="6">
        <v>1</v>
      </c>
      <c r="F188" s="6">
        <v>1</v>
      </c>
      <c r="G188" s="6">
        <v>1</v>
      </c>
      <c r="H188" s="1"/>
      <c r="I188" s="1"/>
      <c r="J188" s="1"/>
    </row>
    <row r="189" spans="1:10" ht="14.25" customHeight="1" x14ac:dyDescent="0.25">
      <c r="A189" s="71" t="s">
        <v>241</v>
      </c>
      <c r="B189" s="7">
        <v>12</v>
      </c>
      <c r="C189" s="8">
        <v>45160</v>
      </c>
      <c r="D189" s="6">
        <v>0.9111111111111112</v>
      </c>
      <c r="E189" s="6">
        <v>0.93333333333333324</v>
      </c>
      <c r="F189" s="6">
        <v>0.85555555555555562</v>
      </c>
      <c r="G189" s="6">
        <v>0.90416666666666679</v>
      </c>
      <c r="H189" s="1"/>
      <c r="I189" s="1"/>
      <c r="J189" s="1"/>
    </row>
    <row r="190" spans="1:10" ht="14.25" customHeight="1" x14ac:dyDescent="0.25">
      <c r="A190" s="71" t="s">
        <v>242</v>
      </c>
      <c r="B190" s="7">
        <v>11</v>
      </c>
      <c r="C190" s="8">
        <v>45114</v>
      </c>
      <c r="D190" s="6">
        <v>0.91515151515151527</v>
      </c>
      <c r="E190" s="6">
        <v>0.88363636363636355</v>
      </c>
      <c r="F190" s="6">
        <v>0.82424242424242422</v>
      </c>
      <c r="G190" s="6">
        <v>0.91363636363636358</v>
      </c>
      <c r="H190" s="1"/>
      <c r="I190" s="1"/>
      <c r="J190" s="1"/>
    </row>
    <row r="191" spans="1:10" ht="14.25" customHeight="1" x14ac:dyDescent="0.25">
      <c r="A191" s="71" t="s">
        <v>243</v>
      </c>
      <c r="B191" s="7">
        <v>12</v>
      </c>
      <c r="C191" s="8">
        <v>45135</v>
      </c>
      <c r="D191" s="6">
        <v>0.95555555555555549</v>
      </c>
      <c r="E191" s="6">
        <v>0.96000000000000008</v>
      </c>
      <c r="F191" s="6">
        <v>0.86111111111111127</v>
      </c>
      <c r="G191" s="6">
        <v>0.94166666666666665</v>
      </c>
      <c r="H191" s="1"/>
      <c r="I191" s="1"/>
      <c r="J191" s="1"/>
    </row>
    <row r="192" spans="1:10" ht="14.25" customHeight="1" x14ac:dyDescent="0.25">
      <c r="A192" s="71" t="s">
        <v>244</v>
      </c>
      <c r="B192" s="7">
        <v>11</v>
      </c>
      <c r="C192" s="8">
        <v>45149</v>
      </c>
      <c r="D192" s="6">
        <v>0.92727272727272725</v>
      </c>
      <c r="E192" s="6">
        <v>0.95636363636363642</v>
      </c>
      <c r="F192" s="6">
        <v>0.8727272727272728</v>
      </c>
      <c r="G192" s="6">
        <v>0.94545454545454544</v>
      </c>
      <c r="H192" s="1"/>
      <c r="I192" s="1"/>
      <c r="J192" s="1"/>
    </row>
    <row r="193" spans="1:10" ht="14.25" customHeight="1" x14ac:dyDescent="0.25">
      <c r="A193" s="71" t="s">
        <v>245</v>
      </c>
      <c r="B193" s="7">
        <v>23</v>
      </c>
      <c r="C193" s="8">
        <v>45171</v>
      </c>
      <c r="D193" s="6">
        <v>1</v>
      </c>
      <c r="E193" s="6">
        <v>1</v>
      </c>
      <c r="F193" s="6">
        <v>1</v>
      </c>
      <c r="G193" s="6">
        <v>1</v>
      </c>
      <c r="H193" s="1"/>
      <c r="I193" s="1"/>
      <c r="J193" s="1"/>
    </row>
    <row r="194" spans="1:10" ht="14.25" customHeight="1" x14ac:dyDescent="0.25">
      <c r="A194" s="71" t="s">
        <v>65</v>
      </c>
      <c r="B194" s="7">
        <v>23</v>
      </c>
      <c r="C194" s="8">
        <v>45177</v>
      </c>
      <c r="D194" s="6">
        <v>1</v>
      </c>
      <c r="E194" s="6">
        <v>1</v>
      </c>
      <c r="F194" s="6">
        <v>1</v>
      </c>
      <c r="G194" s="6">
        <v>1</v>
      </c>
      <c r="H194" s="1"/>
      <c r="I194" s="1"/>
      <c r="J194" s="1"/>
    </row>
    <row r="195" spans="1:10" ht="14.25" customHeight="1" x14ac:dyDescent="0.25">
      <c r="A195" s="71" t="s">
        <v>246</v>
      </c>
      <c r="B195" s="7">
        <v>18</v>
      </c>
      <c r="C195" s="8">
        <v>45173</v>
      </c>
      <c r="D195" s="6">
        <v>1</v>
      </c>
      <c r="E195" s="6">
        <v>1</v>
      </c>
      <c r="F195" s="6">
        <v>1</v>
      </c>
      <c r="G195" s="6">
        <v>1</v>
      </c>
      <c r="H195" s="1"/>
      <c r="I195" s="1"/>
      <c r="J195" s="1"/>
    </row>
    <row r="196" spans="1:10" ht="14.25" customHeight="1" x14ac:dyDescent="0.25">
      <c r="A196" s="71" t="s">
        <v>247</v>
      </c>
      <c r="B196" s="7">
        <v>18</v>
      </c>
      <c r="C196" s="8">
        <v>45171</v>
      </c>
      <c r="D196" s="6">
        <v>0.937037037037037</v>
      </c>
      <c r="E196" s="6">
        <v>0.93333333333333346</v>
      </c>
      <c r="F196" s="6">
        <v>0.89629629629629637</v>
      </c>
      <c r="G196" s="6">
        <v>0.96111111111111114</v>
      </c>
      <c r="H196" s="1"/>
      <c r="I196" s="1"/>
      <c r="J196" s="1"/>
    </row>
    <row r="197" spans="1:10" ht="14.25" customHeight="1" x14ac:dyDescent="0.25">
      <c r="A197" s="71" t="s">
        <v>248</v>
      </c>
      <c r="B197" s="7">
        <v>16</v>
      </c>
      <c r="C197" s="8">
        <v>45136</v>
      </c>
      <c r="D197" s="6">
        <v>0.88333333333333341</v>
      </c>
      <c r="E197" s="6">
        <v>0.92500000000000004</v>
      </c>
      <c r="F197" s="6">
        <v>0.76666666666666672</v>
      </c>
      <c r="G197" s="6">
        <v>0.859375</v>
      </c>
      <c r="H197" s="1"/>
      <c r="I197" s="1"/>
      <c r="J197" s="1"/>
    </row>
    <row r="198" spans="1:10" ht="14.25" customHeight="1" x14ac:dyDescent="0.25">
      <c r="A198" s="71" t="s">
        <v>249</v>
      </c>
      <c r="B198" s="7">
        <v>25</v>
      </c>
      <c r="C198" s="8">
        <v>45161</v>
      </c>
      <c r="D198" s="6">
        <v>1</v>
      </c>
      <c r="E198" s="6">
        <v>1</v>
      </c>
      <c r="F198" s="6">
        <v>1</v>
      </c>
      <c r="G198" s="6">
        <v>1</v>
      </c>
      <c r="H198" s="1"/>
      <c r="I198" s="1"/>
      <c r="J198" s="1"/>
    </row>
    <row r="199" spans="1:10" ht="14.25" customHeight="1" x14ac:dyDescent="0.25">
      <c r="A199" s="71" t="s">
        <v>131</v>
      </c>
      <c r="B199" s="7">
        <v>25</v>
      </c>
      <c r="C199" s="8">
        <v>45145</v>
      </c>
      <c r="D199" s="6">
        <v>1</v>
      </c>
      <c r="E199" s="6">
        <v>1</v>
      </c>
      <c r="F199" s="6">
        <v>1</v>
      </c>
      <c r="G199" s="6">
        <v>1</v>
      </c>
      <c r="H199" s="1"/>
      <c r="I199" s="1"/>
      <c r="J199" s="1"/>
    </row>
    <row r="200" spans="1:10" ht="14.25" customHeight="1" x14ac:dyDescent="0.25">
      <c r="A200" s="71" t="s">
        <v>250</v>
      </c>
      <c r="B200" s="7">
        <v>22</v>
      </c>
      <c r="C200" s="8">
        <v>45157</v>
      </c>
      <c r="D200" s="6">
        <v>1</v>
      </c>
      <c r="E200" s="6">
        <v>1</v>
      </c>
      <c r="F200" s="6">
        <v>1</v>
      </c>
      <c r="G200" s="6">
        <v>1</v>
      </c>
      <c r="H200" s="1"/>
      <c r="I200" s="1"/>
      <c r="J200" s="1"/>
    </row>
    <row r="201" spans="1:10" ht="14.25" customHeight="1" x14ac:dyDescent="0.25">
      <c r="A201" s="71" t="s">
        <v>89</v>
      </c>
      <c r="B201" s="7">
        <v>16</v>
      </c>
      <c r="C201" s="8">
        <v>45122</v>
      </c>
      <c r="D201" s="6">
        <v>0.89166666666666672</v>
      </c>
      <c r="E201" s="6">
        <v>0.91250000000000009</v>
      </c>
      <c r="F201" s="6">
        <v>0.77916666666666667</v>
      </c>
      <c r="G201" s="6">
        <v>0.875</v>
      </c>
      <c r="H201" s="1"/>
      <c r="I201" s="1"/>
      <c r="J201" s="1"/>
    </row>
    <row r="202" spans="1:10" ht="14.25" customHeight="1" x14ac:dyDescent="0.25">
      <c r="A202" s="71" t="s">
        <v>251</v>
      </c>
      <c r="B202" s="7">
        <v>16</v>
      </c>
      <c r="C202" s="8">
        <v>45143</v>
      </c>
      <c r="D202" s="6">
        <v>0.97083333333333333</v>
      </c>
      <c r="E202" s="6">
        <v>0.97250000000000003</v>
      </c>
      <c r="F202" s="6">
        <v>0.84166666666666667</v>
      </c>
      <c r="G202" s="6">
        <v>0.93125000000000002</v>
      </c>
      <c r="H202" s="1"/>
      <c r="I202" s="1"/>
      <c r="J202" s="1"/>
    </row>
    <row r="203" spans="1:10" ht="14.25" customHeight="1" x14ac:dyDescent="0.25">
      <c r="A203" s="71" t="s">
        <v>252</v>
      </c>
      <c r="B203" s="7">
        <v>15</v>
      </c>
      <c r="C203" s="8">
        <v>45164</v>
      </c>
      <c r="D203" s="6">
        <v>1</v>
      </c>
      <c r="E203" s="6">
        <v>1</v>
      </c>
      <c r="F203" s="6">
        <v>1</v>
      </c>
      <c r="G203" s="6">
        <v>1</v>
      </c>
      <c r="H203" s="1"/>
      <c r="I203" s="1"/>
      <c r="J203" s="1"/>
    </row>
    <row r="204" spans="1:10" ht="14.25" customHeight="1" x14ac:dyDescent="0.25">
      <c r="A204" s="71" t="s">
        <v>253</v>
      </c>
      <c r="B204" s="7">
        <v>20</v>
      </c>
      <c r="C204" s="8">
        <v>45192</v>
      </c>
      <c r="D204" s="6">
        <v>1</v>
      </c>
      <c r="E204" s="6">
        <v>1</v>
      </c>
      <c r="F204" s="6">
        <v>1</v>
      </c>
      <c r="G204" s="6">
        <v>1</v>
      </c>
      <c r="H204" s="1"/>
      <c r="I204" s="1"/>
      <c r="J204" s="1"/>
    </row>
    <row r="205" spans="1:10" ht="14.25" customHeight="1" x14ac:dyDescent="0.25">
      <c r="A205" s="71" t="s">
        <v>254</v>
      </c>
      <c r="B205" s="7">
        <v>18</v>
      </c>
      <c r="C205" s="8">
        <v>45149</v>
      </c>
      <c r="D205" s="6">
        <v>1</v>
      </c>
      <c r="E205" s="6">
        <v>1</v>
      </c>
      <c r="F205" s="6">
        <v>1</v>
      </c>
      <c r="G205" s="6">
        <v>1</v>
      </c>
      <c r="H205" s="1"/>
      <c r="I205" s="1"/>
      <c r="J205" s="1"/>
    </row>
    <row r="206" spans="1:10" ht="14.25" customHeight="1" x14ac:dyDescent="0.25">
      <c r="A206" s="71" t="s">
        <v>62</v>
      </c>
      <c r="B206" s="7">
        <v>18</v>
      </c>
      <c r="C206" s="8">
        <v>45108</v>
      </c>
      <c r="D206" s="6">
        <v>0.97407407407407409</v>
      </c>
      <c r="E206" s="6">
        <v>0.98</v>
      </c>
      <c r="F206" s="6">
        <v>0.90740740740740744</v>
      </c>
      <c r="G206" s="6">
        <v>0.90277777777777779</v>
      </c>
      <c r="H206" s="1"/>
      <c r="I206" s="1"/>
      <c r="J206" s="1"/>
    </row>
    <row r="207" spans="1:10" ht="14.25" customHeight="1" x14ac:dyDescent="0.25">
      <c r="A207" s="71" t="s">
        <v>255</v>
      </c>
      <c r="B207" s="7">
        <v>15</v>
      </c>
      <c r="C207" s="8">
        <v>45164</v>
      </c>
      <c r="D207" s="6">
        <v>0.8666666666666667</v>
      </c>
      <c r="E207" s="6">
        <v>0.90933333333333333</v>
      </c>
      <c r="F207" s="6">
        <v>0.82666666666666688</v>
      </c>
      <c r="G207" s="6">
        <v>0.8600000000000001</v>
      </c>
      <c r="H207" s="1"/>
      <c r="I207" s="1"/>
      <c r="J207" s="1"/>
    </row>
    <row r="208" spans="1:10" ht="14.25" customHeight="1" x14ac:dyDescent="0.25">
      <c r="A208" s="71" t="s">
        <v>87</v>
      </c>
      <c r="B208" s="7">
        <v>15</v>
      </c>
      <c r="C208" s="8">
        <v>45150</v>
      </c>
      <c r="D208" s="6">
        <v>0.9244444444444444</v>
      </c>
      <c r="E208" s="6">
        <v>0.94666666666666677</v>
      </c>
      <c r="F208" s="6">
        <v>0.81333333333333346</v>
      </c>
      <c r="G208" s="6">
        <v>0.8899999999999999</v>
      </c>
      <c r="H208" s="1"/>
      <c r="I208" s="1"/>
      <c r="J208" s="1"/>
    </row>
    <row r="209" spans="1:10" ht="14.25" customHeight="1" x14ac:dyDescent="0.25">
      <c r="A209" s="71" t="s">
        <v>133</v>
      </c>
      <c r="B209" s="7">
        <v>18</v>
      </c>
      <c r="C209" s="8">
        <v>45115</v>
      </c>
      <c r="D209" s="6">
        <v>0.9555555555555556</v>
      </c>
      <c r="E209" s="6">
        <v>0.94666666666666666</v>
      </c>
      <c r="F209" s="6">
        <v>0.82592592592592595</v>
      </c>
      <c r="G209" s="6">
        <v>0.86388888888888893</v>
      </c>
      <c r="H209" s="1"/>
      <c r="I209" s="1"/>
      <c r="J209" s="1"/>
    </row>
    <row r="210" spans="1:10" ht="14.25" customHeight="1" x14ac:dyDescent="0.25">
      <c r="A210" s="71" t="s">
        <v>256</v>
      </c>
      <c r="B210" s="7">
        <v>19</v>
      </c>
      <c r="C210" s="8">
        <v>45163</v>
      </c>
      <c r="D210" s="6">
        <v>1</v>
      </c>
      <c r="E210" s="6">
        <v>1</v>
      </c>
      <c r="F210" s="6">
        <v>1</v>
      </c>
      <c r="G210" s="6">
        <v>1</v>
      </c>
      <c r="H210" s="1"/>
      <c r="I210" s="1"/>
      <c r="J210" s="1"/>
    </row>
    <row r="211" spans="1:10" ht="14.25" customHeight="1" x14ac:dyDescent="0.25">
      <c r="A211" s="71" t="s">
        <v>67</v>
      </c>
      <c r="B211" s="7">
        <v>15</v>
      </c>
      <c r="C211" s="8">
        <v>45150</v>
      </c>
      <c r="D211" s="6">
        <v>0.77333333333333332</v>
      </c>
      <c r="E211" s="6">
        <v>0.92000000000000015</v>
      </c>
      <c r="F211" s="6">
        <v>0.77333333333333332</v>
      </c>
      <c r="G211" s="6">
        <v>0.86333333333333329</v>
      </c>
      <c r="H211" s="1"/>
      <c r="I211" s="1"/>
      <c r="J211" s="1"/>
    </row>
    <row r="212" spans="1:10" ht="14.25" customHeight="1" x14ac:dyDescent="0.25">
      <c r="A212" s="71" t="s">
        <v>257</v>
      </c>
      <c r="B212" s="7">
        <v>15</v>
      </c>
      <c r="C212" s="8">
        <v>45171</v>
      </c>
      <c r="D212" s="6">
        <v>0.88444444444444437</v>
      </c>
      <c r="E212" s="6">
        <v>0.90933333333333333</v>
      </c>
      <c r="F212" s="6">
        <v>0.78222222222222237</v>
      </c>
      <c r="G212" s="6">
        <v>0.85666666666666669</v>
      </c>
      <c r="H212" s="1"/>
      <c r="I212" s="1"/>
      <c r="J212" s="1"/>
    </row>
    <row r="213" spans="1:10" ht="14.25" customHeight="1" x14ac:dyDescent="0.25">
      <c r="A213" s="71" t="s">
        <v>91</v>
      </c>
      <c r="B213" s="7">
        <v>16</v>
      </c>
      <c r="C213" s="8">
        <v>45129</v>
      </c>
      <c r="D213" s="6">
        <v>0.89166666666666672</v>
      </c>
      <c r="E213" s="6">
        <v>0.89250000000000007</v>
      </c>
      <c r="F213" s="6">
        <v>0.75</v>
      </c>
      <c r="G213" s="6">
        <v>0.82499999999999996</v>
      </c>
      <c r="H213" s="1"/>
      <c r="I213" s="1"/>
      <c r="J213" s="1"/>
    </row>
    <row r="214" spans="1:10" ht="14.25" customHeight="1" x14ac:dyDescent="0.25">
      <c r="A214" s="71" t="s">
        <v>253</v>
      </c>
      <c r="B214" s="7">
        <v>18</v>
      </c>
      <c r="C214" s="8">
        <v>45149</v>
      </c>
      <c r="D214" s="6">
        <v>0.91851851851851851</v>
      </c>
      <c r="E214" s="6">
        <v>0.94</v>
      </c>
      <c r="F214" s="6">
        <v>0.71111111111111103</v>
      </c>
      <c r="G214" s="6">
        <v>0.81666666666666665</v>
      </c>
      <c r="H214" s="1"/>
      <c r="I214" s="1"/>
      <c r="J214" s="1"/>
    </row>
    <row r="215" spans="1:10" ht="14.25" customHeight="1" x14ac:dyDescent="0.25">
      <c r="A215" s="71" t="s">
        <v>258</v>
      </c>
      <c r="B215" s="7">
        <v>18</v>
      </c>
      <c r="C215" s="8">
        <v>45133</v>
      </c>
      <c r="D215" s="6">
        <v>0.94444444444444442</v>
      </c>
      <c r="E215" s="6">
        <v>0.91333333333333333</v>
      </c>
      <c r="F215" s="6">
        <v>0.86296296296296293</v>
      </c>
      <c r="G215" s="6">
        <v>0.93333333333333335</v>
      </c>
      <c r="H215" s="1"/>
      <c r="I215" s="1"/>
      <c r="J215" s="1"/>
    </row>
    <row r="216" spans="1:10" ht="14.25" customHeight="1" x14ac:dyDescent="0.25">
      <c r="A216" s="71" t="s">
        <v>132</v>
      </c>
      <c r="B216" s="7">
        <v>18</v>
      </c>
      <c r="C216" s="8">
        <v>45119</v>
      </c>
      <c r="D216" s="6">
        <v>0.90370370370370379</v>
      </c>
      <c r="E216" s="6">
        <v>0.94000000000000006</v>
      </c>
      <c r="F216" s="6">
        <v>0.58888888888888891</v>
      </c>
      <c r="G216" s="6">
        <v>0.67777777777777781</v>
      </c>
      <c r="H216" s="1"/>
      <c r="I216" s="1"/>
      <c r="J216" s="1"/>
    </row>
    <row r="217" spans="1:10" ht="14.25" customHeight="1" x14ac:dyDescent="0.25">
      <c r="A217" s="71" t="s">
        <v>108</v>
      </c>
      <c r="B217" s="7">
        <v>18</v>
      </c>
      <c r="C217" s="8">
        <v>45194</v>
      </c>
      <c r="D217" s="6">
        <v>0.937037037037037</v>
      </c>
      <c r="E217" s="6">
        <v>0.96444444444444444</v>
      </c>
      <c r="F217" s="6">
        <v>0.84814814814814821</v>
      </c>
      <c r="G217" s="6">
        <v>0.92500000000000004</v>
      </c>
      <c r="H217" s="1"/>
      <c r="I217" s="1"/>
      <c r="J217" s="1"/>
    </row>
    <row r="218" spans="1:10" ht="14.25" customHeight="1" x14ac:dyDescent="0.25">
      <c r="A218" s="71" t="s">
        <v>185</v>
      </c>
      <c r="B218" s="7">
        <v>14</v>
      </c>
      <c r="C218" s="8">
        <v>45128</v>
      </c>
      <c r="D218" s="6">
        <v>1</v>
      </c>
      <c r="E218" s="6">
        <v>1</v>
      </c>
      <c r="F218" s="6">
        <v>1</v>
      </c>
      <c r="G218" s="6">
        <v>1</v>
      </c>
      <c r="H218" s="1"/>
      <c r="I218" s="1"/>
      <c r="J218" s="1"/>
    </row>
    <row r="219" spans="1:10" ht="14.25" customHeight="1" x14ac:dyDescent="0.25">
      <c r="A219" s="71" t="s">
        <v>259</v>
      </c>
      <c r="B219" s="7">
        <v>21</v>
      </c>
      <c r="C219" s="8">
        <v>45152</v>
      </c>
      <c r="D219" s="6">
        <v>1</v>
      </c>
      <c r="E219" s="6">
        <v>1</v>
      </c>
      <c r="F219" s="6">
        <v>1</v>
      </c>
      <c r="G219" s="6">
        <v>1</v>
      </c>
      <c r="H219" s="1"/>
      <c r="I219" s="1"/>
      <c r="J219" s="1"/>
    </row>
    <row r="220" spans="1:10" ht="14.25" customHeight="1" x14ac:dyDescent="0.25">
      <c r="A220" s="71" t="s">
        <v>91</v>
      </c>
      <c r="B220" s="7">
        <v>25</v>
      </c>
      <c r="C220" s="8">
        <v>45115</v>
      </c>
      <c r="D220" s="6">
        <v>0.97066666666666679</v>
      </c>
      <c r="E220" s="6">
        <v>0.97120000000000006</v>
      </c>
      <c r="F220" s="6">
        <v>0.94400000000000017</v>
      </c>
      <c r="G220" s="6">
        <v>0.97</v>
      </c>
      <c r="H220" s="1"/>
      <c r="I220" s="1"/>
      <c r="J220" s="1"/>
    </row>
    <row r="221" spans="1:10" ht="14.25" customHeight="1" x14ac:dyDescent="0.25">
      <c r="A221" s="71" t="s">
        <v>260</v>
      </c>
      <c r="B221" s="7">
        <v>25</v>
      </c>
      <c r="C221" s="8">
        <v>45111</v>
      </c>
      <c r="D221" s="6">
        <v>0.97599999999999998</v>
      </c>
      <c r="E221" s="6">
        <v>0.97120000000000006</v>
      </c>
      <c r="F221" s="6">
        <v>0.97599999999999998</v>
      </c>
      <c r="G221" s="6">
        <v>0.96200000000000008</v>
      </c>
      <c r="H221" s="1"/>
      <c r="I221" s="1"/>
      <c r="J221" s="1"/>
    </row>
    <row r="222" spans="1:10" ht="14.25" customHeight="1" x14ac:dyDescent="0.25">
      <c r="A222" s="71" t="s">
        <v>62</v>
      </c>
      <c r="B222" s="7">
        <v>25</v>
      </c>
      <c r="C222" s="8">
        <v>45113</v>
      </c>
      <c r="D222" s="6">
        <v>0.97066666666666668</v>
      </c>
      <c r="E222" s="6">
        <v>0.98240000000000016</v>
      </c>
      <c r="F222" s="6">
        <v>0.95199999999999996</v>
      </c>
      <c r="G222" s="6">
        <v>0.95800000000000007</v>
      </c>
      <c r="H222" s="1"/>
      <c r="I222" s="1"/>
      <c r="J222" s="1"/>
    </row>
    <row r="223" spans="1:10" ht="14.25" customHeight="1" x14ac:dyDescent="0.25">
      <c r="A223" s="71" t="s">
        <v>63</v>
      </c>
      <c r="B223" s="7">
        <v>25</v>
      </c>
      <c r="C223" s="8">
        <v>45127</v>
      </c>
      <c r="D223" s="6">
        <v>0.9786666666666668</v>
      </c>
      <c r="E223" s="6">
        <v>0.97440000000000015</v>
      </c>
      <c r="F223" s="6">
        <v>0.98133333333333339</v>
      </c>
      <c r="G223" s="6">
        <v>0.98</v>
      </c>
      <c r="H223" s="1"/>
      <c r="I223" s="1"/>
      <c r="J223" s="1"/>
    </row>
    <row r="224" spans="1:10" ht="14.25" customHeight="1" x14ac:dyDescent="0.25">
      <c r="A224" s="71" t="s">
        <v>65</v>
      </c>
      <c r="B224" s="7">
        <v>25</v>
      </c>
      <c r="C224" s="8">
        <v>45110</v>
      </c>
      <c r="D224" s="6">
        <v>0.96</v>
      </c>
      <c r="E224" s="6">
        <v>0.97599999999999987</v>
      </c>
      <c r="F224" s="6">
        <v>0.94666666666666677</v>
      </c>
      <c r="G224" s="6">
        <v>0.94800000000000006</v>
      </c>
      <c r="H224" s="1"/>
      <c r="I224" s="1"/>
      <c r="J224" s="1"/>
    </row>
    <row r="225" spans="1:10" ht="14.25" customHeight="1" x14ac:dyDescent="0.25">
      <c r="A225" s="71" t="s">
        <v>57</v>
      </c>
      <c r="B225" s="7">
        <v>25</v>
      </c>
      <c r="C225" s="8">
        <v>45108</v>
      </c>
      <c r="D225" s="6">
        <v>0.98399999999999999</v>
      </c>
      <c r="E225" s="6">
        <v>0.98719999999999997</v>
      </c>
      <c r="F225" s="6">
        <v>0.97599999999999998</v>
      </c>
      <c r="G225" s="6">
        <v>0.98599999999999999</v>
      </c>
      <c r="H225" s="1"/>
      <c r="I225" s="1"/>
      <c r="J225" s="1"/>
    </row>
    <row r="226" spans="1:10" ht="14.25" customHeight="1" x14ac:dyDescent="0.25">
      <c r="A226" s="71" t="s">
        <v>61</v>
      </c>
      <c r="B226" s="7">
        <v>25</v>
      </c>
      <c r="C226" s="8">
        <v>45122</v>
      </c>
      <c r="D226" s="6">
        <v>0.97599999999999998</v>
      </c>
      <c r="E226" s="6">
        <v>0.97440000000000015</v>
      </c>
      <c r="F226" s="6">
        <v>0.97599999999999998</v>
      </c>
      <c r="G226" s="6">
        <v>0.97199999999999998</v>
      </c>
      <c r="H226" s="1"/>
      <c r="I226" s="1"/>
      <c r="J226" s="1"/>
    </row>
    <row r="227" spans="1:10" ht="14.25" customHeight="1" x14ac:dyDescent="0.25">
      <c r="A227" s="71" t="s">
        <v>67</v>
      </c>
      <c r="B227" s="7">
        <v>25</v>
      </c>
      <c r="C227" s="8">
        <v>45120</v>
      </c>
      <c r="D227" s="6">
        <v>0.98666666666666658</v>
      </c>
      <c r="E227" s="6">
        <v>0.97280000000000011</v>
      </c>
      <c r="F227" s="6">
        <v>0.97866666666666657</v>
      </c>
      <c r="G227" s="6">
        <v>0.97599999999999998</v>
      </c>
      <c r="H227" s="1"/>
      <c r="I227" s="1"/>
      <c r="J227" s="1"/>
    </row>
    <row r="228" spans="1:10" ht="14.25" customHeight="1" x14ac:dyDescent="0.25">
      <c r="A228" s="71" t="s">
        <v>130</v>
      </c>
      <c r="B228" s="7">
        <v>25</v>
      </c>
      <c r="C228" s="8">
        <v>45129</v>
      </c>
      <c r="D228" s="6">
        <v>0.98933333333333329</v>
      </c>
      <c r="E228" s="6">
        <v>0.99039999999999995</v>
      </c>
      <c r="F228" s="6">
        <v>0.99199999999999999</v>
      </c>
      <c r="G228" s="6">
        <v>0.99199999999999999</v>
      </c>
      <c r="H228" s="1"/>
      <c r="I228" s="1"/>
      <c r="J228" s="1"/>
    </row>
    <row r="229" spans="1:10" ht="14.25" customHeight="1" x14ac:dyDescent="0.25">
      <c r="A229" s="71" t="s">
        <v>65</v>
      </c>
      <c r="B229" s="7">
        <v>20</v>
      </c>
      <c r="C229" s="8">
        <v>45160</v>
      </c>
      <c r="D229" s="6">
        <v>1</v>
      </c>
      <c r="E229" s="6">
        <v>0.97600000000000009</v>
      </c>
      <c r="F229" s="6">
        <v>0.98933333333333329</v>
      </c>
      <c r="G229" s="6">
        <v>0.99199999999999999</v>
      </c>
      <c r="H229" s="1"/>
      <c r="I229" s="1"/>
      <c r="J229" s="1"/>
    </row>
    <row r="230" spans="1:10" ht="14.25" customHeight="1" x14ac:dyDescent="0.25">
      <c r="A230" s="71" t="s">
        <v>261</v>
      </c>
      <c r="B230" s="7">
        <v>25</v>
      </c>
      <c r="C230" s="8">
        <v>45125</v>
      </c>
      <c r="D230" s="6">
        <v>0.98133333333333328</v>
      </c>
      <c r="E230" s="6">
        <v>0.99199999999999999</v>
      </c>
      <c r="F230" s="6">
        <v>0.53333333333333333</v>
      </c>
      <c r="G230" s="6">
        <v>0.99</v>
      </c>
      <c r="H230" s="1"/>
      <c r="I230" s="1"/>
      <c r="J230" s="1"/>
    </row>
    <row r="231" spans="1:10" ht="14.25" customHeight="1" x14ac:dyDescent="0.25">
      <c r="A231" s="71" t="s">
        <v>59</v>
      </c>
      <c r="B231" s="7">
        <v>25</v>
      </c>
      <c r="C231" s="8">
        <v>45118</v>
      </c>
      <c r="D231" s="6">
        <v>0.9786666666666668</v>
      </c>
      <c r="E231" s="6">
        <v>0.97600000000000009</v>
      </c>
      <c r="F231" s="6">
        <v>0.97866666666666657</v>
      </c>
      <c r="G231" s="6">
        <v>0.97799999999999998</v>
      </c>
      <c r="H231" s="1"/>
      <c r="I231" s="1"/>
      <c r="J231" s="1"/>
    </row>
    <row r="232" spans="1:10" ht="14.25" customHeight="1" x14ac:dyDescent="0.25">
      <c r="A232" s="71" t="s">
        <v>57</v>
      </c>
      <c r="B232" s="7">
        <v>20</v>
      </c>
      <c r="C232" s="8">
        <v>45108</v>
      </c>
      <c r="D232" s="6">
        <v>1</v>
      </c>
      <c r="E232" s="6">
        <v>1</v>
      </c>
      <c r="F232" s="6">
        <v>1</v>
      </c>
      <c r="G232" s="6">
        <v>1</v>
      </c>
      <c r="H232" s="1"/>
      <c r="I232" s="1"/>
      <c r="J232" s="1"/>
    </row>
    <row r="233" spans="1:10" ht="14.25" customHeight="1" x14ac:dyDescent="0.25">
      <c r="A233" s="71" t="s">
        <v>62</v>
      </c>
      <c r="B233" s="7">
        <v>20</v>
      </c>
      <c r="C233" s="8">
        <v>45115</v>
      </c>
      <c r="D233" s="6">
        <v>1</v>
      </c>
      <c r="E233" s="6">
        <v>1</v>
      </c>
      <c r="F233" s="6">
        <v>1</v>
      </c>
      <c r="G233" s="6">
        <v>1</v>
      </c>
      <c r="H233" s="1"/>
      <c r="I233" s="1"/>
      <c r="J233" s="1"/>
    </row>
    <row r="234" spans="1:10" ht="14.25" customHeight="1" x14ac:dyDescent="0.25">
      <c r="A234" s="71" t="s">
        <v>262</v>
      </c>
      <c r="B234" s="7">
        <v>18</v>
      </c>
      <c r="C234" s="8">
        <v>45166</v>
      </c>
      <c r="D234" s="6">
        <v>0.96666666666666667</v>
      </c>
      <c r="E234" s="6">
        <v>0.97777777777777786</v>
      </c>
      <c r="F234" s="6">
        <v>0.96666666666666667</v>
      </c>
      <c r="G234" s="6">
        <v>0.96666666666666667</v>
      </c>
      <c r="H234" s="1"/>
      <c r="I234" s="1"/>
      <c r="J234" s="1"/>
    </row>
    <row r="235" spans="1:10" ht="14.25" customHeight="1" x14ac:dyDescent="0.25">
      <c r="A235" s="71" t="s">
        <v>263</v>
      </c>
      <c r="B235" s="7">
        <v>18</v>
      </c>
      <c r="C235" s="8">
        <v>45188</v>
      </c>
      <c r="D235" s="6">
        <v>0.96666666666666667</v>
      </c>
      <c r="E235" s="6">
        <v>0.98888888888888893</v>
      </c>
      <c r="F235" s="6">
        <v>0.97777777777777775</v>
      </c>
      <c r="G235" s="6">
        <v>0.97777777777777775</v>
      </c>
      <c r="H235" s="1"/>
      <c r="I235" s="1"/>
      <c r="J235" s="1"/>
    </row>
    <row r="236" spans="1:10" ht="14.25" customHeight="1" x14ac:dyDescent="0.25">
      <c r="A236" s="71" t="s">
        <v>264</v>
      </c>
      <c r="B236" s="7">
        <v>18</v>
      </c>
      <c r="C236" s="8">
        <v>45176</v>
      </c>
      <c r="D236" s="6">
        <v>0.97407407407407409</v>
      </c>
      <c r="E236" s="6">
        <v>0.98888888888888893</v>
      </c>
      <c r="F236" s="6">
        <v>0.96666666666666667</v>
      </c>
      <c r="G236" s="6">
        <v>0.97222222222222221</v>
      </c>
      <c r="H236" s="1"/>
      <c r="I236" s="1"/>
      <c r="J236" s="1"/>
    </row>
    <row r="237" spans="1:10" ht="14.25" customHeight="1" x14ac:dyDescent="0.25">
      <c r="A237" s="71" t="s">
        <v>130</v>
      </c>
      <c r="B237" s="7">
        <v>20</v>
      </c>
      <c r="C237" s="8">
        <v>45170</v>
      </c>
      <c r="D237" s="6">
        <v>0.95333333333333325</v>
      </c>
      <c r="E237" s="6">
        <v>0.97</v>
      </c>
      <c r="F237" s="6">
        <v>0.90666666666666662</v>
      </c>
      <c r="G237" s="6">
        <v>0.9524999999999999</v>
      </c>
      <c r="H237" s="1"/>
      <c r="I237" s="1"/>
      <c r="J237" s="1"/>
    </row>
    <row r="238" spans="1:10" ht="14.25" customHeight="1" x14ac:dyDescent="0.25">
      <c r="A238" s="71" t="s">
        <v>94</v>
      </c>
      <c r="B238" s="7">
        <v>22</v>
      </c>
      <c r="C238" s="8">
        <v>45177</v>
      </c>
      <c r="D238" s="6">
        <v>0.98181818181818192</v>
      </c>
      <c r="E238" s="6">
        <v>0.96000000000000008</v>
      </c>
      <c r="F238" s="6">
        <v>0.93939393939393934</v>
      </c>
      <c r="G238" s="6">
        <v>0.95454545454545459</v>
      </c>
      <c r="H238" s="1"/>
      <c r="I238" s="1"/>
      <c r="J238" s="1"/>
    </row>
    <row r="239" spans="1:10" ht="14.25" customHeight="1" x14ac:dyDescent="0.25">
      <c r="A239" s="71" t="s">
        <v>97</v>
      </c>
      <c r="B239" s="7">
        <v>29</v>
      </c>
      <c r="C239" s="8">
        <v>45163</v>
      </c>
      <c r="D239" s="6">
        <v>0.98160919540229885</v>
      </c>
      <c r="E239" s="6">
        <v>0.97655172413793101</v>
      </c>
      <c r="F239" s="6">
        <v>0.95172413793103439</v>
      </c>
      <c r="G239" s="6">
        <v>0.97413793103448276</v>
      </c>
      <c r="H239" s="1"/>
      <c r="I239" s="1"/>
      <c r="J239" s="1"/>
    </row>
    <row r="240" spans="1:10" ht="14.25" customHeight="1" x14ac:dyDescent="0.25">
      <c r="A240" s="71" t="s">
        <v>67</v>
      </c>
      <c r="B240" s="7">
        <v>29</v>
      </c>
      <c r="C240" s="8">
        <v>45156</v>
      </c>
      <c r="D240" s="6">
        <v>0.97241379310344833</v>
      </c>
      <c r="E240" s="6">
        <v>0.97517241379310327</v>
      </c>
      <c r="F240" s="6">
        <v>0.95402298850574707</v>
      </c>
      <c r="G240" s="6">
        <v>0.97241379310344822</v>
      </c>
      <c r="H240" s="1"/>
      <c r="I240" s="1"/>
      <c r="J240" s="1"/>
    </row>
    <row r="241" spans="1:10" ht="14.25" customHeight="1" x14ac:dyDescent="0.25">
      <c r="A241" s="71" t="s">
        <v>265</v>
      </c>
      <c r="B241" s="7">
        <v>25</v>
      </c>
      <c r="C241" s="8">
        <v>45161</v>
      </c>
      <c r="D241" s="6">
        <v>1</v>
      </c>
      <c r="E241" s="6">
        <v>1</v>
      </c>
      <c r="F241" s="6">
        <v>1</v>
      </c>
      <c r="G241" s="6">
        <v>1</v>
      </c>
      <c r="H241" s="1"/>
      <c r="I241" s="1"/>
      <c r="J241" s="1"/>
    </row>
    <row r="242" spans="1:10" ht="14.25" customHeight="1" x14ac:dyDescent="0.25">
      <c r="A242" s="71" t="s">
        <v>59</v>
      </c>
      <c r="B242" s="7">
        <v>22</v>
      </c>
      <c r="C242" s="8">
        <v>45142</v>
      </c>
      <c r="D242" s="6">
        <v>0.99090909090909096</v>
      </c>
      <c r="E242" s="6">
        <v>0.98727272727272719</v>
      </c>
      <c r="F242" s="6">
        <v>0.96363636363636362</v>
      </c>
      <c r="G242" s="6">
        <v>0.96590909090909083</v>
      </c>
      <c r="H242" s="1"/>
      <c r="I242" s="1"/>
      <c r="J242" s="1"/>
    </row>
    <row r="243" spans="1:10" ht="14.25" customHeight="1" x14ac:dyDescent="0.25">
      <c r="A243" s="71" t="s">
        <v>61</v>
      </c>
      <c r="B243" s="7">
        <v>29</v>
      </c>
      <c r="C243" s="8">
        <v>45149</v>
      </c>
      <c r="D243" s="6">
        <v>0.9885057471264368</v>
      </c>
      <c r="E243" s="6">
        <v>0.99310344827586206</v>
      </c>
      <c r="F243" s="6">
        <v>0.96091954022988513</v>
      </c>
      <c r="G243" s="6">
        <v>0.98620689655172422</v>
      </c>
      <c r="H243" s="1"/>
      <c r="I243" s="1"/>
      <c r="J243" s="1"/>
    </row>
    <row r="244" spans="1:10" ht="14.25" customHeight="1" x14ac:dyDescent="0.25">
      <c r="A244" s="71" t="s">
        <v>60</v>
      </c>
      <c r="B244" s="7">
        <v>29</v>
      </c>
      <c r="C244" s="8">
        <v>45135</v>
      </c>
      <c r="D244" s="6">
        <v>0.95632183908045976</v>
      </c>
      <c r="E244" s="6">
        <v>0.95310344827586202</v>
      </c>
      <c r="F244" s="6">
        <v>0.91264367816091951</v>
      </c>
      <c r="G244" s="6">
        <v>0.95172413793103439</v>
      </c>
      <c r="H244" s="1"/>
      <c r="I244" s="1"/>
      <c r="J244" s="1"/>
    </row>
    <row r="245" spans="1:10" ht="14.25" customHeight="1" x14ac:dyDescent="0.25">
      <c r="A245" s="71" t="s">
        <v>57</v>
      </c>
      <c r="B245" s="7">
        <v>29</v>
      </c>
      <c r="C245" s="8">
        <v>45128</v>
      </c>
      <c r="D245" s="6">
        <v>0.97931034482758617</v>
      </c>
      <c r="E245" s="6">
        <v>0.98758620689655163</v>
      </c>
      <c r="F245" s="6">
        <v>0.93333333333333335</v>
      </c>
      <c r="G245" s="6">
        <v>0.98620689655172422</v>
      </c>
      <c r="H245" s="1"/>
      <c r="I245" s="1"/>
      <c r="J245" s="1"/>
    </row>
    <row r="246" spans="1:10" ht="14.25" customHeight="1" x14ac:dyDescent="0.25">
      <c r="A246" s="71" t="s">
        <v>58</v>
      </c>
      <c r="B246" s="7">
        <v>29</v>
      </c>
      <c r="C246" s="8">
        <v>45121</v>
      </c>
      <c r="D246" s="6">
        <v>0.94252873563218409</v>
      </c>
      <c r="E246" s="6">
        <v>0.93655172413793109</v>
      </c>
      <c r="F246" s="6">
        <v>0.92183908045977003</v>
      </c>
      <c r="G246" s="6">
        <v>0.96379310344827585</v>
      </c>
      <c r="H246" s="1"/>
      <c r="I246" s="1"/>
      <c r="J246" s="1"/>
    </row>
    <row r="247" spans="1:10" ht="14.25" customHeight="1" x14ac:dyDescent="0.25">
      <c r="A247" s="71" t="s">
        <v>96</v>
      </c>
      <c r="B247" s="7">
        <v>28</v>
      </c>
      <c r="C247" s="8">
        <v>45114</v>
      </c>
      <c r="D247" s="6">
        <v>0.92142857142857149</v>
      </c>
      <c r="E247" s="6">
        <v>0.92999999999999994</v>
      </c>
      <c r="F247" s="6">
        <v>0.90952380952380951</v>
      </c>
      <c r="G247" s="6">
        <v>0.94107142857142867</v>
      </c>
      <c r="H247" s="1"/>
      <c r="I247" s="1"/>
      <c r="J247" s="1"/>
    </row>
    <row r="248" spans="1:10" ht="14.25" customHeight="1" x14ac:dyDescent="0.25">
      <c r="A248" s="71" t="s">
        <v>266</v>
      </c>
      <c r="B248" s="7">
        <v>18</v>
      </c>
      <c r="C248" s="8">
        <v>45142</v>
      </c>
      <c r="D248" s="6">
        <v>0.97037037037037033</v>
      </c>
      <c r="E248" s="6">
        <v>0.98888888888888893</v>
      </c>
      <c r="F248" s="6">
        <v>0.96666666666666667</v>
      </c>
      <c r="G248" s="6">
        <v>0.96666666666666667</v>
      </c>
      <c r="H248" s="1"/>
      <c r="I248" s="1"/>
      <c r="J248" s="1"/>
    </row>
    <row r="249" spans="1:10" ht="14.25" customHeight="1" x14ac:dyDescent="0.25">
      <c r="A249" s="71" t="s">
        <v>222</v>
      </c>
      <c r="B249" s="7">
        <v>15</v>
      </c>
      <c r="C249" s="8">
        <v>45204</v>
      </c>
      <c r="D249" s="6">
        <v>0.97333333333333338</v>
      </c>
      <c r="E249" s="6">
        <v>0.98666666666666669</v>
      </c>
      <c r="F249" s="6">
        <v>0.97333333333333338</v>
      </c>
      <c r="G249" s="6">
        <v>0.97333333333333338</v>
      </c>
      <c r="H249" s="1"/>
      <c r="I249" s="1"/>
      <c r="J249" s="1"/>
    </row>
    <row r="250" spans="1:10" ht="14.25" customHeight="1" x14ac:dyDescent="0.25">
      <c r="A250" s="71" t="s">
        <v>200</v>
      </c>
      <c r="B250" s="7">
        <v>15</v>
      </c>
      <c r="C250" s="8">
        <v>45203</v>
      </c>
      <c r="D250" s="6">
        <v>0.97333333333333338</v>
      </c>
      <c r="E250" s="6">
        <v>0.98666666666666669</v>
      </c>
      <c r="F250" s="6">
        <v>0.97333333333333338</v>
      </c>
      <c r="G250" s="6">
        <v>0.97333333333333338</v>
      </c>
      <c r="H250" s="1"/>
      <c r="I250" s="1"/>
      <c r="J250" s="1"/>
    </row>
    <row r="251" spans="1:10" ht="14.25" customHeight="1" x14ac:dyDescent="0.25">
      <c r="A251" s="71" t="s">
        <v>219</v>
      </c>
      <c r="B251" s="7">
        <v>13</v>
      </c>
      <c r="C251" s="8">
        <v>45202</v>
      </c>
      <c r="D251" s="6">
        <v>0.98461538461538456</v>
      </c>
      <c r="E251" s="6">
        <v>0.98461538461538467</v>
      </c>
      <c r="F251" s="6">
        <v>0.96923076923076923</v>
      </c>
      <c r="G251" s="6">
        <v>0.96923076923076923</v>
      </c>
      <c r="H251" s="1"/>
      <c r="I251" s="1"/>
      <c r="J251" s="1"/>
    </row>
    <row r="252" spans="1:10" ht="14.25" customHeight="1" x14ac:dyDescent="0.25">
      <c r="A252" s="71" t="s">
        <v>267</v>
      </c>
      <c r="B252" s="7">
        <v>13</v>
      </c>
      <c r="C252" s="8">
        <v>45199</v>
      </c>
      <c r="D252" s="6">
        <v>0.95384615384615401</v>
      </c>
      <c r="E252" s="6">
        <v>0.96307692307692305</v>
      </c>
      <c r="F252" s="6">
        <v>0.91794871794871802</v>
      </c>
      <c r="G252" s="6">
        <v>0.95000000000000018</v>
      </c>
      <c r="H252" s="1"/>
      <c r="I252" s="1"/>
      <c r="J252" s="1"/>
    </row>
    <row r="253" spans="1:10" ht="14.25" customHeight="1" x14ac:dyDescent="0.25">
      <c r="A253" s="71" t="s">
        <v>151</v>
      </c>
      <c r="B253" s="7">
        <v>18</v>
      </c>
      <c r="C253" s="8">
        <v>45195</v>
      </c>
      <c r="D253" s="6">
        <v>0.97037037037037033</v>
      </c>
      <c r="E253" s="6">
        <v>0.97777777777777786</v>
      </c>
      <c r="F253" s="6">
        <v>0.95925925925925926</v>
      </c>
      <c r="G253" s="6">
        <v>0.97222222222222232</v>
      </c>
      <c r="H253" s="1"/>
      <c r="I253" s="1"/>
      <c r="J253" s="1"/>
    </row>
    <row r="254" spans="1:10" ht="14.25" customHeight="1" x14ac:dyDescent="0.25">
      <c r="A254" s="71" t="s">
        <v>109</v>
      </c>
      <c r="B254" s="7">
        <v>20</v>
      </c>
      <c r="C254" s="8">
        <v>45143</v>
      </c>
      <c r="D254" s="6">
        <v>1</v>
      </c>
      <c r="E254" s="6">
        <v>1</v>
      </c>
      <c r="F254" s="6">
        <v>1</v>
      </c>
      <c r="G254" s="6">
        <v>1</v>
      </c>
      <c r="H254" s="1"/>
      <c r="I254" s="1"/>
      <c r="J254" s="1"/>
    </row>
    <row r="255" spans="1:10" ht="14.25" customHeight="1" x14ac:dyDescent="0.25">
      <c r="A255" s="71" t="s">
        <v>225</v>
      </c>
      <c r="B255" s="7">
        <v>13</v>
      </c>
      <c r="C255" s="8">
        <v>45201</v>
      </c>
      <c r="D255" s="6">
        <v>0.96923076923076923</v>
      </c>
      <c r="E255" s="6">
        <v>0.98461538461538467</v>
      </c>
      <c r="F255" s="6">
        <v>0.96923076923076923</v>
      </c>
      <c r="G255" s="6">
        <v>0.96923076923076923</v>
      </c>
      <c r="H255" s="1"/>
      <c r="I255" s="1"/>
      <c r="J255" s="1"/>
    </row>
    <row r="256" spans="1:10" ht="14.25" customHeight="1" x14ac:dyDescent="0.25">
      <c r="A256" s="71" t="s">
        <v>243</v>
      </c>
      <c r="B256" s="7">
        <v>18</v>
      </c>
      <c r="C256" s="8">
        <v>45128</v>
      </c>
      <c r="D256" s="6">
        <v>0.96296296296296302</v>
      </c>
      <c r="E256" s="6">
        <v>0.98888888888888893</v>
      </c>
      <c r="F256" s="6">
        <v>0.97407407407407409</v>
      </c>
      <c r="G256" s="6">
        <v>0.96666666666666667</v>
      </c>
      <c r="H256" s="1"/>
      <c r="I256" s="1"/>
      <c r="J256" s="1"/>
    </row>
    <row r="257" spans="1:10" ht="14.25" customHeight="1" x14ac:dyDescent="0.25">
      <c r="A257" s="71" t="s">
        <v>96</v>
      </c>
      <c r="B257" s="7">
        <v>18</v>
      </c>
      <c r="C257" s="8">
        <v>45114</v>
      </c>
      <c r="D257" s="6">
        <v>0.96296296296296302</v>
      </c>
      <c r="E257" s="6">
        <v>0.98222222222222222</v>
      </c>
      <c r="F257" s="6">
        <v>0.97037037037037055</v>
      </c>
      <c r="G257" s="6">
        <v>0.97222222222222232</v>
      </c>
      <c r="H257" s="1"/>
      <c r="I257" s="1"/>
      <c r="J257" s="1"/>
    </row>
    <row r="258" spans="1:10" ht="14.25" customHeight="1" x14ac:dyDescent="0.25">
      <c r="A258" s="71" t="s">
        <v>268</v>
      </c>
      <c r="B258" s="7">
        <v>18</v>
      </c>
      <c r="C258" s="8">
        <v>45156</v>
      </c>
      <c r="D258" s="6">
        <v>0.98888888888888871</v>
      </c>
      <c r="E258" s="6">
        <v>1</v>
      </c>
      <c r="F258" s="6">
        <v>0.98888888888888871</v>
      </c>
      <c r="G258" s="6">
        <v>0.99166666666666659</v>
      </c>
      <c r="H258" s="1"/>
      <c r="I258" s="1"/>
      <c r="J258" s="1"/>
    </row>
    <row r="259" spans="1:10" ht="14.25" customHeight="1" x14ac:dyDescent="0.25">
      <c r="A259" s="71" t="s">
        <v>269</v>
      </c>
      <c r="B259" s="7">
        <v>18</v>
      </c>
      <c r="C259" s="8">
        <v>45199</v>
      </c>
      <c r="D259" s="6">
        <v>0.97777777777777775</v>
      </c>
      <c r="E259" s="6">
        <v>0.98888888888888893</v>
      </c>
      <c r="F259" s="6">
        <v>0.97777777777777775</v>
      </c>
      <c r="G259" s="6">
        <v>0.97777777777777775</v>
      </c>
      <c r="H259" s="1"/>
      <c r="I259" s="1"/>
      <c r="J259" s="1"/>
    </row>
    <row r="260" spans="1:10" ht="14.25" customHeight="1" x14ac:dyDescent="0.25">
      <c r="A260" s="71" t="s">
        <v>54</v>
      </c>
      <c r="B260" s="7">
        <v>22</v>
      </c>
      <c r="C260" s="8">
        <v>45171</v>
      </c>
      <c r="D260" s="6">
        <v>1</v>
      </c>
      <c r="E260" s="6">
        <v>1</v>
      </c>
      <c r="F260" s="6">
        <v>0.96666666666666667</v>
      </c>
      <c r="G260" s="6">
        <v>1</v>
      </c>
      <c r="H260" s="1"/>
      <c r="I260" s="1"/>
      <c r="J260" s="1"/>
    </row>
    <row r="261" spans="1:10" ht="14.25" customHeight="1" x14ac:dyDescent="0.25">
      <c r="A261" s="71" t="s">
        <v>138</v>
      </c>
      <c r="B261" s="7">
        <v>22</v>
      </c>
      <c r="C261" s="8">
        <v>45164</v>
      </c>
      <c r="D261" s="6">
        <v>0.91515151515151505</v>
      </c>
      <c r="E261" s="6">
        <v>0.93090909090909091</v>
      </c>
      <c r="F261" s="6">
        <v>0.91212121212121211</v>
      </c>
      <c r="G261" s="6">
        <v>0.92727272727272725</v>
      </c>
      <c r="H261" s="1"/>
      <c r="I261" s="1"/>
      <c r="J261" s="1"/>
    </row>
    <row r="262" spans="1:10" ht="14.25" customHeight="1" x14ac:dyDescent="0.25">
      <c r="A262" s="71" t="s">
        <v>270</v>
      </c>
      <c r="B262" s="7">
        <v>22</v>
      </c>
      <c r="C262" s="8">
        <v>45157</v>
      </c>
      <c r="D262" s="6">
        <v>0.88787878787878793</v>
      </c>
      <c r="E262" s="6">
        <v>0.90363636363636368</v>
      </c>
      <c r="F262" s="6">
        <v>0.88181818181818183</v>
      </c>
      <c r="G262" s="6">
        <v>0.90909090909090906</v>
      </c>
      <c r="H262" s="1"/>
      <c r="I262" s="1"/>
      <c r="J262" s="1"/>
    </row>
    <row r="263" spans="1:10" ht="14.25" customHeight="1" x14ac:dyDescent="0.25">
      <c r="A263" s="71" t="s">
        <v>67</v>
      </c>
      <c r="B263" s="7">
        <v>22</v>
      </c>
      <c r="C263" s="8">
        <v>45150</v>
      </c>
      <c r="D263" s="6">
        <v>0.90303030303030307</v>
      </c>
      <c r="E263" s="6">
        <v>0.92727272727272725</v>
      </c>
      <c r="F263" s="6">
        <v>0.91818181818181821</v>
      </c>
      <c r="G263" s="6">
        <v>0.94772727272727275</v>
      </c>
      <c r="H263" s="1"/>
      <c r="I263" s="1"/>
      <c r="J263" s="1"/>
    </row>
    <row r="264" spans="1:10" ht="14.25" customHeight="1" x14ac:dyDescent="0.25">
      <c r="A264" s="71" t="s">
        <v>59</v>
      </c>
      <c r="B264" s="7">
        <v>22</v>
      </c>
      <c r="C264" s="8">
        <v>45136</v>
      </c>
      <c r="D264" s="6">
        <v>0.94242424242424261</v>
      </c>
      <c r="E264" s="6">
        <v>0.95636363636363642</v>
      </c>
      <c r="F264" s="6">
        <v>0.9545454545454547</v>
      </c>
      <c r="G264" s="6">
        <v>0.94772727272727275</v>
      </c>
      <c r="H264" s="1"/>
      <c r="I264" s="1"/>
      <c r="J264" s="1"/>
    </row>
    <row r="265" spans="1:10" ht="14.25" customHeight="1" x14ac:dyDescent="0.25">
      <c r="A265" s="71" t="s">
        <v>60</v>
      </c>
      <c r="B265" s="7">
        <v>22</v>
      </c>
      <c r="C265" s="8">
        <v>45129</v>
      </c>
      <c r="D265" s="6">
        <v>0.89696969696969686</v>
      </c>
      <c r="E265" s="6">
        <v>0.87454545454545451</v>
      </c>
      <c r="F265" s="6">
        <v>0.95151515151515165</v>
      </c>
      <c r="G265" s="6">
        <v>0.93636363636363651</v>
      </c>
      <c r="H265" s="1"/>
      <c r="I265" s="1"/>
      <c r="J265" s="1"/>
    </row>
    <row r="266" spans="1:10" ht="14.25" customHeight="1" x14ac:dyDescent="0.25">
      <c r="A266" s="71" t="s">
        <v>58</v>
      </c>
      <c r="B266" s="7">
        <v>22</v>
      </c>
      <c r="C266" s="8">
        <v>45122</v>
      </c>
      <c r="D266" s="6">
        <v>0.90303030303030307</v>
      </c>
      <c r="E266" s="6">
        <v>0.92545454545454531</v>
      </c>
      <c r="F266" s="6">
        <v>0.89393939393939403</v>
      </c>
      <c r="G266" s="6">
        <v>0.92272727272727262</v>
      </c>
      <c r="H266" s="1"/>
      <c r="I266" s="1"/>
      <c r="J266" s="1"/>
    </row>
    <row r="267" spans="1:10" ht="14.25" customHeight="1" x14ac:dyDescent="0.25">
      <c r="A267" s="71" t="s">
        <v>62</v>
      </c>
      <c r="B267" s="7">
        <v>22</v>
      </c>
      <c r="C267" s="8">
        <v>45108</v>
      </c>
      <c r="D267" s="6">
        <v>0.99090909090909096</v>
      </c>
      <c r="E267" s="6">
        <v>0.9818181818181817</v>
      </c>
      <c r="F267" s="6">
        <v>0.9181818181818181</v>
      </c>
      <c r="G267" s="6">
        <v>0.94772727272727275</v>
      </c>
      <c r="H267" s="1"/>
      <c r="I267" s="1"/>
      <c r="J267" s="1"/>
    </row>
    <row r="268" spans="1:10" ht="14.25" customHeight="1" x14ac:dyDescent="0.25">
      <c r="A268" s="71" t="s">
        <v>57</v>
      </c>
      <c r="B268" s="7">
        <v>27</v>
      </c>
      <c r="C268" s="8">
        <v>45115</v>
      </c>
      <c r="D268" s="6">
        <v>0.99259259259259258</v>
      </c>
      <c r="E268" s="6">
        <v>0.99111111111111105</v>
      </c>
      <c r="F268" s="6">
        <v>0.94814814814814818</v>
      </c>
      <c r="G268" s="6">
        <v>0.99259259259259258</v>
      </c>
      <c r="H268" s="1"/>
      <c r="I268" s="1"/>
      <c r="J268" s="1"/>
    </row>
    <row r="269" spans="1:10" ht="14.25" customHeight="1" x14ac:dyDescent="0.25">
      <c r="A269" s="71" t="s">
        <v>86</v>
      </c>
      <c r="B269" s="7">
        <v>25</v>
      </c>
      <c r="C269" s="8">
        <v>45236</v>
      </c>
      <c r="D269" s="6">
        <v>0.97599999999999998</v>
      </c>
      <c r="E269" s="6">
        <v>0.97760000000000014</v>
      </c>
      <c r="F269" s="6">
        <v>0.93866666666666676</v>
      </c>
      <c r="G269" s="6">
        <v>0.94200000000000017</v>
      </c>
      <c r="H269" s="1">
        <v>15</v>
      </c>
      <c r="I269" s="1">
        <v>5</v>
      </c>
      <c r="J269" s="60"/>
    </row>
    <row r="270" spans="1:10" ht="14.25" customHeight="1" x14ac:dyDescent="0.25">
      <c r="A270" s="71" t="s">
        <v>90</v>
      </c>
      <c r="B270" s="7">
        <v>25</v>
      </c>
      <c r="C270" s="8">
        <v>45220</v>
      </c>
      <c r="D270" s="6">
        <v>0.95733333333333337</v>
      </c>
      <c r="E270" s="6">
        <v>0.97919999999999996</v>
      </c>
      <c r="F270" s="6">
        <v>0.93866666666666665</v>
      </c>
      <c r="G270" s="6">
        <v>0.97599999999999998</v>
      </c>
      <c r="H270" s="1">
        <v>15</v>
      </c>
      <c r="I270" s="1">
        <v>5</v>
      </c>
      <c r="J270" s="60"/>
    </row>
    <row r="271" spans="1:10" ht="14.25" customHeight="1" x14ac:dyDescent="0.25">
      <c r="A271" s="71" t="s">
        <v>58</v>
      </c>
      <c r="B271" s="7">
        <v>25</v>
      </c>
      <c r="C271" s="8">
        <v>45222</v>
      </c>
      <c r="D271" s="6">
        <v>0.92000000000000015</v>
      </c>
      <c r="E271" s="6">
        <v>0.94880000000000009</v>
      </c>
      <c r="F271" s="6">
        <v>0.89866666666666672</v>
      </c>
      <c r="G271" s="6">
        <v>0.92999999999999994</v>
      </c>
      <c r="H271" s="1">
        <v>15</v>
      </c>
      <c r="I271" s="1">
        <v>5</v>
      </c>
      <c r="J271" s="60"/>
    </row>
    <row r="272" spans="1:10" ht="14.25" customHeight="1" x14ac:dyDescent="0.25">
      <c r="A272" s="71" t="s">
        <v>221</v>
      </c>
      <c r="B272" s="7">
        <v>25</v>
      </c>
      <c r="C272" s="8">
        <v>45234</v>
      </c>
      <c r="D272" s="6">
        <v>0.99466666666666659</v>
      </c>
      <c r="E272" s="6">
        <v>0.98559999999999992</v>
      </c>
      <c r="F272" s="6">
        <v>0.98399999999999987</v>
      </c>
      <c r="G272" s="6">
        <v>0.99</v>
      </c>
      <c r="H272" s="1">
        <v>15</v>
      </c>
      <c r="I272" s="1">
        <v>5</v>
      </c>
      <c r="J272" s="60"/>
    </row>
    <row r="273" spans="1:10" ht="14.25" customHeight="1" x14ac:dyDescent="0.25">
      <c r="A273" s="71" t="s">
        <v>63</v>
      </c>
      <c r="B273" s="7">
        <v>25</v>
      </c>
      <c r="C273" s="8">
        <v>45251</v>
      </c>
      <c r="D273" s="6">
        <v>1</v>
      </c>
      <c r="E273" s="6">
        <v>1</v>
      </c>
      <c r="F273" s="6">
        <v>0.97333333333333338</v>
      </c>
      <c r="G273" s="6">
        <v>0.98799999999999999</v>
      </c>
      <c r="H273" s="1">
        <v>15</v>
      </c>
      <c r="I273" s="1">
        <v>5</v>
      </c>
      <c r="J273" s="60"/>
    </row>
    <row r="274" spans="1:10" ht="14.25" customHeight="1" x14ac:dyDescent="0.25">
      <c r="A274" s="71" t="s">
        <v>67</v>
      </c>
      <c r="B274" s="7">
        <v>25</v>
      </c>
      <c r="C274" s="8">
        <v>45230</v>
      </c>
      <c r="D274" s="6">
        <v>0.98399999999999999</v>
      </c>
      <c r="E274" s="6">
        <v>0.97919999999999996</v>
      </c>
      <c r="F274" s="6">
        <v>0.96799999999999997</v>
      </c>
      <c r="G274" s="6">
        <v>0.95400000000000007</v>
      </c>
      <c r="H274" s="1">
        <v>15</v>
      </c>
      <c r="I274" s="1">
        <v>5</v>
      </c>
      <c r="J274" s="60"/>
    </row>
    <row r="275" spans="1:10" ht="14.25" customHeight="1" x14ac:dyDescent="0.25">
      <c r="A275" s="71" t="s">
        <v>61</v>
      </c>
      <c r="B275" s="7">
        <v>25</v>
      </c>
      <c r="C275" s="8">
        <v>45228</v>
      </c>
      <c r="D275" s="6">
        <v>0.99199999999999999</v>
      </c>
      <c r="E275" s="6">
        <v>0.98559999999999992</v>
      </c>
      <c r="F275" s="6">
        <v>0.97066666666666679</v>
      </c>
      <c r="G275" s="6">
        <v>0.98399999999999999</v>
      </c>
      <c r="H275" s="1">
        <v>15</v>
      </c>
      <c r="I275" s="1">
        <v>5</v>
      </c>
      <c r="J275" s="60"/>
    </row>
    <row r="276" spans="1:10" ht="14.25" customHeight="1" x14ac:dyDescent="0.25">
      <c r="A276" s="71" t="s">
        <v>224</v>
      </c>
      <c r="B276" s="7">
        <v>25</v>
      </c>
      <c r="C276" s="8">
        <v>45224</v>
      </c>
      <c r="D276" s="6">
        <v>0.98399999999999999</v>
      </c>
      <c r="E276" s="6">
        <v>0.98559999999999992</v>
      </c>
      <c r="F276" s="6">
        <v>0.96533333333333338</v>
      </c>
      <c r="G276" s="6">
        <v>0.99</v>
      </c>
      <c r="H276" s="1">
        <v>15</v>
      </c>
      <c r="I276" s="1">
        <v>5</v>
      </c>
      <c r="J276" s="60"/>
    </row>
    <row r="277" spans="1:10" ht="14.25" customHeight="1" x14ac:dyDescent="0.25">
      <c r="A277" s="71" t="s">
        <v>62</v>
      </c>
      <c r="B277" s="7">
        <v>25</v>
      </c>
      <c r="C277" s="8">
        <v>45202</v>
      </c>
      <c r="D277" s="6">
        <v>0.97333333333333327</v>
      </c>
      <c r="E277" s="6">
        <v>0.97279999999999989</v>
      </c>
      <c r="F277" s="6">
        <v>0.87733333333333341</v>
      </c>
      <c r="G277" s="6">
        <v>0.90400000000000003</v>
      </c>
      <c r="H277" s="1">
        <v>15</v>
      </c>
      <c r="I277" s="1">
        <v>5</v>
      </c>
      <c r="J277" s="60"/>
    </row>
    <row r="278" spans="1:10" ht="14.25" customHeight="1" x14ac:dyDescent="0.25">
      <c r="A278" s="71" t="s">
        <v>59</v>
      </c>
      <c r="B278" s="7">
        <v>25</v>
      </c>
      <c r="C278" s="8">
        <v>45226</v>
      </c>
      <c r="D278" s="6">
        <v>0.98666666666666658</v>
      </c>
      <c r="E278" s="6">
        <v>0.98399999999999999</v>
      </c>
      <c r="F278" s="6">
        <v>0.96800000000000008</v>
      </c>
      <c r="G278" s="6">
        <v>0.98199999999999987</v>
      </c>
      <c r="H278" s="1">
        <v>15</v>
      </c>
      <c r="I278" s="1">
        <v>5</v>
      </c>
      <c r="J278" s="60"/>
    </row>
    <row r="279" spans="1:10" ht="14.25" customHeight="1" x14ac:dyDescent="0.25">
      <c r="A279" s="71" t="s">
        <v>66</v>
      </c>
      <c r="B279" s="7">
        <v>25</v>
      </c>
      <c r="C279" s="8">
        <v>45218</v>
      </c>
      <c r="D279" s="6">
        <v>0.94133333333333347</v>
      </c>
      <c r="E279" s="6">
        <v>0.98240000000000016</v>
      </c>
      <c r="F279" s="6">
        <v>0.94133333333333347</v>
      </c>
      <c r="G279" s="6">
        <v>0.97599999999999998</v>
      </c>
      <c r="H279" s="1">
        <v>15</v>
      </c>
      <c r="I279" s="1">
        <v>5</v>
      </c>
      <c r="J279" s="60"/>
    </row>
    <row r="280" spans="1:10" ht="14.25" customHeight="1" x14ac:dyDescent="0.25">
      <c r="A280" s="71" t="s">
        <v>78</v>
      </c>
      <c r="B280" s="7">
        <v>20</v>
      </c>
      <c r="C280" s="8">
        <v>45247</v>
      </c>
      <c r="D280" s="6">
        <v>1</v>
      </c>
      <c r="E280" s="6">
        <v>1</v>
      </c>
      <c r="F280" s="6">
        <v>1</v>
      </c>
      <c r="G280" s="6">
        <v>1</v>
      </c>
      <c r="H280" s="1">
        <v>20</v>
      </c>
      <c r="I280" s="1">
        <v>0</v>
      </c>
      <c r="J280" s="60"/>
    </row>
    <row r="281" spans="1:10" ht="14.25" customHeight="1" x14ac:dyDescent="0.25">
      <c r="A281" s="71" t="s">
        <v>205</v>
      </c>
      <c r="B281" s="7">
        <v>15</v>
      </c>
      <c r="C281" s="8">
        <v>45232</v>
      </c>
      <c r="D281" s="6">
        <v>1</v>
      </c>
      <c r="E281" s="6">
        <v>1</v>
      </c>
      <c r="F281" s="6">
        <v>1</v>
      </c>
      <c r="G281" s="6">
        <v>1</v>
      </c>
      <c r="H281" s="1">
        <v>13</v>
      </c>
      <c r="I281" s="1">
        <v>2</v>
      </c>
      <c r="J281" s="60"/>
    </row>
    <row r="282" spans="1:10" ht="14.25" customHeight="1" x14ac:dyDescent="0.25">
      <c r="A282" s="71" t="s">
        <v>107</v>
      </c>
      <c r="B282" s="7">
        <v>18</v>
      </c>
      <c r="C282" s="8">
        <v>45283</v>
      </c>
      <c r="D282" s="6">
        <v>1</v>
      </c>
      <c r="E282" s="6">
        <v>1</v>
      </c>
      <c r="F282" s="6">
        <v>1</v>
      </c>
      <c r="G282" s="6">
        <v>1</v>
      </c>
      <c r="H282" s="1">
        <v>18</v>
      </c>
      <c r="I282" s="1">
        <v>0</v>
      </c>
      <c r="J282" s="60"/>
    </row>
    <row r="283" spans="1:10" ht="14.25" customHeight="1" x14ac:dyDescent="0.25">
      <c r="A283" s="71" t="s">
        <v>204</v>
      </c>
      <c r="B283" s="7">
        <v>16</v>
      </c>
      <c r="C283" s="8">
        <v>45273</v>
      </c>
      <c r="D283" s="6">
        <v>1</v>
      </c>
      <c r="E283" s="6">
        <v>1</v>
      </c>
      <c r="F283" s="6">
        <v>1</v>
      </c>
      <c r="G283" s="6">
        <v>1</v>
      </c>
      <c r="H283" s="1">
        <v>16</v>
      </c>
      <c r="I283" s="1">
        <v>0</v>
      </c>
      <c r="J283" s="60"/>
    </row>
    <row r="284" spans="1:10" ht="14.25" customHeight="1" x14ac:dyDescent="0.25">
      <c r="A284" s="71" t="s">
        <v>203</v>
      </c>
      <c r="B284" s="7">
        <v>16</v>
      </c>
      <c r="C284" s="8">
        <v>45259</v>
      </c>
      <c r="D284" s="6">
        <v>1</v>
      </c>
      <c r="E284" s="6">
        <v>1</v>
      </c>
      <c r="F284" s="6">
        <v>1</v>
      </c>
      <c r="G284" s="6">
        <v>1</v>
      </c>
      <c r="H284" s="1">
        <v>16</v>
      </c>
      <c r="I284" s="1">
        <v>0</v>
      </c>
      <c r="J284" s="60"/>
    </row>
    <row r="285" spans="1:10" ht="14.25" customHeight="1" x14ac:dyDescent="0.25">
      <c r="A285" s="71" t="s">
        <v>151</v>
      </c>
      <c r="B285" s="7">
        <v>6</v>
      </c>
      <c r="C285" s="8">
        <v>45268</v>
      </c>
      <c r="D285" s="6">
        <v>1</v>
      </c>
      <c r="E285" s="6">
        <v>1</v>
      </c>
      <c r="F285" s="6">
        <v>1</v>
      </c>
      <c r="G285" s="6">
        <v>1</v>
      </c>
      <c r="H285" s="1">
        <v>6</v>
      </c>
      <c r="I285" s="1">
        <v>0</v>
      </c>
      <c r="J285" s="60"/>
    </row>
    <row r="286" spans="1:10" ht="14.25" customHeight="1" x14ac:dyDescent="0.25">
      <c r="A286" s="71" t="s">
        <v>206</v>
      </c>
      <c r="B286" s="7">
        <v>6</v>
      </c>
      <c r="C286" s="8">
        <v>45268</v>
      </c>
      <c r="D286" s="6">
        <v>1</v>
      </c>
      <c r="E286" s="6">
        <v>1</v>
      </c>
      <c r="F286" s="6">
        <v>1</v>
      </c>
      <c r="G286" s="6">
        <v>1</v>
      </c>
      <c r="H286" s="57">
        <v>6</v>
      </c>
      <c r="I286" s="57">
        <v>0</v>
      </c>
    </row>
    <row r="287" spans="1:10" ht="14.25" customHeight="1" x14ac:dyDescent="0.25">
      <c r="A287" s="71" t="s">
        <v>202</v>
      </c>
      <c r="B287" s="7">
        <v>6</v>
      </c>
      <c r="C287" s="8">
        <v>45245</v>
      </c>
      <c r="D287" s="6">
        <v>1</v>
      </c>
      <c r="E287" s="6">
        <v>1</v>
      </c>
      <c r="F287" s="6">
        <v>1</v>
      </c>
      <c r="G287" s="6">
        <v>1</v>
      </c>
      <c r="H287" s="57">
        <v>6</v>
      </c>
      <c r="I287" s="57">
        <v>0</v>
      </c>
    </row>
    <row r="288" spans="1:10" ht="14.25" customHeight="1" x14ac:dyDescent="0.25">
      <c r="A288" s="71" t="s">
        <v>198</v>
      </c>
      <c r="B288" s="7">
        <v>7</v>
      </c>
      <c r="C288" s="8">
        <v>45219</v>
      </c>
      <c r="D288" s="6">
        <v>1</v>
      </c>
      <c r="E288" s="6">
        <v>1</v>
      </c>
      <c r="F288" s="6">
        <v>1</v>
      </c>
      <c r="G288" s="6">
        <v>1</v>
      </c>
      <c r="H288" s="57">
        <v>7</v>
      </c>
      <c r="I288" s="57">
        <v>0</v>
      </c>
    </row>
    <row r="289" spans="1:9" ht="14.25" customHeight="1" x14ac:dyDescent="0.25">
      <c r="A289" s="71" t="s">
        <v>195</v>
      </c>
      <c r="B289" s="7">
        <v>15</v>
      </c>
      <c r="C289" s="8">
        <v>45240</v>
      </c>
      <c r="D289" s="6">
        <v>1</v>
      </c>
      <c r="E289" s="6">
        <v>1</v>
      </c>
      <c r="F289" s="6">
        <v>1</v>
      </c>
      <c r="G289" s="6">
        <v>1</v>
      </c>
      <c r="H289" s="57">
        <v>15</v>
      </c>
      <c r="I289" s="57">
        <v>0</v>
      </c>
    </row>
    <row r="290" spans="1:9" ht="14.25" customHeight="1" x14ac:dyDescent="0.25">
      <c r="A290" s="71" t="s">
        <v>196</v>
      </c>
      <c r="B290" s="7">
        <v>15</v>
      </c>
      <c r="C290" s="8">
        <v>45202</v>
      </c>
      <c r="D290" s="6">
        <v>1</v>
      </c>
      <c r="E290" s="6">
        <v>1</v>
      </c>
      <c r="F290" s="6">
        <v>1</v>
      </c>
      <c r="G290" s="6">
        <v>1</v>
      </c>
      <c r="H290" s="57">
        <v>15</v>
      </c>
      <c r="I290" s="57">
        <v>0</v>
      </c>
    </row>
    <row r="291" spans="1:9" ht="14.25" customHeight="1" x14ac:dyDescent="0.25">
      <c r="A291" s="71" t="s">
        <v>223</v>
      </c>
      <c r="B291" s="7">
        <v>18</v>
      </c>
      <c r="C291" s="8">
        <v>45273</v>
      </c>
      <c r="D291" s="6">
        <v>0.94074074074074077</v>
      </c>
      <c r="E291" s="6">
        <v>0.93333333333333335</v>
      </c>
      <c r="F291" s="6">
        <v>0.90370370370370379</v>
      </c>
      <c r="G291" s="6">
        <v>0.94444444444444431</v>
      </c>
      <c r="H291" s="57">
        <v>18</v>
      </c>
      <c r="I291" s="57">
        <v>0</v>
      </c>
    </row>
    <row r="292" spans="1:9" ht="14.25" customHeight="1" x14ac:dyDescent="0.25">
      <c r="A292" s="71" t="s">
        <v>197</v>
      </c>
      <c r="B292" s="7">
        <v>16</v>
      </c>
      <c r="C292" s="8">
        <v>45257</v>
      </c>
      <c r="D292" s="6">
        <v>0.94166666666666676</v>
      </c>
      <c r="E292" s="6">
        <v>0.94</v>
      </c>
      <c r="F292" s="6">
        <v>0.9</v>
      </c>
      <c r="G292" s="6">
        <v>0.94062500000000004</v>
      </c>
      <c r="H292" s="57">
        <v>15</v>
      </c>
      <c r="I292" s="57">
        <v>1</v>
      </c>
    </row>
    <row r="293" spans="1:9" ht="14.25" customHeight="1" x14ac:dyDescent="0.25">
      <c r="A293" s="71" t="s">
        <v>65</v>
      </c>
      <c r="B293" s="7">
        <v>20</v>
      </c>
      <c r="C293" s="8">
        <v>45248</v>
      </c>
      <c r="D293" s="6">
        <v>1</v>
      </c>
      <c r="E293" s="6">
        <v>1</v>
      </c>
      <c r="F293" s="6">
        <v>1</v>
      </c>
      <c r="G293" s="6">
        <v>1</v>
      </c>
      <c r="H293" s="57">
        <v>15</v>
      </c>
      <c r="I293" s="57">
        <v>5</v>
      </c>
    </row>
    <row r="294" spans="1:9" ht="14.25" customHeight="1" x14ac:dyDescent="0.25">
      <c r="A294" s="71" t="s">
        <v>201</v>
      </c>
      <c r="B294" s="7">
        <v>17</v>
      </c>
      <c r="C294" s="8">
        <v>45219</v>
      </c>
      <c r="D294" s="6">
        <v>1</v>
      </c>
      <c r="E294" s="6">
        <v>1</v>
      </c>
      <c r="F294" s="6">
        <v>1</v>
      </c>
      <c r="G294" s="6">
        <v>1</v>
      </c>
      <c r="H294" s="57">
        <v>17</v>
      </c>
    </row>
    <row r="295" spans="1:9" ht="14.25" customHeight="1" x14ac:dyDescent="0.25">
      <c r="A295" s="71" t="s">
        <v>199</v>
      </c>
      <c r="B295" s="7">
        <v>16</v>
      </c>
      <c r="C295" s="8">
        <v>45276</v>
      </c>
      <c r="D295" s="6">
        <v>1</v>
      </c>
      <c r="E295" s="6">
        <v>1</v>
      </c>
      <c r="F295" s="6">
        <v>1</v>
      </c>
      <c r="G295" s="6">
        <v>1</v>
      </c>
      <c r="H295" s="57">
        <v>15</v>
      </c>
      <c r="I295" s="57">
        <v>1</v>
      </c>
    </row>
    <row r="296" spans="1:9" ht="14.25" customHeight="1" x14ac:dyDescent="0.25">
      <c r="A296" s="71" t="s">
        <v>203</v>
      </c>
      <c r="B296" s="7">
        <v>16</v>
      </c>
      <c r="C296" s="8">
        <v>45244</v>
      </c>
      <c r="D296" s="6">
        <v>1</v>
      </c>
      <c r="E296" s="6">
        <v>1</v>
      </c>
      <c r="F296" s="6">
        <v>1</v>
      </c>
      <c r="G296" s="6">
        <v>1</v>
      </c>
      <c r="H296" s="57">
        <v>16</v>
      </c>
    </row>
    <row r="297" spans="1:9" ht="14.25" customHeight="1" x14ac:dyDescent="0.25">
      <c r="A297" s="71" t="s">
        <v>208</v>
      </c>
      <c r="B297" s="7">
        <v>20</v>
      </c>
      <c r="C297" s="8">
        <v>45201</v>
      </c>
      <c r="D297" s="6">
        <v>1</v>
      </c>
      <c r="E297" s="6">
        <v>1</v>
      </c>
      <c r="F297" s="6">
        <v>1</v>
      </c>
      <c r="G297" s="6">
        <v>1</v>
      </c>
      <c r="H297" s="57">
        <v>19</v>
      </c>
      <c r="I297" s="57">
        <v>1</v>
      </c>
    </row>
    <row r="298" spans="1:9" ht="14.25" customHeight="1" x14ac:dyDescent="0.25">
      <c r="A298" s="71" t="s">
        <v>207</v>
      </c>
      <c r="B298" s="7">
        <v>20</v>
      </c>
      <c r="C298" s="8">
        <v>45215</v>
      </c>
      <c r="D298" s="6">
        <v>1</v>
      </c>
      <c r="E298" s="6">
        <v>1</v>
      </c>
      <c r="F298" s="6">
        <v>1</v>
      </c>
      <c r="G298" s="6">
        <v>1</v>
      </c>
      <c r="H298" s="57">
        <v>19</v>
      </c>
      <c r="I298" s="57">
        <v>1</v>
      </c>
    </row>
    <row r="299" spans="1:9" ht="14.25" customHeight="1" x14ac:dyDescent="0.25">
      <c r="A299" s="71" t="s">
        <v>215</v>
      </c>
      <c r="B299" s="7">
        <v>20</v>
      </c>
      <c r="C299" s="8">
        <v>45229</v>
      </c>
      <c r="D299" s="6">
        <v>1</v>
      </c>
      <c r="E299" s="6">
        <v>1</v>
      </c>
      <c r="F299" s="6">
        <v>1</v>
      </c>
      <c r="G299" s="6">
        <v>1</v>
      </c>
      <c r="H299" s="57">
        <v>19</v>
      </c>
      <c r="I299" s="57">
        <v>1</v>
      </c>
    </row>
    <row r="300" spans="1:9" ht="14.25" customHeight="1" x14ac:dyDescent="0.25">
      <c r="A300" s="71" t="s">
        <v>211</v>
      </c>
      <c r="B300" s="7">
        <v>14</v>
      </c>
      <c r="C300" s="8">
        <v>45244</v>
      </c>
      <c r="D300" s="6">
        <v>1</v>
      </c>
      <c r="E300" s="6">
        <v>1</v>
      </c>
      <c r="F300" s="6">
        <v>1</v>
      </c>
      <c r="G300" s="6">
        <v>1</v>
      </c>
      <c r="H300" s="57">
        <v>14</v>
      </c>
    </row>
    <row r="301" spans="1:9" ht="14.25" customHeight="1" x14ac:dyDescent="0.25">
      <c r="A301" s="71" t="s">
        <v>213</v>
      </c>
      <c r="B301" s="7">
        <v>15</v>
      </c>
      <c r="C301" s="8">
        <v>45281</v>
      </c>
      <c r="D301" s="6">
        <v>1</v>
      </c>
      <c r="E301" s="6">
        <v>1</v>
      </c>
      <c r="F301" s="6">
        <v>1</v>
      </c>
      <c r="G301" s="6">
        <v>1</v>
      </c>
      <c r="H301" s="57">
        <v>15</v>
      </c>
    </row>
    <row r="302" spans="1:9" ht="14.25" customHeight="1" x14ac:dyDescent="0.25">
      <c r="A302" s="71" t="s">
        <v>210</v>
      </c>
      <c r="B302" s="7">
        <v>14</v>
      </c>
      <c r="C302" s="8">
        <v>45265</v>
      </c>
      <c r="D302" s="6">
        <v>1</v>
      </c>
      <c r="E302" s="6">
        <v>1</v>
      </c>
      <c r="F302" s="6">
        <v>1</v>
      </c>
      <c r="G302" s="6">
        <v>1</v>
      </c>
      <c r="H302" s="57">
        <v>14</v>
      </c>
    </row>
    <row r="303" spans="1:9" ht="14.25" customHeight="1" x14ac:dyDescent="0.25">
      <c r="A303" s="71" t="s">
        <v>206</v>
      </c>
      <c r="B303" s="7">
        <v>14</v>
      </c>
      <c r="C303" s="8">
        <v>45279</v>
      </c>
      <c r="D303" s="6">
        <v>1</v>
      </c>
      <c r="E303" s="6">
        <v>1</v>
      </c>
      <c r="F303" s="6">
        <v>1</v>
      </c>
      <c r="G303" s="6">
        <v>1</v>
      </c>
      <c r="H303" s="57">
        <v>14</v>
      </c>
    </row>
    <row r="304" spans="1:9" ht="14.25" customHeight="1" x14ac:dyDescent="0.25">
      <c r="A304" s="71" t="s">
        <v>209</v>
      </c>
      <c r="B304" s="7">
        <v>14</v>
      </c>
      <c r="C304" s="8">
        <v>45279</v>
      </c>
      <c r="D304" s="6">
        <v>1</v>
      </c>
      <c r="E304" s="6">
        <v>1</v>
      </c>
      <c r="F304" s="6">
        <v>1</v>
      </c>
      <c r="G304" s="6">
        <v>1</v>
      </c>
      <c r="H304" s="57">
        <v>14</v>
      </c>
    </row>
    <row r="305" spans="1:9" ht="14.25" customHeight="1" x14ac:dyDescent="0.25">
      <c r="A305" s="71" t="s">
        <v>128</v>
      </c>
      <c r="B305" s="7">
        <v>25</v>
      </c>
      <c r="C305" s="8">
        <v>45236</v>
      </c>
      <c r="D305" s="6">
        <v>1</v>
      </c>
      <c r="E305" s="6">
        <v>1</v>
      </c>
      <c r="F305" s="6">
        <v>1</v>
      </c>
      <c r="G305" s="6">
        <v>1</v>
      </c>
      <c r="H305" s="57">
        <v>1</v>
      </c>
      <c r="I305" s="57">
        <v>24</v>
      </c>
    </row>
    <row r="306" spans="1:9" ht="14.25" customHeight="1" x14ac:dyDescent="0.25">
      <c r="A306" s="71" t="s">
        <v>128</v>
      </c>
      <c r="B306" s="7">
        <v>19</v>
      </c>
      <c r="C306" s="8">
        <v>45248</v>
      </c>
      <c r="D306" s="6">
        <v>1</v>
      </c>
      <c r="E306" s="6">
        <v>1</v>
      </c>
      <c r="F306" s="6">
        <v>1</v>
      </c>
      <c r="G306" s="6">
        <v>1</v>
      </c>
      <c r="H306" s="57">
        <v>1</v>
      </c>
      <c r="I306" s="57">
        <v>18</v>
      </c>
    </row>
    <row r="307" spans="1:9" ht="14.25" customHeight="1" x14ac:dyDescent="0.25">
      <c r="A307" s="71" t="s">
        <v>65</v>
      </c>
      <c r="B307" s="7">
        <v>20</v>
      </c>
      <c r="C307" s="8">
        <v>45254</v>
      </c>
      <c r="D307" s="6">
        <v>1</v>
      </c>
      <c r="E307" s="6">
        <v>1</v>
      </c>
      <c r="F307" s="6">
        <v>1</v>
      </c>
      <c r="G307" s="6">
        <v>1</v>
      </c>
      <c r="I307" s="57">
        <v>20</v>
      </c>
    </row>
    <row r="308" spans="1:9" ht="14.25" customHeight="1" x14ac:dyDescent="0.25">
      <c r="A308" s="71" t="s">
        <v>217</v>
      </c>
      <c r="B308" s="7">
        <v>20</v>
      </c>
      <c r="C308" s="8">
        <v>45269</v>
      </c>
      <c r="D308" s="6">
        <v>1</v>
      </c>
      <c r="E308" s="6">
        <v>1</v>
      </c>
      <c r="F308" s="6">
        <v>1</v>
      </c>
      <c r="G308" s="6">
        <v>1</v>
      </c>
      <c r="H308" s="57">
        <v>19</v>
      </c>
      <c r="I308" s="57">
        <v>1</v>
      </c>
    </row>
    <row r="309" spans="1:9" ht="14.25" customHeight="1" x14ac:dyDescent="0.25">
      <c r="A309" s="71" t="s">
        <v>62</v>
      </c>
      <c r="B309" s="7">
        <v>25</v>
      </c>
      <c r="C309" s="8">
        <v>45206</v>
      </c>
      <c r="D309" s="6">
        <v>1</v>
      </c>
      <c r="E309" s="6">
        <v>1</v>
      </c>
      <c r="F309" s="6">
        <v>1</v>
      </c>
      <c r="G309" s="6">
        <v>1</v>
      </c>
      <c r="H309" s="57">
        <v>21</v>
      </c>
      <c r="I309" s="57">
        <v>4</v>
      </c>
    </row>
    <row r="310" spans="1:9" ht="14.25" customHeight="1" x14ac:dyDescent="0.25">
      <c r="A310" s="71" t="s">
        <v>94</v>
      </c>
      <c r="B310" s="7">
        <v>25</v>
      </c>
      <c r="C310" s="8">
        <v>45269</v>
      </c>
      <c r="D310" s="6">
        <v>1</v>
      </c>
      <c r="E310" s="6">
        <v>1</v>
      </c>
      <c r="F310" s="6">
        <v>1</v>
      </c>
      <c r="G310" s="6">
        <v>1</v>
      </c>
      <c r="H310" s="57">
        <v>21</v>
      </c>
      <c r="I310" s="57">
        <v>4</v>
      </c>
    </row>
    <row r="311" spans="1:9" ht="14.25" customHeight="1" x14ac:dyDescent="0.25">
      <c r="A311" s="71" t="s">
        <v>58</v>
      </c>
      <c r="B311" s="7">
        <v>25</v>
      </c>
      <c r="C311" s="8">
        <v>45220</v>
      </c>
      <c r="D311" s="6">
        <v>1</v>
      </c>
      <c r="E311" s="6">
        <v>1</v>
      </c>
      <c r="F311" s="6">
        <v>1</v>
      </c>
      <c r="G311" s="6">
        <v>1</v>
      </c>
      <c r="H311" s="57">
        <v>21</v>
      </c>
      <c r="I311" s="57">
        <v>4</v>
      </c>
    </row>
    <row r="312" spans="1:9" ht="14.25" customHeight="1" x14ac:dyDescent="0.25">
      <c r="A312" s="71" t="s">
        <v>86</v>
      </c>
      <c r="B312" s="7">
        <v>25</v>
      </c>
      <c r="C312" s="8">
        <v>45262</v>
      </c>
      <c r="D312" s="6">
        <v>1</v>
      </c>
      <c r="E312" s="6">
        <v>1</v>
      </c>
      <c r="F312" s="6">
        <v>1</v>
      </c>
      <c r="G312" s="6">
        <v>1</v>
      </c>
      <c r="H312" s="57">
        <v>21</v>
      </c>
      <c r="I312" s="57">
        <v>4</v>
      </c>
    </row>
    <row r="313" spans="1:9" ht="14.25" customHeight="1" x14ac:dyDescent="0.25">
      <c r="A313" s="71" t="s">
        <v>57</v>
      </c>
      <c r="B313" s="7">
        <v>25</v>
      </c>
      <c r="C313" s="8">
        <v>45213</v>
      </c>
      <c r="D313" s="6">
        <v>1</v>
      </c>
      <c r="E313" s="6">
        <v>1</v>
      </c>
      <c r="F313" s="6">
        <v>1</v>
      </c>
      <c r="G313" s="6">
        <v>1</v>
      </c>
      <c r="H313" s="57">
        <v>21</v>
      </c>
      <c r="I313" s="57">
        <v>4</v>
      </c>
    </row>
    <row r="314" spans="1:9" ht="14.25" customHeight="1" x14ac:dyDescent="0.25">
      <c r="A314" s="71" t="s">
        <v>60</v>
      </c>
      <c r="B314" s="7">
        <v>25</v>
      </c>
      <c r="C314" s="8">
        <v>45227</v>
      </c>
      <c r="D314" s="6">
        <v>1</v>
      </c>
      <c r="E314" s="6">
        <v>1</v>
      </c>
      <c r="F314" s="6">
        <v>1</v>
      </c>
      <c r="G314" s="6">
        <v>1</v>
      </c>
      <c r="H314" s="57">
        <v>21</v>
      </c>
      <c r="I314" s="57">
        <v>4</v>
      </c>
    </row>
    <row r="315" spans="1:9" ht="14.25" customHeight="1" x14ac:dyDescent="0.25">
      <c r="A315" s="71" t="s">
        <v>59</v>
      </c>
      <c r="B315" s="7">
        <v>25</v>
      </c>
      <c r="C315" s="8">
        <v>45234</v>
      </c>
      <c r="D315" s="6">
        <v>1</v>
      </c>
      <c r="E315" s="6">
        <v>1</v>
      </c>
      <c r="F315" s="6">
        <v>1</v>
      </c>
      <c r="G315" s="6">
        <v>1</v>
      </c>
      <c r="H315" s="57">
        <v>21</v>
      </c>
      <c r="I315" s="57">
        <v>4</v>
      </c>
    </row>
    <row r="316" spans="1:9" ht="14.25" customHeight="1" x14ac:dyDescent="0.25">
      <c r="A316" s="71" t="s">
        <v>251</v>
      </c>
      <c r="B316" s="7">
        <v>25</v>
      </c>
      <c r="C316" s="8">
        <v>45241</v>
      </c>
      <c r="D316" s="6">
        <v>1</v>
      </c>
      <c r="E316" s="6">
        <v>1</v>
      </c>
      <c r="F316" s="6">
        <v>1</v>
      </c>
      <c r="G316" s="6">
        <v>1</v>
      </c>
      <c r="H316" s="57">
        <v>21</v>
      </c>
      <c r="I316" s="57">
        <v>4</v>
      </c>
    </row>
    <row r="317" spans="1:9" ht="14.25" customHeight="1" x14ac:dyDescent="0.25">
      <c r="A317" s="71" t="s">
        <v>67</v>
      </c>
      <c r="B317" s="7">
        <v>25</v>
      </c>
      <c r="C317" s="8">
        <v>45255</v>
      </c>
      <c r="D317" s="6">
        <v>1</v>
      </c>
      <c r="E317" s="6">
        <v>1</v>
      </c>
      <c r="F317" s="6">
        <v>1</v>
      </c>
      <c r="G317" s="6">
        <v>1</v>
      </c>
      <c r="H317" s="57">
        <v>21</v>
      </c>
      <c r="I317" s="57">
        <v>4</v>
      </c>
    </row>
    <row r="318" spans="1:9" ht="14.25" customHeight="1" x14ac:dyDescent="0.25">
      <c r="A318" s="71" t="s">
        <v>97</v>
      </c>
      <c r="B318" s="7">
        <v>25</v>
      </c>
      <c r="C318" s="8">
        <v>45248</v>
      </c>
      <c r="D318" s="6">
        <v>1</v>
      </c>
      <c r="E318" s="6">
        <v>1</v>
      </c>
      <c r="F318" s="6">
        <v>1</v>
      </c>
      <c r="G318" s="6">
        <v>1</v>
      </c>
      <c r="H318" s="57">
        <v>21</v>
      </c>
      <c r="I318" s="57">
        <v>4</v>
      </c>
    </row>
    <row r="319" spans="1:9" ht="14.25" customHeight="1" x14ac:dyDescent="0.25">
      <c r="A319" s="71" t="s">
        <v>218</v>
      </c>
      <c r="B319" s="7">
        <v>18</v>
      </c>
      <c r="C319" s="8">
        <v>45219</v>
      </c>
      <c r="D319" s="6">
        <v>1</v>
      </c>
      <c r="E319" s="6">
        <v>1</v>
      </c>
      <c r="F319" s="6">
        <v>1</v>
      </c>
      <c r="G319" s="6">
        <v>1</v>
      </c>
      <c r="H319" s="57">
        <v>22</v>
      </c>
    </row>
    <row r="320" spans="1:9" ht="14.25" customHeight="1" x14ac:dyDescent="0.25">
      <c r="A320" s="71" t="s">
        <v>227</v>
      </c>
      <c r="B320" s="7">
        <v>19</v>
      </c>
      <c r="C320" s="8">
        <v>45245</v>
      </c>
      <c r="D320" s="6">
        <v>0.93333333333333335</v>
      </c>
      <c r="E320" s="6">
        <v>0.9263157894736842</v>
      </c>
      <c r="F320" s="6">
        <v>0.90877192982456134</v>
      </c>
      <c r="G320" s="6">
        <v>0.89999999999999991</v>
      </c>
      <c r="H320" s="57">
        <v>13</v>
      </c>
      <c r="I320" s="57">
        <v>4</v>
      </c>
    </row>
    <row r="321" spans="1:10" ht="14.25" customHeight="1" x14ac:dyDescent="0.25">
      <c r="A321" s="71" t="s">
        <v>228</v>
      </c>
      <c r="B321" s="7">
        <v>22</v>
      </c>
      <c r="C321" s="8">
        <v>45245</v>
      </c>
      <c r="D321" s="6">
        <v>0.94545454545454533</v>
      </c>
      <c r="E321" s="6">
        <v>0.94181818181818189</v>
      </c>
      <c r="F321" s="6">
        <v>0.90606060606060601</v>
      </c>
      <c r="G321" s="6">
        <v>0.89999999999999991</v>
      </c>
      <c r="H321" s="57">
        <v>23</v>
      </c>
      <c r="I321" s="57">
        <v>2</v>
      </c>
    </row>
    <row r="322" spans="1:10" ht="14.25" customHeight="1" x14ac:dyDescent="0.25">
      <c r="A322" s="71" t="s">
        <v>216</v>
      </c>
      <c r="B322" s="7">
        <v>17</v>
      </c>
      <c r="C322" s="8">
        <v>45219</v>
      </c>
      <c r="D322" s="6">
        <v>1</v>
      </c>
      <c r="E322" s="6">
        <v>1</v>
      </c>
      <c r="F322" s="6">
        <v>1</v>
      </c>
      <c r="G322" s="6">
        <v>1</v>
      </c>
      <c r="H322" s="57">
        <v>17</v>
      </c>
    </row>
    <row r="323" spans="1:10" ht="14.25" customHeight="1" x14ac:dyDescent="0.25">
      <c r="A323" s="71" t="s">
        <v>212</v>
      </c>
      <c r="B323" s="7">
        <v>19</v>
      </c>
      <c r="C323" s="8">
        <v>45202</v>
      </c>
      <c r="D323" s="6">
        <v>0.9859649122807016</v>
      </c>
      <c r="E323" s="6">
        <v>0.97263157894736851</v>
      </c>
      <c r="F323" s="6">
        <v>0.92982456140350866</v>
      </c>
      <c r="G323" s="6">
        <v>0.96052631578947367</v>
      </c>
      <c r="H323" s="57">
        <v>19</v>
      </c>
    </row>
    <row r="324" spans="1:10" ht="14.25" customHeight="1" x14ac:dyDescent="0.25">
      <c r="A324" s="71" t="s">
        <v>214</v>
      </c>
      <c r="B324" s="7">
        <v>18</v>
      </c>
      <c r="C324" s="8">
        <v>45233</v>
      </c>
      <c r="D324" s="6">
        <v>0.96666666666666667</v>
      </c>
      <c r="E324" s="6">
        <v>0.98222222222222222</v>
      </c>
      <c r="F324" s="6">
        <v>0.92962962962962958</v>
      </c>
      <c r="G324" s="6">
        <v>0.97500000000000009</v>
      </c>
      <c r="H324" s="57">
        <v>18</v>
      </c>
    </row>
    <row r="325" spans="1:10" ht="14.25" customHeight="1" x14ac:dyDescent="0.25">
      <c r="A325" s="71" t="s">
        <v>220</v>
      </c>
      <c r="B325" s="7">
        <v>16</v>
      </c>
      <c r="C325" s="8">
        <v>45225</v>
      </c>
      <c r="D325" s="6">
        <v>0.98333333333333328</v>
      </c>
      <c r="E325" s="6">
        <v>0.995</v>
      </c>
      <c r="F325" s="6">
        <v>0.94583333333333341</v>
      </c>
      <c r="G325" s="6">
        <v>0.984375</v>
      </c>
      <c r="H325" s="57">
        <v>18</v>
      </c>
    </row>
    <row r="326" spans="1:10" ht="14.25" customHeight="1" x14ac:dyDescent="0.25">
      <c r="A326" s="69" t="s">
        <v>51</v>
      </c>
      <c r="B326" s="72">
        <v>16</v>
      </c>
      <c r="C326" s="8">
        <v>45322</v>
      </c>
      <c r="D326" s="54">
        <v>1</v>
      </c>
      <c r="E326" s="54">
        <v>1</v>
      </c>
      <c r="F326" s="54">
        <v>1</v>
      </c>
      <c r="G326" s="54">
        <v>1</v>
      </c>
      <c r="H326" s="55">
        <v>15</v>
      </c>
      <c r="I326" s="55">
        <v>1</v>
      </c>
      <c r="J326" s="54"/>
    </row>
    <row r="327" spans="1:10" ht="14.25" customHeight="1" x14ac:dyDescent="0.25">
      <c r="A327" s="69" t="s">
        <v>52</v>
      </c>
      <c r="B327" s="72">
        <v>17</v>
      </c>
      <c r="C327" s="8">
        <v>45384</v>
      </c>
      <c r="D327" s="54">
        <v>1</v>
      </c>
      <c r="E327" s="54">
        <v>1</v>
      </c>
      <c r="F327" s="54">
        <v>1</v>
      </c>
      <c r="G327" s="54">
        <v>1</v>
      </c>
      <c r="H327" s="55">
        <v>16</v>
      </c>
      <c r="I327" s="55">
        <v>1</v>
      </c>
      <c r="J327" s="54"/>
    </row>
    <row r="328" spans="1:10" ht="14.25" customHeight="1" x14ac:dyDescent="0.25">
      <c r="A328" s="69" t="s">
        <v>53</v>
      </c>
      <c r="B328" s="72">
        <v>15</v>
      </c>
      <c r="C328" s="8">
        <v>45294</v>
      </c>
      <c r="D328" s="54">
        <v>1</v>
      </c>
      <c r="E328" s="54">
        <v>1</v>
      </c>
      <c r="F328" s="54">
        <v>1</v>
      </c>
      <c r="G328" s="54">
        <v>1</v>
      </c>
      <c r="H328" s="55">
        <v>15</v>
      </c>
      <c r="I328" s="55">
        <v>0</v>
      </c>
      <c r="J328" s="54"/>
    </row>
    <row r="329" spans="1:10" ht="14.25" customHeight="1" x14ac:dyDescent="0.25">
      <c r="A329" s="69" t="s">
        <v>54</v>
      </c>
      <c r="B329" s="72">
        <v>20</v>
      </c>
      <c r="C329" s="8">
        <v>45294</v>
      </c>
      <c r="D329" s="54">
        <v>1</v>
      </c>
      <c r="E329" s="54">
        <v>1</v>
      </c>
      <c r="F329" s="54">
        <v>1</v>
      </c>
      <c r="G329" s="54">
        <v>1</v>
      </c>
      <c r="H329" s="55">
        <v>16</v>
      </c>
      <c r="I329" s="55">
        <v>4</v>
      </c>
      <c r="J329" s="54"/>
    </row>
    <row r="330" spans="1:10" ht="14.25" customHeight="1" x14ac:dyDescent="0.25">
      <c r="A330" s="69" t="s">
        <v>55</v>
      </c>
      <c r="B330" s="72">
        <v>20</v>
      </c>
      <c r="C330" s="8">
        <v>45296</v>
      </c>
      <c r="D330" s="54">
        <v>1</v>
      </c>
      <c r="E330" s="54">
        <v>1</v>
      </c>
      <c r="F330" s="54">
        <v>1</v>
      </c>
      <c r="G330" s="54">
        <v>1</v>
      </c>
      <c r="H330" s="55">
        <v>16</v>
      </c>
      <c r="I330" s="55">
        <v>4</v>
      </c>
      <c r="J330" s="54"/>
    </row>
    <row r="331" spans="1:10" ht="14.25" customHeight="1" x14ac:dyDescent="0.25">
      <c r="A331" s="69" t="s">
        <v>56</v>
      </c>
      <c r="B331" s="72">
        <v>20</v>
      </c>
      <c r="C331" s="8">
        <v>45300</v>
      </c>
      <c r="D331" s="54">
        <v>1</v>
      </c>
      <c r="E331" s="54">
        <v>1</v>
      </c>
      <c r="F331" s="54">
        <v>1</v>
      </c>
      <c r="G331" s="54">
        <v>1</v>
      </c>
      <c r="H331" s="55">
        <v>16</v>
      </c>
      <c r="I331" s="55">
        <v>4</v>
      </c>
      <c r="J331" s="54"/>
    </row>
    <row r="332" spans="1:10" ht="14.25" customHeight="1" x14ac:dyDescent="0.25">
      <c r="A332" s="69" t="s">
        <v>57</v>
      </c>
      <c r="B332" s="72">
        <v>20</v>
      </c>
      <c r="C332" s="8">
        <v>45296</v>
      </c>
      <c r="D332" s="54">
        <v>1</v>
      </c>
      <c r="E332" s="54">
        <v>1</v>
      </c>
      <c r="F332" s="54">
        <v>1</v>
      </c>
      <c r="G332" s="54">
        <v>1</v>
      </c>
      <c r="H332" s="55">
        <v>16</v>
      </c>
      <c r="I332" s="55">
        <v>4</v>
      </c>
      <c r="J332" s="54"/>
    </row>
    <row r="333" spans="1:10" ht="14.25" customHeight="1" x14ac:dyDescent="0.25">
      <c r="A333" s="69" t="s">
        <v>58</v>
      </c>
      <c r="B333" s="72">
        <v>20</v>
      </c>
      <c r="C333" s="8">
        <v>45300</v>
      </c>
      <c r="D333" s="54">
        <v>1</v>
      </c>
      <c r="E333" s="54">
        <v>1</v>
      </c>
      <c r="F333" s="54">
        <v>1</v>
      </c>
      <c r="G333" s="54">
        <v>1</v>
      </c>
      <c r="H333" s="55">
        <v>16</v>
      </c>
      <c r="I333" s="55">
        <v>4</v>
      </c>
      <c r="J333" s="54"/>
    </row>
    <row r="334" spans="1:10" ht="14.25" customHeight="1" x14ac:dyDescent="0.25">
      <c r="A334" s="69" t="s">
        <v>59</v>
      </c>
      <c r="B334" s="72">
        <v>20</v>
      </c>
      <c r="C334" s="8">
        <v>45306</v>
      </c>
      <c r="D334" s="54">
        <v>1</v>
      </c>
      <c r="E334" s="54">
        <v>1</v>
      </c>
      <c r="F334" s="54">
        <v>1</v>
      </c>
      <c r="G334" s="54">
        <v>1</v>
      </c>
      <c r="H334" s="55">
        <v>16</v>
      </c>
      <c r="I334" s="55">
        <v>4</v>
      </c>
      <c r="J334" s="54"/>
    </row>
    <row r="335" spans="1:10" ht="14.25" customHeight="1" x14ac:dyDescent="0.25">
      <c r="A335" s="69" t="s">
        <v>60</v>
      </c>
      <c r="B335" s="72">
        <v>20</v>
      </c>
      <c r="C335" s="8">
        <v>45302</v>
      </c>
      <c r="D335" s="54">
        <v>1</v>
      </c>
      <c r="E335" s="54">
        <v>1</v>
      </c>
      <c r="F335" s="54">
        <v>1</v>
      </c>
      <c r="G335" s="54">
        <v>1</v>
      </c>
      <c r="H335" s="55">
        <v>16</v>
      </c>
      <c r="I335" s="55">
        <v>4</v>
      </c>
      <c r="J335" s="54"/>
    </row>
    <row r="336" spans="1:10" ht="14.25" customHeight="1" x14ac:dyDescent="0.25">
      <c r="A336" s="69" t="s">
        <v>61</v>
      </c>
      <c r="B336" s="72">
        <v>20</v>
      </c>
      <c r="C336" s="8">
        <v>45308</v>
      </c>
      <c r="D336" s="54">
        <v>1</v>
      </c>
      <c r="E336" s="54">
        <v>1</v>
      </c>
      <c r="F336" s="54">
        <v>1</v>
      </c>
      <c r="G336" s="54">
        <v>1</v>
      </c>
      <c r="H336" s="55">
        <v>16</v>
      </c>
      <c r="I336" s="55">
        <v>4</v>
      </c>
      <c r="J336" s="54"/>
    </row>
    <row r="337" spans="1:10" ht="14.25" customHeight="1" x14ac:dyDescent="0.25">
      <c r="A337" s="69" t="s">
        <v>62</v>
      </c>
      <c r="B337" s="72">
        <v>20</v>
      </c>
      <c r="C337" s="8">
        <v>45325</v>
      </c>
      <c r="D337" s="54">
        <v>1</v>
      </c>
      <c r="E337" s="54">
        <v>1</v>
      </c>
      <c r="F337" s="54">
        <v>1</v>
      </c>
      <c r="G337" s="54">
        <v>1</v>
      </c>
      <c r="H337" s="55">
        <v>16</v>
      </c>
      <c r="I337" s="55">
        <v>4</v>
      </c>
      <c r="J337" s="54"/>
    </row>
    <row r="338" spans="1:10" ht="14.25" customHeight="1" x14ac:dyDescent="0.25">
      <c r="A338" s="69" t="s">
        <v>63</v>
      </c>
      <c r="B338" s="72">
        <v>20</v>
      </c>
      <c r="C338" s="8">
        <v>45337</v>
      </c>
      <c r="D338" s="54">
        <v>1</v>
      </c>
      <c r="E338" s="54">
        <v>1</v>
      </c>
      <c r="F338" s="54">
        <v>1</v>
      </c>
      <c r="G338" s="54">
        <v>1</v>
      </c>
      <c r="H338" s="55">
        <v>16</v>
      </c>
      <c r="I338" s="55">
        <v>4</v>
      </c>
      <c r="J338" s="54"/>
    </row>
    <row r="339" spans="1:10" ht="14.25" customHeight="1" x14ac:dyDescent="0.25">
      <c r="A339" s="69" t="s">
        <v>64</v>
      </c>
      <c r="B339" s="72">
        <v>20</v>
      </c>
      <c r="C339" s="8">
        <v>45335</v>
      </c>
      <c r="D339" s="54">
        <v>1</v>
      </c>
      <c r="E339" s="54">
        <v>1</v>
      </c>
      <c r="F339" s="54">
        <v>1</v>
      </c>
      <c r="G339" s="54">
        <v>1</v>
      </c>
      <c r="H339" s="55">
        <v>16</v>
      </c>
      <c r="I339" s="55">
        <v>4</v>
      </c>
      <c r="J339" s="54"/>
    </row>
    <row r="340" spans="1:10" ht="14.25" customHeight="1" x14ac:dyDescent="0.25">
      <c r="A340" s="69" t="s">
        <v>65</v>
      </c>
      <c r="B340" s="72">
        <v>20</v>
      </c>
      <c r="C340" s="8">
        <v>45331</v>
      </c>
      <c r="D340" s="54">
        <v>1</v>
      </c>
      <c r="E340" s="54">
        <v>1</v>
      </c>
      <c r="F340" s="54">
        <v>1</v>
      </c>
      <c r="G340" s="54">
        <v>1</v>
      </c>
      <c r="H340" s="55">
        <v>16</v>
      </c>
      <c r="I340" s="55">
        <v>4</v>
      </c>
      <c r="J340" s="54"/>
    </row>
    <row r="341" spans="1:10" ht="14.25" customHeight="1" x14ac:dyDescent="0.25">
      <c r="A341" s="69" t="s">
        <v>66</v>
      </c>
      <c r="B341" s="72">
        <v>20</v>
      </c>
      <c r="C341" s="8">
        <v>45324</v>
      </c>
      <c r="D341" s="54">
        <v>1</v>
      </c>
      <c r="E341" s="54">
        <v>1</v>
      </c>
      <c r="F341" s="54">
        <v>1</v>
      </c>
      <c r="G341" s="54">
        <v>1</v>
      </c>
      <c r="H341" s="55">
        <v>16</v>
      </c>
      <c r="I341" s="55">
        <v>4</v>
      </c>
      <c r="J341" s="54"/>
    </row>
    <row r="342" spans="1:10" ht="14.25" customHeight="1" x14ac:dyDescent="0.25">
      <c r="A342" s="69" t="s">
        <v>66</v>
      </c>
      <c r="B342" s="72">
        <v>20</v>
      </c>
      <c r="C342" s="8">
        <v>45322</v>
      </c>
      <c r="D342" s="54">
        <v>1</v>
      </c>
      <c r="E342" s="54">
        <v>1</v>
      </c>
      <c r="F342" s="54">
        <v>1</v>
      </c>
      <c r="G342" s="54">
        <v>1</v>
      </c>
      <c r="H342" s="55">
        <v>16</v>
      </c>
      <c r="I342" s="55">
        <v>4</v>
      </c>
      <c r="J342" s="54"/>
    </row>
    <row r="343" spans="1:10" ht="14.25" customHeight="1" x14ac:dyDescent="0.25">
      <c r="A343" s="69" t="s">
        <v>67</v>
      </c>
      <c r="B343" s="72">
        <v>20</v>
      </c>
      <c r="C343" s="8">
        <v>45310</v>
      </c>
      <c r="D343" s="54">
        <v>1</v>
      </c>
      <c r="E343" s="54">
        <v>1</v>
      </c>
      <c r="F343" s="54">
        <v>1</v>
      </c>
      <c r="G343" s="54">
        <v>1</v>
      </c>
      <c r="H343" s="55">
        <v>16</v>
      </c>
      <c r="I343" s="55">
        <v>4</v>
      </c>
      <c r="J343" s="54"/>
    </row>
    <row r="344" spans="1:10" ht="14.25" customHeight="1" x14ac:dyDescent="0.25">
      <c r="A344" s="69" t="s">
        <v>55</v>
      </c>
      <c r="B344" s="72">
        <v>20</v>
      </c>
      <c r="C344" s="8">
        <v>45314</v>
      </c>
      <c r="D344" s="54">
        <v>1</v>
      </c>
      <c r="E344" s="54">
        <v>1</v>
      </c>
      <c r="F344" s="54">
        <v>1</v>
      </c>
      <c r="G344" s="54">
        <v>1</v>
      </c>
      <c r="H344" s="55">
        <v>16</v>
      </c>
      <c r="I344" s="55">
        <v>4</v>
      </c>
      <c r="J344" s="54"/>
    </row>
    <row r="345" spans="1:10" ht="14.25" customHeight="1" x14ac:dyDescent="0.25">
      <c r="A345" s="69" t="s">
        <v>68</v>
      </c>
      <c r="B345" s="72">
        <v>17</v>
      </c>
      <c r="C345" s="8">
        <v>45403</v>
      </c>
      <c r="D345" s="54">
        <v>1</v>
      </c>
      <c r="E345" s="54">
        <v>1</v>
      </c>
      <c r="F345" s="54">
        <v>1</v>
      </c>
      <c r="G345" s="54">
        <v>1</v>
      </c>
      <c r="H345" s="55">
        <v>13</v>
      </c>
      <c r="I345" s="55">
        <v>4</v>
      </c>
      <c r="J345" s="54"/>
    </row>
    <row r="346" spans="1:10" ht="14.25" customHeight="1" x14ac:dyDescent="0.25">
      <c r="A346" s="69" t="s">
        <v>69</v>
      </c>
      <c r="B346" s="72">
        <v>16</v>
      </c>
      <c r="C346" s="8">
        <v>45342</v>
      </c>
      <c r="D346" s="54">
        <v>1</v>
      </c>
      <c r="E346" s="54">
        <v>1</v>
      </c>
      <c r="F346" s="54">
        <v>1</v>
      </c>
      <c r="G346" s="54">
        <v>1</v>
      </c>
      <c r="H346" s="55">
        <v>16</v>
      </c>
      <c r="I346" s="55">
        <v>0</v>
      </c>
      <c r="J346" s="54"/>
    </row>
    <row r="347" spans="1:10" ht="14.25" customHeight="1" x14ac:dyDescent="0.25">
      <c r="A347" s="69" t="s">
        <v>70</v>
      </c>
      <c r="B347" s="72">
        <v>15</v>
      </c>
      <c r="C347" s="8">
        <v>45367</v>
      </c>
      <c r="D347" s="54">
        <v>1</v>
      </c>
      <c r="E347" s="54">
        <v>1</v>
      </c>
      <c r="F347" s="54">
        <v>1</v>
      </c>
      <c r="G347" s="54">
        <v>1</v>
      </c>
      <c r="H347" s="55">
        <v>17</v>
      </c>
      <c r="I347" s="55">
        <v>0</v>
      </c>
      <c r="J347" s="54"/>
    </row>
    <row r="348" spans="1:10" ht="14.25" customHeight="1" x14ac:dyDescent="0.25">
      <c r="A348" s="69" t="s">
        <v>71</v>
      </c>
      <c r="B348" s="72">
        <v>17</v>
      </c>
      <c r="C348" s="8">
        <v>45368</v>
      </c>
      <c r="D348" s="54">
        <v>1</v>
      </c>
      <c r="E348" s="54">
        <v>1</v>
      </c>
      <c r="F348" s="54">
        <v>1</v>
      </c>
      <c r="G348" s="54">
        <v>1</v>
      </c>
      <c r="H348" s="55">
        <v>17</v>
      </c>
      <c r="I348" s="55">
        <v>0</v>
      </c>
      <c r="J348" s="54"/>
    </row>
    <row r="349" spans="1:10" ht="14.25" customHeight="1" x14ac:dyDescent="0.25">
      <c r="A349" s="69" t="s">
        <v>72</v>
      </c>
      <c r="B349" s="72">
        <v>16</v>
      </c>
      <c r="C349" s="8">
        <v>45321</v>
      </c>
      <c r="D349" s="54">
        <v>1</v>
      </c>
      <c r="E349" s="54">
        <v>1</v>
      </c>
      <c r="F349" s="54">
        <v>1</v>
      </c>
      <c r="G349" s="54">
        <v>1</v>
      </c>
      <c r="H349" s="55">
        <v>12</v>
      </c>
      <c r="I349" s="55">
        <v>4</v>
      </c>
      <c r="J349" s="54"/>
    </row>
    <row r="350" spans="1:10" ht="14.25" customHeight="1" x14ac:dyDescent="0.25">
      <c r="A350" s="69" t="s">
        <v>73</v>
      </c>
      <c r="B350" s="72">
        <v>21</v>
      </c>
      <c r="C350" s="8">
        <v>45350</v>
      </c>
      <c r="D350" s="54">
        <v>1</v>
      </c>
      <c r="E350" s="54">
        <v>1</v>
      </c>
      <c r="F350" s="54">
        <v>1</v>
      </c>
      <c r="G350" s="54">
        <v>1</v>
      </c>
      <c r="H350" s="55">
        <v>17</v>
      </c>
      <c r="I350" s="55">
        <v>4</v>
      </c>
      <c r="J350" s="54"/>
    </row>
    <row r="351" spans="1:10" ht="14.25" customHeight="1" x14ac:dyDescent="0.25">
      <c r="A351" s="69" t="s">
        <v>74</v>
      </c>
      <c r="B351" s="72">
        <v>17</v>
      </c>
      <c r="C351" s="8">
        <v>45342</v>
      </c>
      <c r="D351" s="54">
        <v>1</v>
      </c>
      <c r="E351" s="54">
        <v>1</v>
      </c>
      <c r="F351" s="54">
        <v>1</v>
      </c>
      <c r="G351" s="54">
        <v>1</v>
      </c>
      <c r="H351" s="55">
        <v>14</v>
      </c>
      <c r="I351" s="55">
        <v>3</v>
      </c>
      <c r="J351" s="54"/>
    </row>
    <row r="352" spans="1:10" ht="14.25" customHeight="1" x14ac:dyDescent="0.25">
      <c r="A352" s="69" t="s">
        <v>75</v>
      </c>
      <c r="B352" s="72">
        <v>21</v>
      </c>
      <c r="C352" s="8">
        <v>45321</v>
      </c>
      <c r="D352" s="54">
        <v>1</v>
      </c>
      <c r="E352" s="54">
        <v>1</v>
      </c>
      <c r="F352" s="54">
        <v>1</v>
      </c>
      <c r="G352" s="54">
        <v>1</v>
      </c>
      <c r="H352" s="55">
        <v>17</v>
      </c>
      <c r="I352" s="55">
        <v>4</v>
      </c>
      <c r="J352" s="54"/>
    </row>
    <row r="353" spans="1:10" ht="14.25" customHeight="1" x14ac:dyDescent="0.25">
      <c r="A353" s="69" t="s">
        <v>76</v>
      </c>
      <c r="B353" s="72">
        <v>12</v>
      </c>
      <c r="C353" s="8">
        <v>45321</v>
      </c>
      <c r="D353" s="54">
        <v>1</v>
      </c>
      <c r="E353" s="54">
        <v>1</v>
      </c>
      <c r="F353" s="54">
        <v>1</v>
      </c>
      <c r="G353" s="54">
        <v>1</v>
      </c>
      <c r="H353" s="55">
        <v>12</v>
      </c>
      <c r="I353" s="55">
        <v>0</v>
      </c>
      <c r="J353" s="54"/>
    </row>
    <row r="354" spans="1:10" ht="14.25" customHeight="1" x14ac:dyDescent="0.25">
      <c r="A354" s="69" t="s">
        <v>77</v>
      </c>
      <c r="B354" s="72">
        <v>15</v>
      </c>
      <c r="C354" s="8">
        <v>45324</v>
      </c>
      <c r="D354" s="54">
        <v>1</v>
      </c>
      <c r="E354" s="54">
        <v>1</v>
      </c>
      <c r="F354" s="54">
        <v>1</v>
      </c>
      <c r="G354" s="54">
        <v>1</v>
      </c>
      <c r="H354" s="55">
        <v>15</v>
      </c>
      <c r="I354" s="55">
        <v>0</v>
      </c>
      <c r="J354" s="54"/>
    </row>
    <row r="355" spans="1:10" ht="14.25" customHeight="1" x14ac:dyDescent="0.25">
      <c r="A355" s="69" t="s">
        <v>78</v>
      </c>
      <c r="B355" s="72">
        <v>20</v>
      </c>
      <c r="C355" s="8">
        <v>45328</v>
      </c>
      <c r="D355" s="54">
        <v>1</v>
      </c>
      <c r="E355" s="54">
        <v>1</v>
      </c>
      <c r="F355" s="54">
        <v>1</v>
      </c>
      <c r="G355" s="54">
        <v>1</v>
      </c>
      <c r="H355" s="55">
        <v>20</v>
      </c>
      <c r="I355" s="55">
        <v>0</v>
      </c>
      <c r="J355" s="54"/>
    </row>
    <row r="356" spans="1:10" ht="14.25" customHeight="1" x14ac:dyDescent="0.25">
      <c r="A356" s="69" t="s">
        <v>79</v>
      </c>
      <c r="B356" s="72">
        <v>20</v>
      </c>
      <c r="C356" s="8">
        <v>45321</v>
      </c>
      <c r="D356" s="54">
        <v>1</v>
      </c>
      <c r="E356" s="54">
        <v>1</v>
      </c>
      <c r="F356" s="54">
        <v>1</v>
      </c>
      <c r="G356" s="54">
        <v>1</v>
      </c>
      <c r="H356" s="55">
        <v>20</v>
      </c>
      <c r="I356" s="55">
        <v>0</v>
      </c>
      <c r="J356" s="54"/>
    </row>
    <row r="357" spans="1:10" ht="14.25" customHeight="1" x14ac:dyDescent="0.25">
      <c r="A357" s="69" t="s">
        <v>80</v>
      </c>
      <c r="B357" s="72">
        <v>15</v>
      </c>
      <c r="C357" s="8">
        <v>45309</v>
      </c>
      <c r="D357" s="54">
        <v>1</v>
      </c>
      <c r="E357" s="54">
        <v>1</v>
      </c>
      <c r="F357" s="54">
        <v>1</v>
      </c>
      <c r="G357" s="54">
        <v>1</v>
      </c>
      <c r="H357" s="55">
        <v>15</v>
      </c>
      <c r="I357" s="55">
        <v>0</v>
      </c>
      <c r="J357" s="54"/>
    </row>
    <row r="358" spans="1:10" ht="14.25" customHeight="1" x14ac:dyDescent="0.25">
      <c r="A358" s="69" t="s">
        <v>81</v>
      </c>
      <c r="B358" s="72">
        <v>21</v>
      </c>
      <c r="C358" s="8">
        <v>45313</v>
      </c>
      <c r="D358" s="54">
        <v>1</v>
      </c>
      <c r="E358" s="54">
        <v>1</v>
      </c>
      <c r="F358" s="54">
        <v>1</v>
      </c>
      <c r="G358" s="54">
        <v>1</v>
      </c>
      <c r="H358" s="55">
        <v>19</v>
      </c>
      <c r="I358" s="55">
        <v>2</v>
      </c>
      <c r="J358" s="54"/>
    </row>
    <row r="359" spans="1:10" ht="14.25" customHeight="1" x14ac:dyDescent="0.25">
      <c r="A359" s="69" t="s">
        <v>82</v>
      </c>
      <c r="B359" s="72">
        <v>15</v>
      </c>
      <c r="C359" s="8">
        <v>45313</v>
      </c>
      <c r="D359" s="54">
        <v>1</v>
      </c>
      <c r="E359" s="54">
        <v>1</v>
      </c>
      <c r="F359" s="54">
        <v>1</v>
      </c>
      <c r="G359" s="54">
        <v>1</v>
      </c>
      <c r="H359" s="55">
        <v>16</v>
      </c>
      <c r="I359" s="55">
        <v>0</v>
      </c>
      <c r="J359" s="54"/>
    </row>
    <row r="360" spans="1:10" ht="14.25" customHeight="1" x14ac:dyDescent="0.25">
      <c r="A360" s="69" t="s">
        <v>83</v>
      </c>
      <c r="B360" s="72">
        <v>15</v>
      </c>
      <c r="C360" s="8">
        <v>45302</v>
      </c>
      <c r="D360" s="54">
        <v>1</v>
      </c>
      <c r="E360" s="54">
        <v>1</v>
      </c>
      <c r="F360" s="54">
        <v>1</v>
      </c>
      <c r="G360" s="54">
        <v>1</v>
      </c>
      <c r="H360" s="55">
        <v>15</v>
      </c>
      <c r="I360" s="55">
        <v>0</v>
      </c>
      <c r="J360" s="54"/>
    </row>
    <row r="361" spans="1:10" ht="14.25" customHeight="1" x14ac:dyDescent="0.25">
      <c r="A361" s="69" t="s">
        <v>79</v>
      </c>
      <c r="B361" s="72">
        <v>15</v>
      </c>
      <c r="C361" s="8">
        <v>45335</v>
      </c>
      <c r="D361" s="54">
        <v>1</v>
      </c>
      <c r="E361" s="54">
        <v>1</v>
      </c>
      <c r="F361" s="54">
        <v>1</v>
      </c>
      <c r="G361" s="54">
        <v>1</v>
      </c>
      <c r="H361" s="55">
        <v>13</v>
      </c>
      <c r="I361" s="55">
        <v>2</v>
      </c>
      <c r="J361" s="54"/>
    </row>
    <row r="362" spans="1:10" ht="14.25" customHeight="1" x14ac:dyDescent="0.25">
      <c r="A362" s="69" t="s">
        <v>84</v>
      </c>
      <c r="B362" s="72">
        <v>19</v>
      </c>
      <c r="C362" s="8">
        <v>37264</v>
      </c>
      <c r="D362" s="54">
        <v>1</v>
      </c>
      <c r="E362" s="54">
        <v>1</v>
      </c>
      <c r="F362" s="54">
        <v>1</v>
      </c>
      <c r="G362" s="54">
        <v>1</v>
      </c>
      <c r="H362" s="55">
        <v>15</v>
      </c>
      <c r="I362" s="55">
        <v>4</v>
      </c>
      <c r="J362" s="54"/>
    </row>
    <row r="363" spans="1:10" ht="14.25" customHeight="1" x14ac:dyDescent="0.25">
      <c r="A363" s="69" t="s">
        <v>85</v>
      </c>
      <c r="B363" s="72">
        <v>18</v>
      </c>
      <c r="C363" s="8">
        <v>45321</v>
      </c>
      <c r="D363" s="54">
        <v>1</v>
      </c>
      <c r="E363" s="54">
        <v>1</v>
      </c>
      <c r="F363" s="54">
        <v>1</v>
      </c>
      <c r="G363" s="54">
        <v>1</v>
      </c>
      <c r="H363" s="55">
        <v>18</v>
      </c>
      <c r="I363" s="55">
        <v>0</v>
      </c>
      <c r="J363" s="54"/>
    </row>
    <row r="364" spans="1:10" ht="14.25" customHeight="1" x14ac:dyDescent="0.25">
      <c r="A364" s="69" t="s">
        <v>59</v>
      </c>
      <c r="B364" s="72">
        <v>15</v>
      </c>
      <c r="C364" s="8">
        <v>45331</v>
      </c>
      <c r="D364" s="54">
        <v>0.9244444444444444</v>
      </c>
      <c r="E364" s="54">
        <v>0.96533333333333315</v>
      </c>
      <c r="F364" s="54">
        <v>0.89333333333333331</v>
      </c>
      <c r="G364" s="54">
        <v>0.94333333333333336</v>
      </c>
      <c r="H364" s="55">
        <v>15</v>
      </c>
      <c r="I364" s="55">
        <v>0</v>
      </c>
      <c r="J364" s="54"/>
    </row>
    <row r="365" spans="1:10" ht="14.25" customHeight="1" x14ac:dyDescent="0.25">
      <c r="A365" s="69" t="s">
        <v>86</v>
      </c>
      <c r="B365" s="72">
        <v>15</v>
      </c>
      <c r="C365" s="8">
        <v>45359</v>
      </c>
      <c r="D365" s="54">
        <v>0.92888888888888888</v>
      </c>
      <c r="E365" s="54">
        <v>0.93066666666666653</v>
      </c>
      <c r="F365" s="54">
        <v>0.88888888888888884</v>
      </c>
      <c r="G365" s="54">
        <v>0.93333333333333335</v>
      </c>
      <c r="H365" s="55">
        <v>15</v>
      </c>
      <c r="I365" s="55">
        <v>0</v>
      </c>
      <c r="J365" s="54"/>
    </row>
    <row r="366" spans="1:10" ht="14.25" customHeight="1" x14ac:dyDescent="0.25">
      <c r="A366" s="69" t="s">
        <v>87</v>
      </c>
      <c r="B366" s="72">
        <v>15</v>
      </c>
      <c r="C366" s="8">
        <v>45352</v>
      </c>
      <c r="D366" s="54">
        <v>0.98666666666666658</v>
      </c>
      <c r="E366" s="54">
        <v>0.98666666666666669</v>
      </c>
      <c r="F366" s="54">
        <v>0.88888888888888884</v>
      </c>
      <c r="G366" s="54">
        <v>0.94666666666666666</v>
      </c>
      <c r="H366" s="55">
        <v>15</v>
      </c>
      <c r="I366" s="55">
        <v>0</v>
      </c>
      <c r="J366" s="54"/>
    </row>
    <row r="367" spans="1:10" ht="14.25" customHeight="1" x14ac:dyDescent="0.25">
      <c r="A367" s="69" t="s">
        <v>67</v>
      </c>
      <c r="B367" s="72">
        <v>15</v>
      </c>
      <c r="C367" s="8">
        <v>45345</v>
      </c>
      <c r="D367" s="54">
        <v>0.98222222222222222</v>
      </c>
      <c r="E367" s="54">
        <v>0.97600000000000009</v>
      </c>
      <c r="F367" s="54">
        <v>0.91555555555555546</v>
      </c>
      <c r="G367" s="54">
        <v>0.94</v>
      </c>
      <c r="H367" s="55">
        <v>15</v>
      </c>
      <c r="I367" s="55">
        <v>0</v>
      </c>
      <c r="J367" s="54"/>
    </row>
    <row r="368" spans="1:10" ht="14.25" customHeight="1" x14ac:dyDescent="0.25">
      <c r="A368" s="69" t="s">
        <v>88</v>
      </c>
      <c r="B368" s="72">
        <v>15</v>
      </c>
      <c r="C368" s="8">
        <v>45366</v>
      </c>
      <c r="D368" s="54">
        <v>0.94666666666666677</v>
      </c>
      <c r="E368" s="54">
        <v>0.96000000000000008</v>
      </c>
      <c r="F368" s="54">
        <v>0.9111111111111112</v>
      </c>
      <c r="G368" s="54">
        <v>0.94</v>
      </c>
      <c r="H368" s="55">
        <v>15</v>
      </c>
      <c r="I368" s="55">
        <v>0</v>
      </c>
      <c r="J368" s="54"/>
    </row>
    <row r="369" spans="1:10" ht="14.25" customHeight="1" x14ac:dyDescent="0.25">
      <c r="A369" s="69" t="s">
        <v>60</v>
      </c>
      <c r="B369" s="72">
        <v>16</v>
      </c>
      <c r="C369" s="8">
        <v>45324</v>
      </c>
      <c r="D369" s="54">
        <v>0.9458333333333333</v>
      </c>
      <c r="E369" s="54">
        <v>0.96750000000000003</v>
      </c>
      <c r="F369" s="54">
        <v>0.92083333333333328</v>
      </c>
      <c r="G369" s="54">
        <v>0.93125000000000002</v>
      </c>
      <c r="H369" s="55">
        <v>16</v>
      </c>
      <c r="I369" s="55">
        <v>0</v>
      </c>
      <c r="J369" s="54"/>
    </row>
    <row r="370" spans="1:10" ht="14.25" customHeight="1" x14ac:dyDescent="0.25">
      <c r="A370" s="69" t="s">
        <v>61</v>
      </c>
      <c r="B370" s="72">
        <v>12</v>
      </c>
      <c r="C370" s="8">
        <v>45338</v>
      </c>
      <c r="D370" s="54">
        <v>0.97777777777777775</v>
      </c>
      <c r="E370" s="54">
        <v>0.97333333333333327</v>
      </c>
      <c r="F370" s="54">
        <v>0.92222222222222217</v>
      </c>
      <c r="G370" s="54">
        <v>0.9375</v>
      </c>
      <c r="H370" s="55">
        <v>12</v>
      </c>
      <c r="I370" s="55">
        <v>0</v>
      </c>
      <c r="J370" s="54"/>
    </row>
    <row r="371" spans="1:10" ht="14.25" customHeight="1" x14ac:dyDescent="0.25">
      <c r="A371" s="69" t="s">
        <v>89</v>
      </c>
      <c r="B371" s="72">
        <v>15</v>
      </c>
      <c r="C371" s="8">
        <v>45310</v>
      </c>
      <c r="D371" s="54">
        <v>0.93777777777777782</v>
      </c>
      <c r="E371" s="54">
        <v>0.93066666666666653</v>
      </c>
      <c r="F371" s="54">
        <v>0.8488888888888888</v>
      </c>
      <c r="G371" s="54">
        <v>0.8899999999999999</v>
      </c>
      <c r="H371" s="55">
        <v>15</v>
      </c>
      <c r="I371" s="55">
        <v>0</v>
      </c>
      <c r="J371" s="54"/>
    </row>
    <row r="372" spans="1:10" ht="14.25" customHeight="1" x14ac:dyDescent="0.25">
      <c r="A372" s="69" t="s">
        <v>90</v>
      </c>
      <c r="B372" s="72">
        <v>18</v>
      </c>
      <c r="C372" s="8">
        <v>45312</v>
      </c>
      <c r="D372" s="54">
        <v>0.94444444444444453</v>
      </c>
      <c r="E372" s="54">
        <v>0.94444444444444453</v>
      </c>
      <c r="F372" s="54">
        <v>0.85185185185185186</v>
      </c>
      <c r="G372" s="54">
        <v>0.9194444444444444</v>
      </c>
      <c r="H372" s="55">
        <v>18</v>
      </c>
      <c r="I372" s="55">
        <v>0</v>
      </c>
      <c r="J372" s="54"/>
    </row>
    <row r="373" spans="1:10" ht="14.25" customHeight="1" x14ac:dyDescent="0.25">
      <c r="A373" s="69" t="s">
        <v>62</v>
      </c>
      <c r="B373" s="72">
        <v>19</v>
      </c>
      <c r="C373" s="8">
        <v>45296</v>
      </c>
      <c r="D373" s="54">
        <v>0.9263157894736842</v>
      </c>
      <c r="E373" s="54">
        <v>0.94947368421052625</v>
      </c>
      <c r="F373" s="54">
        <v>0.82807017543859651</v>
      </c>
      <c r="G373" s="54">
        <v>0.89736842105263159</v>
      </c>
      <c r="H373" s="55">
        <v>19</v>
      </c>
      <c r="I373" s="55">
        <v>0</v>
      </c>
      <c r="J373" s="54"/>
    </row>
    <row r="374" spans="1:10" ht="14.25" customHeight="1" x14ac:dyDescent="0.25">
      <c r="A374" s="69" t="s">
        <v>57</v>
      </c>
      <c r="B374" s="72">
        <v>24</v>
      </c>
      <c r="C374" s="8">
        <v>45301</v>
      </c>
      <c r="D374" s="54">
        <v>0.9472222222222223</v>
      </c>
      <c r="E374" s="54">
        <v>0.92166666666666663</v>
      </c>
      <c r="F374" s="54">
        <v>0.87222222222222223</v>
      </c>
      <c r="G374" s="54">
        <v>0.92083333333333328</v>
      </c>
      <c r="H374" s="55">
        <v>20</v>
      </c>
      <c r="I374" s="55">
        <v>4</v>
      </c>
      <c r="J374" s="54"/>
    </row>
    <row r="375" spans="1:10" ht="14.25" customHeight="1" x14ac:dyDescent="0.25">
      <c r="A375" s="69" t="s">
        <v>91</v>
      </c>
      <c r="B375" s="72">
        <v>24</v>
      </c>
      <c r="C375" s="8">
        <v>45315</v>
      </c>
      <c r="D375" s="54">
        <v>0.96111111111111125</v>
      </c>
      <c r="E375" s="54">
        <v>0.95833333333333337</v>
      </c>
      <c r="F375" s="54">
        <v>0.8833333333333333</v>
      </c>
      <c r="G375" s="54">
        <v>0.93333333333333335</v>
      </c>
      <c r="H375" s="55">
        <v>22</v>
      </c>
      <c r="I375" s="55">
        <v>4</v>
      </c>
      <c r="J375" s="54"/>
    </row>
    <row r="376" spans="1:10" ht="14.25" customHeight="1" x14ac:dyDescent="0.25">
      <c r="A376" s="69" t="s">
        <v>92</v>
      </c>
      <c r="B376" s="72">
        <v>24</v>
      </c>
      <c r="C376" s="8">
        <v>45357</v>
      </c>
      <c r="D376" s="54">
        <v>0.90833333333333333</v>
      </c>
      <c r="E376" s="54">
        <v>0.91666666666666663</v>
      </c>
      <c r="F376" s="54">
        <v>0.83888888888888902</v>
      </c>
      <c r="G376" s="54">
        <v>0.88125000000000009</v>
      </c>
      <c r="H376" s="55">
        <v>4</v>
      </c>
      <c r="I376" s="55">
        <v>20</v>
      </c>
      <c r="J376" s="54"/>
    </row>
    <row r="377" spans="1:10" ht="14.25" customHeight="1" x14ac:dyDescent="0.25">
      <c r="A377" s="69" t="s">
        <v>89</v>
      </c>
      <c r="B377" s="72">
        <v>28</v>
      </c>
      <c r="C377" s="8">
        <v>37273</v>
      </c>
      <c r="D377" s="54">
        <v>0.92857142857142871</v>
      </c>
      <c r="E377" s="54">
        <v>0.91142857142857148</v>
      </c>
      <c r="F377" s="54">
        <v>0.83095238095238089</v>
      </c>
      <c r="G377" s="54">
        <v>0.9107142857142857</v>
      </c>
      <c r="H377" s="55">
        <v>24</v>
      </c>
      <c r="I377" s="55">
        <v>4</v>
      </c>
      <c r="J377" s="54"/>
    </row>
    <row r="378" spans="1:10" ht="14.25" customHeight="1" x14ac:dyDescent="0.25">
      <c r="A378" s="69" t="s">
        <v>61</v>
      </c>
      <c r="B378" s="72">
        <v>24</v>
      </c>
      <c r="C378" s="8">
        <v>45329</v>
      </c>
      <c r="D378" s="54">
        <v>0.94444444444444442</v>
      </c>
      <c r="E378" s="54">
        <v>0.95833333333333337</v>
      </c>
      <c r="F378" s="54">
        <v>0.89166666666666661</v>
      </c>
      <c r="G378" s="54">
        <v>0.97499999999999998</v>
      </c>
      <c r="H378" s="55">
        <v>20</v>
      </c>
      <c r="I378" s="55">
        <v>4</v>
      </c>
      <c r="J378" s="54"/>
    </row>
    <row r="379" spans="1:10" ht="14.25" customHeight="1" x14ac:dyDescent="0.25">
      <c r="A379" s="69" t="s">
        <v>86</v>
      </c>
      <c r="B379" s="72">
        <v>24</v>
      </c>
      <c r="C379" s="8">
        <v>45350</v>
      </c>
      <c r="D379" s="54">
        <v>0.90833333333333333</v>
      </c>
      <c r="E379" s="54">
        <v>0.91166666666666663</v>
      </c>
      <c r="F379" s="54">
        <v>0.875</v>
      </c>
      <c r="G379" s="54">
        <v>0.9145833333333333</v>
      </c>
      <c r="H379" s="55">
        <v>21</v>
      </c>
      <c r="I379" s="55">
        <v>3</v>
      </c>
      <c r="J379" s="54"/>
    </row>
    <row r="380" spans="1:10" ht="14.25" customHeight="1" x14ac:dyDescent="0.25">
      <c r="A380" s="69" t="s">
        <v>62</v>
      </c>
      <c r="B380" s="72">
        <v>24</v>
      </c>
      <c r="C380" s="8">
        <v>45294</v>
      </c>
      <c r="D380" s="54">
        <v>1</v>
      </c>
      <c r="E380" s="54">
        <v>0.83</v>
      </c>
      <c r="F380" s="54">
        <v>0.96111111111111103</v>
      </c>
      <c r="G380" s="54">
        <v>0.98958333333333337</v>
      </c>
      <c r="H380" s="55">
        <v>20</v>
      </c>
      <c r="I380" s="55">
        <v>4</v>
      </c>
      <c r="J380" s="54"/>
    </row>
    <row r="381" spans="1:10" ht="14.25" customHeight="1" x14ac:dyDescent="0.25">
      <c r="A381" s="69" t="s">
        <v>87</v>
      </c>
      <c r="B381" s="72">
        <v>24</v>
      </c>
      <c r="C381" s="8">
        <v>45343</v>
      </c>
      <c r="D381" s="54">
        <v>0.94722222222222219</v>
      </c>
      <c r="E381" s="54">
        <v>0.95833333333333326</v>
      </c>
      <c r="F381" s="54">
        <v>0.91666666666666663</v>
      </c>
      <c r="G381" s="54">
        <v>0.9458333333333333</v>
      </c>
      <c r="H381" s="55">
        <v>20</v>
      </c>
      <c r="I381" s="55">
        <v>4</v>
      </c>
      <c r="J381" s="54"/>
    </row>
    <row r="382" spans="1:10" ht="14.25" customHeight="1" x14ac:dyDescent="0.25">
      <c r="A382" s="69" t="s">
        <v>67</v>
      </c>
      <c r="B382" s="72">
        <v>24</v>
      </c>
      <c r="C382" s="8">
        <v>45336</v>
      </c>
      <c r="D382" s="54">
        <v>0.95000000000000007</v>
      </c>
      <c r="E382" s="54">
        <v>0.96666666666666667</v>
      </c>
      <c r="F382" s="54">
        <v>0.92500000000000004</v>
      </c>
      <c r="G382" s="54">
        <v>0.95833333333333326</v>
      </c>
      <c r="H382" s="55">
        <v>21</v>
      </c>
      <c r="I382" s="55">
        <v>3</v>
      </c>
      <c r="J382" s="54"/>
    </row>
    <row r="383" spans="1:10" ht="14.25" customHeight="1" x14ac:dyDescent="0.25">
      <c r="A383" s="69" t="s">
        <v>59</v>
      </c>
      <c r="B383" s="72">
        <v>24</v>
      </c>
      <c r="C383" s="8">
        <v>45322</v>
      </c>
      <c r="D383" s="54">
        <v>0.91111111111111098</v>
      </c>
      <c r="E383" s="54">
        <v>0.91500000000000004</v>
      </c>
      <c r="F383" s="54">
        <v>0.85000000000000009</v>
      </c>
      <c r="G383" s="54">
        <v>0.8979166666666667</v>
      </c>
      <c r="H383" s="55">
        <v>21</v>
      </c>
      <c r="I383" s="55">
        <v>3</v>
      </c>
      <c r="J383" s="54"/>
    </row>
    <row r="384" spans="1:10" ht="14.25" customHeight="1" x14ac:dyDescent="0.25">
      <c r="A384" s="69" t="s">
        <v>93</v>
      </c>
      <c r="B384" s="72">
        <v>19</v>
      </c>
      <c r="C384" s="8">
        <v>45402</v>
      </c>
      <c r="D384" s="54">
        <v>1</v>
      </c>
      <c r="E384" s="54">
        <v>1</v>
      </c>
      <c r="F384" s="54">
        <v>1</v>
      </c>
      <c r="G384" s="54">
        <v>1</v>
      </c>
      <c r="H384" s="55">
        <v>19</v>
      </c>
      <c r="I384" s="55">
        <v>0</v>
      </c>
      <c r="J384" s="54"/>
    </row>
    <row r="385" spans="1:10" ht="14.25" customHeight="1" x14ac:dyDescent="0.25">
      <c r="A385" s="69" t="s">
        <v>61</v>
      </c>
      <c r="B385" s="72">
        <v>24</v>
      </c>
      <c r="C385" s="8">
        <v>45345</v>
      </c>
      <c r="D385" s="54">
        <v>0.99722222222222223</v>
      </c>
      <c r="E385" s="54">
        <v>0.98833333333333329</v>
      </c>
      <c r="F385" s="54">
        <v>0.99722222222222223</v>
      </c>
      <c r="G385" s="54">
        <v>1</v>
      </c>
      <c r="H385" s="55">
        <v>22</v>
      </c>
      <c r="I385" s="55">
        <v>2</v>
      </c>
      <c r="J385" s="54"/>
    </row>
    <row r="386" spans="1:10" ht="14.25" customHeight="1" x14ac:dyDescent="0.25">
      <c r="A386" s="69" t="s">
        <v>59</v>
      </c>
      <c r="B386" s="72">
        <v>24</v>
      </c>
      <c r="C386" s="8">
        <v>45338</v>
      </c>
      <c r="D386" s="54">
        <v>0.98888888888888893</v>
      </c>
      <c r="E386" s="54">
        <v>0.98</v>
      </c>
      <c r="F386" s="54">
        <v>0.94166666666666665</v>
      </c>
      <c r="G386" s="54">
        <v>0.94166666666666665</v>
      </c>
      <c r="H386" s="55">
        <v>22</v>
      </c>
      <c r="I386" s="55">
        <v>2</v>
      </c>
      <c r="J386" s="54"/>
    </row>
    <row r="387" spans="1:10" ht="14.25" customHeight="1" x14ac:dyDescent="0.25">
      <c r="A387" s="69" t="s">
        <v>61</v>
      </c>
      <c r="B387" s="72">
        <v>24</v>
      </c>
      <c r="C387" s="8">
        <v>45326</v>
      </c>
      <c r="D387" s="54">
        <v>0.96111111111111103</v>
      </c>
      <c r="E387" s="54">
        <v>0.96833333333333349</v>
      </c>
      <c r="F387" s="54">
        <v>0.96388888888888891</v>
      </c>
      <c r="G387" s="54">
        <v>0.96041666666666659</v>
      </c>
      <c r="H387" s="55">
        <v>22</v>
      </c>
      <c r="I387" s="55">
        <v>2</v>
      </c>
      <c r="J387" s="54"/>
    </row>
    <row r="388" spans="1:10" ht="14.25" customHeight="1" x14ac:dyDescent="0.25">
      <c r="A388" s="69" t="s">
        <v>59</v>
      </c>
      <c r="B388" s="72">
        <v>24</v>
      </c>
      <c r="C388" s="8">
        <v>45339</v>
      </c>
      <c r="D388" s="54">
        <v>0.99722222222222223</v>
      </c>
      <c r="E388" s="54">
        <v>0.97666666666666657</v>
      </c>
      <c r="F388" s="54">
        <v>0.94722222222222219</v>
      </c>
      <c r="G388" s="54">
        <v>0.97499999999999998</v>
      </c>
      <c r="H388" s="55">
        <v>22</v>
      </c>
      <c r="I388" s="55">
        <v>2</v>
      </c>
      <c r="J388" s="54"/>
    </row>
    <row r="389" spans="1:10" ht="14.25" customHeight="1" x14ac:dyDescent="0.25">
      <c r="A389" s="69" t="s">
        <v>57</v>
      </c>
      <c r="B389" s="72">
        <v>24</v>
      </c>
      <c r="C389" s="8">
        <v>45303</v>
      </c>
      <c r="D389" s="54">
        <v>0.98333333333333328</v>
      </c>
      <c r="E389" s="54">
        <v>0.98666666666666669</v>
      </c>
      <c r="F389" s="54">
        <v>0.95277777777777772</v>
      </c>
      <c r="G389" s="54">
        <v>0.98541666666666672</v>
      </c>
      <c r="H389" s="55">
        <v>22</v>
      </c>
      <c r="I389" s="55">
        <v>2</v>
      </c>
      <c r="J389" s="54"/>
    </row>
    <row r="390" spans="1:10" ht="14.25" customHeight="1" x14ac:dyDescent="0.25">
      <c r="A390" s="69" t="s">
        <v>62</v>
      </c>
      <c r="B390" s="72">
        <v>22</v>
      </c>
      <c r="C390" s="8">
        <v>45304</v>
      </c>
      <c r="D390" s="54">
        <v>0.97878787878787887</v>
      </c>
      <c r="E390" s="54">
        <v>0.98545454545454558</v>
      </c>
      <c r="F390" s="54">
        <v>0.94848484848484838</v>
      </c>
      <c r="G390" s="54">
        <v>0.97727272727272729</v>
      </c>
      <c r="H390" s="55">
        <v>22</v>
      </c>
      <c r="I390" s="55">
        <v>2</v>
      </c>
      <c r="J390" s="54"/>
    </row>
    <row r="391" spans="1:10" ht="14.25" customHeight="1" x14ac:dyDescent="0.25">
      <c r="A391" s="69" t="s">
        <v>58</v>
      </c>
      <c r="B391" s="72">
        <v>24</v>
      </c>
      <c r="C391" s="8">
        <v>45324</v>
      </c>
      <c r="D391" s="54">
        <v>0.98333333333333328</v>
      </c>
      <c r="E391" s="54">
        <v>0.97499999999999998</v>
      </c>
      <c r="F391" s="54">
        <v>0.95555555555555549</v>
      </c>
      <c r="G391" s="54">
        <v>0.98541666666666672</v>
      </c>
      <c r="H391" s="55">
        <v>22</v>
      </c>
      <c r="I391" s="55">
        <v>2</v>
      </c>
      <c r="J391" s="54"/>
    </row>
    <row r="392" spans="1:10" ht="14.25" customHeight="1" x14ac:dyDescent="0.25">
      <c r="A392" s="69" t="s">
        <v>94</v>
      </c>
      <c r="B392" s="72">
        <v>24</v>
      </c>
      <c r="C392" s="8">
        <v>45374</v>
      </c>
      <c r="D392" s="54">
        <v>0.98333333333333328</v>
      </c>
      <c r="E392" s="54">
        <v>0.9933333333333334</v>
      </c>
      <c r="F392" s="54">
        <v>0.98888888888888893</v>
      </c>
      <c r="G392" s="54">
        <v>0.99791666666666667</v>
      </c>
      <c r="H392" s="55">
        <v>22</v>
      </c>
      <c r="I392" s="55">
        <v>2</v>
      </c>
      <c r="J392" s="54"/>
    </row>
    <row r="393" spans="1:10" ht="14.25" customHeight="1" x14ac:dyDescent="0.25">
      <c r="A393" s="69" t="s">
        <v>94</v>
      </c>
      <c r="B393" s="72">
        <v>24</v>
      </c>
      <c r="C393" s="8">
        <v>45373</v>
      </c>
      <c r="D393" s="54">
        <v>0.98611111111111105</v>
      </c>
      <c r="E393" s="54">
        <v>0.9850000000000001</v>
      </c>
      <c r="F393" s="54">
        <v>0.98333333333333328</v>
      </c>
      <c r="G393" s="54">
        <v>0.98750000000000004</v>
      </c>
      <c r="H393" s="55">
        <v>22</v>
      </c>
      <c r="I393" s="55">
        <v>2</v>
      </c>
      <c r="J393" s="54"/>
    </row>
    <row r="394" spans="1:10" ht="14.25" customHeight="1" x14ac:dyDescent="0.25">
      <c r="A394" s="69" t="s">
        <v>86</v>
      </c>
      <c r="B394" s="72">
        <v>22</v>
      </c>
      <c r="C394" s="8">
        <v>45367</v>
      </c>
      <c r="D394" s="54">
        <v>0.97878787878787876</v>
      </c>
      <c r="E394" s="54">
        <v>0.97454545454545449</v>
      </c>
      <c r="F394" s="54">
        <v>0.97878787878787876</v>
      </c>
      <c r="G394" s="54">
        <v>0.98409090909090902</v>
      </c>
      <c r="H394" s="55">
        <v>20</v>
      </c>
      <c r="I394" s="55">
        <v>2</v>
      </c>
      <c r="J394" s="54"/>
    </row>
    <row r="395" spans="1:10" ht="14.25" customHeight="1" x14ac:dyDescent="0.25">
      <c r="A395" s="69" t="s">
        <v>95</v>
      </c>
      <c r="B395" s="72">
        <v>24</v>
      </c>
      <c r="C395" s="8">
        <v>45366</v>
      </c>
      <c r="D395" s="54">
        <v>0.9805555555555554</v>
      </c>
      <c r="E395" s="54">
        <v>0.98666666666666669</v>
      </c>
      <c r="F395" s="54">
        <v>0.97222222222222232</v>
      </c>
      <c r="G395" s="54">
        <v>0.9916666666666667</v>
      </c>
      <c r="H395" s="55">
        <v>22</v>
      </c>
      <c r="I395" s="55">
        <v>2</v>
      </c>
      <c r="J395" s="54"/>
    </row>
    <row r="396" spans="1:10" ht="14.25" customHeight="1" x14ac:dyDescent="0.25">
      <c r="A396" s="69" t="s">
        <v>60</v>
      </c>
      <c r="B396" s="72">
        <v>22</v>
      </c>
      <c r="C396" s="8">
        <v>45332</v>
      </c>
      <c r="D396" s="54">
        <v>0.98787878787878791</v>
      </c>
      <c r="E396" s="54">
        <v>0.9818181818181817</v>
      </c>
      <c r="F396" s="54">
        <v>0.94848484848484849</v>
      </c>
      <c r="G396" s="54">
        <v>0.9795454545454545</v>
      </c>
      <c r="H396" s="55">
        <v>22</v>
      </c>
      <c r="I396" s="55">
        <v>2</v>
      </c>
      <c r="J396" s="54"/>
    </row>
    <row r="397" spans="1:10" ht="14.25" customHeight="1" x14ac:dyDescent="0.25">
      <c r="A397" s="69" t="s">
        <v>67</v>
      </c>
      <c r="B397" s="72">
        <v>24</v>
      </c>
      <c r="C397" s="8">
        <v>45360</v>
      </c>
      <c r="D397" s="54">
        <v>0.96111111111111103</v>
      </c>
      <c r="E397" s="54">
        <v>0.95166666666666666</v>
      </c>
      <c r="F397" s="54">
        <v>0.92499999999999982</v>
      </c>
      <c r="G397" s="54">
        <v>0.94166666666666676</v>
      </c>
      <c r="H397" s="55">
        <v>22</v>
      </c>
      <c r="I397" s="55">
        <v>2</v>
      </c>
      <c r="J397" s="54"/>
    </row>
    <row r="398" spans="1:10" ht="14.25" customHeight="1" x14ac:dyDescent="0.25">
      <c r="A398" s="69" t="s">
        <v>96</v>
      </c>
      <c r="B398" s="72">
        <v>24</v>
      </c>
      <c r="C398" s="8">
        <v>45296</v>
      </c>
      <c r="D398" s="54">
        <v>0.99444444444444458</v>
      </c>
      <c r="E398" s="54">
        <v>0.99166666666666659</v>
      </c>
      <c r="F398" s="54">
        <v>0.91388888888888897</v>
      </c>
      <c r="G398" s="54">
        <v>0.99375000000000002</v>
      </c>
      <c r="H398" s="55">
        <v>22</v>
      </c>
      <c r="I398" s="55">
        <v>2</v>
      </c>
      <c r="J398" s="54"/>
    </row>
    <row r="399" spans="1:10" ht="14.25" customHeight="1" x14ac:dyDescent="0.25">
      <c r="A399" s="69" t="s">
        <v>87</v>
      </c>
      <c r="B399" s="72">
        <v>24</v>
      </c>
      <c r="C399" s="8">
        <v>45352</v>
      </c>
      <c r="D399" s="54">
        <v>0.96388888888888902</v>
      </c>
      <c r="E399" s="54">
        <v>0.97333333333333338</v>
      </c>
      <c r="F399" s="54">
        <v>0.96111111111111125</v>
      </c>
      <c r="G399" s="54">
        <v>0.96250000000000002</v>
      </c>
      <c r="H399" s="55">
        <v>22</v>
      </c>
      <c r="I399" s="55">
        <v>2</v>
      </c>
      <c r="J399" s="54"/>
    </row>
    <row r="400" spans="1:10" ht="14.25" customHeight="1" x14ac:dyDescent="0.25">
      <c r="A400" s="69" t="s">
        <v>67</v>
      </c>
      <c r="B400" s="72">
        <v>24</v>
      </c>
      <c r="C400" s="8">
        <v>45359</v>
      </c>
      <c r="D400" s="54">
        <v>0.97777777777777763</v>
      </c>
      <c r="E400" s="54">
        <v>0.97833333333333328</v>
      </c>
      <c r="F400" s="54">
        <v>0.9805555555555554</v>
      </c>
      <c r="G400" s="54">
        <v>0.9916666666666667</v>
      </c>
      <c r="H400" s="55">
        <v>22</v>
      </c>
      <c r="I400" s="55">
        <v>2</v>
      </c>
      <c r="J400" s="54"/>
    </row>
    <row r="401" spans="1:10" ht="14.25" customHeight="1" x14ac:dyDescent="0.25">
      <c r="A401" s="69" t="s">
        <v>97</v>
      </c>
      <c r="B401" s="72">
        <v>24</v>
      </c>
      <c r="C401" s="8">
        <v>45353</v>
      </c>
      <c r="D401" s="54">
        <v>0.98055555555555551</v>
      </c>
      <c r="E401" s="54">
        <v>0.98166666666666658</v>
      </c>
      <c r="F401" s="54">
        <v>0.96666666666666667</v>
      </c>
      <c r="G401" s="54">
        <v>0.98541666666666661</v>
      </c>
      <c r="H401" s="55">
        <v>23</v>
      </c>
      <c r="I401" s="55">
        <v>1</v>
      </c>
      <c r="J401" s="54"/>
    </row>
    <row r="402" spans="1:10" ht="14.25" customHeight="1" x14ac:dyDescent="0.25">
      <c r="A402" s="69" t="s">
        <v>60</v>
      </c>
      <c r="B402" s="72">
        <v>24</v>
      </c>
      <c r="C402" s="8">
        <v>45331</v>
      </c>
      <c r="D402" s="54">
        <v>1</v>
      </c>
      <c r="E402" s="54">
        <v>1</v>
      </c>
      <c r="F402" s="54">
        <v>1</v>
      </c>
      <c r="G402" s="54">
        <v>1</v>
      </c>
      <c r="H402" s="55">
        <v>22</v>
      </c>
      <c r="I402" s="55">
        <v>2</v>
      </c>
      <c r="J402" s="54"/>
    </row>
    <row r="403" spans="1:10" ht="14.25" customHeight="1" x14ac:dyDescent="0.25">
      <c r="A403" s="69" t="s">
        <v>57</v>
      </c>
      <c r="B403" s="72">
        <v>24</v>
      </c>
      <c r="C403" s="8">
        <v>45311</v>
      </c>
      <c r="D403" s="54">
        <v>0.99444444444444458</v>
      </c>
      <c r="E403" s="54">
        <v>0.98333333333333328</v>
      </c>
      <c r="F403" s="54">
        <v>0.94166666666666665</v>
      </c>
      <c r="G403" s="54">
        <v>0.97708333333333341</v>
      </c>
      <c r="H403" s="55">
        <v>22</v>
      </c>
      <c r="I403" s="55">
        <v>2</v>
      </c>
      <c r="J403" s="54"/>
    </row>
    <row r="404" spans="1:10" ht="14.25" customHeight="1" x14ac:dyDescent="0.25">
      <c r="A404" s="69" t="s">
        <v>58</v>
      </c>
      <c r="B404" s="72">
        <v>24</v>
      </c>
      <c r="C404" s="8">
        <v>45318</v>
      </c>
      <c r="D404" s="54">
        <v>0.95555555555555549</v>
      </c>
      <c r="E404" s="54">
        <v>0.95666666666666667</v>
      </c>
      <c r="F404" s="54">
        <v>0.89444444444444449</v>
      </c>
      <c r="G404" s="54">
        <v>0.94791666666666674</v>
      </c>
      <c r="H404" s="55">
        <v>22</v>
      </c>
      <c r="I404" s="55">
        <v>2</v>
      </c>
      <c r="J404" s="54"/>
    </row>
    <row r="405" spans="1:10" ht="14.25" customHeight="1" x14ac:dyDescent="0.25">
      <c r="A405" s="69" t="s">
        <v>98</v>
      </c>
      <c r="B405" s="72">
        <v>16</v>
      </c>
      <c r="C405" s="8">
        <v>45327</v>
      </c>
      <c r="D405" s="54">
        <v>1</v>
      </c>
      <c r="E405" s="54">
        <v>1</v>
      </c>
      <c r="F405" s="54">
        <v>1</v>
      </c>
      <c r="G405" s="54">
        <v>1</v>
      </c>
      <c r="H405" s="55">
        <v>14</v>
      </c>
      <c r="I405" s="55">
        <v>2</v>
      </c>
      <c r="J405" s="54"/>
    </row>
    <row r="406" spans="1:10" ht="14.25" customHeight="1" x14ac:dyDescent="0.25">
      <c r="A406" s="69" t="s">
        <v>99</v>
      </c>
      <c r="B406" s="72">
        <v>18</v>
      </c>
      <c r="C406" s="8">
        <v>45321</v>
      </c>
      <c r="D406" s="54">
        <v>0.94444444444444442</v>
      </c>
      <c r="E406" s="54">
        <v>0.98666666666666658</v>
      </c>
      <c r="F406" s="54">
        <v>0.54074074074074063</v>
      </c>
      <c r="G406" s="54">
        <v>0.74444444444444446</v>
      </c>
      <c r="H406" s="55">
        <v>18</v>
      </c>
      <c r="I406" s="55">
        <v>0</v>
      </c>
      <c r="J406" s="54"/>
    </row>
    <row r="407" spans="1:10" ht="14.25" customHeight="1" x14ac:dyDescent="0.25">
      <c r="A407" s="69" t="s">
        <v>100</v>
      </c>
      <c r="B407" s="72">
        <v>47</v>
      </c>
      <c r="C407" s="8">
        <v>45345</v>
      </c>
      <c r="D407" s="54">
        <v>0.99858156028368794</v>
      </c>
      <c r="E407" s="54">
        <v>1</v>
      </c>
      <c r="F407" s="54">
        <v>0.99858156028368794</v>
      </c>
      <c r="G407" s="54">
        <v>0.99680851063829778</v>
      </c>
      <c r="H407" s="55">
        <v>44</v>
      </c>
      <c r="I407" s="55">
        <v>3</v>
      </c>
      <c r="J407" s="54"/>
    </row>
    <row r="408" spans="1:10" ht="14.25" customHeight="1" x14ac:dyDescent="0.25">
      <c r="A408" s="55" t="s">
        <v>54</v>
      </c>
      <c r="B408" s="2">
        <v>19</v>
      </c>
      <c r="C408" s="8">
        <v>45294</v>
      </c>
      <c r="D408" s="54">
        <v>0.98</v>
      </c>
      <c r="E408" s="54">
        <v>0.99</v>
      </c>
      <c r="F408" s="54">
        <v>1</v>
      </c>
      <c r="G408" s="54">
        <v>1</v>
      </c>
      <c r="H408" s="55">
        <v>17</v>
      </c>
      <c r="I408" s="55">
        <v>2</v>
      </c>
      <c r="J408" s="54"/>
    </row>
    <row r="409" spans="1:10" ht="14.25" customHeight="1" x14ac:dyDescent="0.25">
      <c r="A409" s="55" t="s">
        <v>100</v>
      </c>
      <c r="B409" s="7">
        <v>19</v>
      </c>
      <c r="C409" s="8">
        <v>45300</v>
      </c>
      <c r="D409" s="6">
        <v>0.98</v>
      </c>
      <c r="E409" s="6">
        <v>1</v>
      </c>
      <c r="F409" s="6">
        <v>0.98</v>
      </c>
      <c r="G409" s="6">
        <v>1</v>
      </c>
      <c r="H409" s="1">
        <v>17</v>
      </c>
      <c r="I409" s="1">
        <v>2</v>
      </c>
      <c r="J409" s="60"/>
    </row>
    <row r="410" spans="1:10" ht="14.25" customHeight="1" x14ac:dyDescent="0.25">
      <c r="A410" s="55" t="s">
        <v>86</v>
      </c>
      <c r="B410" s="7">
        <v>19</v>
      </c>
      <c r="C410" s="8">
        <v>45296</v>
      </c>
      <c r="D410" s="6">
        <v>0.99</v>
      </c>
      <c r="E410" s="6">
        <v>1</v>
      </c>
      <c r="F410" s="6">
        <v>1</v>
      </c>
      <c r="G410" s="6">
        <v>1</v>
      </c>
      <c r="H410" s="1">
        <v>17</v>
      </c>
      <c r="I410" s="1">
        <v>2</v>
      </c>
      <c r="J410" s="60"/>
    </row>
    <row r="411" spans="1:10" ht="14.25" customHeight="1" x14ac:dyDescent="0.25">
      <c r="A411" s="55" t="s">
        <v>58</v>
      </c>
      <c r="B411" s="7">
        <v>15</v>
      </c>
      <c r="C411" s="8">
        <v>45300</v>
      </c>
      <c r="D411" s="6">
        <v>1</v>
      </c>
      <c r="E411" s="6">
        <v>0.99</v>
      </c>
      <c r="F411" s="6">
        <v>0.98</v>
      </c>
      <c r="G411" s="6">
        <v>1</v>
      </c>
      <c r="H411" s="1">
        <v>13</v>
      </c>
      <c r="I411" s="1">
        <v>2</v>
      </c>
      <c r="J411" s="60"/>
    </row>
    <row r="412" spans="1:10" ht="14.25" customHeight="1" x14ac:dyDescent="0.25">
      <c r="A412" s="55" t="s">
        <v>59</v>
      </c>
      <c r="B412" s="7">
        <v>15</v>
      </c>
      <c r="C412" s="8">
        <v>45306</v>
      </c>
      <c r="D412" s="6">
        <v>0.9</v>
      </c>
      <c r="E412" s="6">
        <v>1</v>
      </c>
      <c r="F412" s="6">
        <v>0.98</v>
      </c>
      <c r="G412" s="6">
        <v>1</v>
      </c>
      <c r="H412" s="1">
        <v>13</v>
      </c>
      <c r="I412" s="1">
        <v>2</v>
      </c>
      <c r="J412" s="60"/>
    </row>
    <row r="413" spans="1:10" ht="14.25" customHeight="1" x14ac:dyDescent="0.25">
      <c r="A413" s="55" t="s">
        <v>65</v>
      </c>
      <c r="B413" s="7">
        <v>15</v>
      </c>
      <c r="C413" s="8">
        <v>45331</v>
      </c>
      <c r="D413" s="6">
        <v>1</v>
      </c>
      <c r="E413" s="6">
        <v>0.99</v>
      </c>
      <c r="F413" s="6">
        <v>0.99</v>
      </c>
      <c r="G413" s="6">
        <v>0.98</v>
      </c>
      <c r="H413" s="1">
        <v>13</v>
      </c>
      <c r="I413" s="1">
        <v>2</v>
      </c>
      <c r="J413" s="60"/>
    </row>
    <row r="414" spans="1:10" ht="14.25" customHeight="1" x14ac:dyDescent="0.25">
      <c r="A414" s="55" t="s">
        <v>101</v>
      </c>
      <c r="B414" s="7">
        <v>15</v>
      </c>
      <c r="C414" s="8">
        <v>45322</v>
      </c>
      <c r="D414" s="6">
        <v>1</v>
      </c>
      <c r="E414" s="6">
        <v>0.99</v>
      </c>
      <c r="F414" s="6">
        <v>0.98</v>
      </c>
      <c r="G414" s="6">
        <v>0.99</v>
      </c>
      <c r="H414" s="1">
        <v>13</v>
      </c>
      <c r="I414" s="1">
        <v>2</v>
      </c>
      <c r="J414" s="60"/>
    </row>
    <row r="415" spans="1:10" ht="14.25" customHeight="1" x14ac:dyDescent="0.25">
      <c r="A415" s="55" t="s">
        <v>101</v>
      </c>
      <c r="B415" s="7">
        <v>15</v>
      </c>
      <c r="C415" s="8">
        <v>45324</v>
      </c>
      <c r="D415" s="6">
        <v>1</v>
      </c>
      <c r="E415" s="6">
        <v>0.99</v>
      </c>
      <c r="F415" s="6">
        <v>0.98</v>
      </c>
      <c r="G415" s="6">
        <v>1</v>
      </c>
      <c r="H415" s="1">
        <v>13</v>
      </c>
      <c r="I415" s="1">
        <v>2</v>
      </c>
      <c r="J415" s="60"/>
    </row>
    <row r="416" spans="1:10" ht="14.25" customHeight="1" x14ac:dyDescent="0.25">
      <c r="A416" s="55" t="s">
        <v>67</v>
      </c>
      <c r="B416" s="7">
        <v>15</v>
      </c>
      <c r="C416" s="8">
        <v>45310</v>
      </c>
      <c r="D416" s="6">
        <v>0.99</v>
      </c>
      <c r="E416" s="6">
        <v>0.98</v>
      </c>
      <c r="F416" s="6">
        <v>0.96</v>
      </c>
      <c r="G416" s="6">
        <v>0.98</v>
      </c>
      <c r="H416" s="1">
        <v>13</v>
      </c>
      <c r="I416" s="1">
        <v>2</v>
      </c>
      <c r="J416" s="60"/>
    </row>
    <row r="417" spans="1:10" ht="14.25" customHeight="1" x14ac:dyDescent="0.25">
      <c r="A417" s="55" t="s">
        <v>86</v>
      </c>
      <c r="B417" s="7">
        <v>15</v>
      </c>
      <c r="C417" s="8">
        <v>45314</v>
      </c>
      <c r="D417" s="6">
        <v>1</v>
      </c>
      <c r="E417" s="6">
        <v>0.99</v>
      </c>
      <c r="F417" s="6">
        <v>0.98</v>
      </c>
      <c r="G417" s="6">
        <v>1</v>
      </c>
      <c r="H417" s="1">
        <v>13</v>
      </c>
      <c r="I417" s="1">
        <v>2</v>
      </c>
      <c r="J417" s="60"/>
    </row>
    <row r="418" spans="1:10" ht="14.25" customHeight="1" x14ac:dyDescent="0.25">
      <c r="A418" s="55" t="s">
        <v>90</v>
      </c>
      <c r="B418" s="7">
        <v>15</v>
      </c>
      <c r="C418" s="8">
        <v>45296</v>
      </c>
      <c r="D418" s="6">
        <v>0.99</v>
      </c>
      <c r="E418" s="6">
        <v>0.98</v>
      </c>
      <c r="F418" s="6">
        <v>1</v>
      </c>
      <c r="G418" s="6">
        <v>0.98</v>
      </c>
      <c r="H418" s="1">
        <v>13</v>
      </c>
      <c r="I418" s="1">
        <v>2</v>
      </c>
      <c r="J418" s="60"/>
    </row>
    <row r="419" spans="1:10" ht="14.25" customHeight="1" x14ac:dyDescent="0.25">
      <c r="A419" s="55" t="s">
        <v>64</v>
      </c>
      <c r="B419" s="7">
        <v>15</v>
      </c>
      <c r="C419" s="8">
        <v>45335</v>
      </c>
      <c r="D419" s="6">
        <v>1</v>
      </c>
      <c r="E419" s="6">
        <v>1</v>
      </c>
      <c r="F419" s="6">
        <v>0.99</v>
      </c>
      <c r="G419" s="6">
        <v>0.98</v>
      </c>
      <c r="H419" s="1">
        <v>13</v>
      </c>
      <c r="I419" s="1">
        <v>2</v>
      </c>
      <c r="J419" s="60"/>
    </row>
    <row r="420" spans="1:10" ht="14.25" customHeight="1" x14ac:dyDescent="0.25">
      <c r="A420" s="55" t="s">
        <v>61</v>
      </c>
      <c r="B420" s="7">
        <v>15</v>
      </c>
      <c r="C420" s="8">
        <v>45308</v>
      </c>
      <c r="D420" s="6">
        <v>0.99</v>
      </c>
      <c r="E420" s="6">
        <v>1</v>
      </c>
      <c r="F420" s="6">
        <v>0.99</v>
      </c>
      <c r="G420" s="6">
        <v>0.98</v>
      </c>
      <c r="H420" s="1">
        <v>13</v>
      </c>
      <c r="I420" s="1">
        <v>2</v>
      </c>
      <c r="J420" s="60"/>
    </row>
    <row r="421" spans="1:10" ht="14.25" customHeight="1" x14ac:dyDescent="0.25">
      <c r="A421" s="55" t="s">
        <v>102</v>
      </c>
      <c r="B421" s="7">
        <v>15</v>
      </c>
      <c r="C421" s="8">
        <v>45302</v>
      </c>
      <c r="D421" s="6">
        <v>0.98</v>
      </c>
      <c r="E421" s="6">
        <v>0.99</v>
      </c>
      <c r="F421" s="6">
        <v>1</v>
      </c>
      <c r="G421" s="6">
        <v>1</v>
      </c>
      <c r="H421" s="1">
        <v>13</v>
      </c>
      <c r="I421" s="1">
        <v>2</v>
      </c>
      <c r="J421" s="60"/>
    </row>
    <row r="422" spans="1:10" ht="14.25" customHeight="1" x14ac:dyDescent="0.25">
      <c r="A422" s="55" t="s">
        <v>96</v>
      </c>
      <c r="B422" s="7">
        <v>15</v>
      </c>
      <c r="C422" s="8">
        <v>45294</v>
      </c>
      <c r="D422" s="6">
        <v>0.99</v>
      </c>
      <c r="E422" s="6">
        <v>0.98</v>
      </c>
      <c r="F422" s="6">
        <v>1</v>
      </c>
      <c r="G422" s="6">
        <v>1</v>
      </c>
      <c r="H422" s="1">
        <v>13</v>
      </c>
      <c r="I422" s="1">
        <v>2</v>
      </c>
      <c r="J422" s="60"/>
    </row>
    <row r="423" spans="1:10" ht="14.25" customHeight="1" x14ac:dyDescent="0.25">
      <c r="A423" s="55" t="s">
        <v>63</v>
      </c>
      <c r="B423" s="7">
        <v>15</v>
      </c>
      <c r="C423" s="8">
        <v>45306</v>
      </c>
      <c r="D423" s="6">
        <v>0.99</v>
      </c>
      <c r="E423" s="6">
        <v>0.98</v>
      </c>
      <c r="F423" s="6">
        <v>1</v>
      </c>
      <c r="G423" s="6">
        <v>1</v>
      </c>
      <c r="H423" s="1">
        <v>13</v>
      </c>
      <c r="I423" s="1">
        <v>2</v>
      </c>
      <c r="J423" s="60"/>
    </row>
    <row r="424" spans="1:10" ht="14.25" customHeight="1" x14ac:dyDescent="0.25">
      <c r="A424" s="55" t="s">
        <v>99</v>
      </c>
      <c r="B424" s="7">
        <v>14</v>
      </c>
      <c r="C424" s="8">
        <v>45299</v>
      </c>
      <c r="D424" s="6">
        <v>1</v>
      </c>
      <c r="E424" s="6">
        <v>0.99</v>
      </c>
      <c r="F424" s="6">
        <v>0.98</v>
      </c>
      <c r="G424" s="6">
        <v>0.99</v>
      </c>
      <c r="H424" s="1">
        <v>14</v>
      </c>
      <c r="I424" s="1">
        <v>0</v>
      </c>
      <c r="J424" s="60"/>
    </row>
    <row r="425" spans="1:10" ht="14.25" customHeight="1" x14ac:dyDescent="0.25">
      <c r="A425" s="55" t="s">
        <v>103</v>
      </c>
      <c r="B425" s="7">
        <v>20</v>
      </c>
      <c r="C425" s="8">
        <v>45332</v>
      </c>
      <c r="D425" s="6">
        <v>1</v>
      </c>
      <c r="E425" s="6">
        <v>0.99</v>
      </c>
      <c r="F425" s="6">
        <v>0.98</v>
      </c>
      <c r="G425" s="6">
        <v>0.98</v>
      </c>
      <c r="H425" s="1">
        <v>20</v>
      </c>
      <c r="I425" s="1">
        <v>0</v>
      </c>
      <c r="J425" s="60"/>
    </row>
    <row r="426" spans="1:10" ht="14.25" customHeight="1" x14ac:dyDescent="0.25">
      <c r="A426" s="55" t="s">
        <v>70</v>
      </c>
      <c r="B426" s="7">
        <v>17</v>
      </c>
      <c r="C426" s="8">
        <v>45367</v>
      </c>
      <c r="D426" s="6">
        <v>0.98</v>
      </c>
      <c r="E426" s="6">
        <v>0.99</v>
      </c>
      <c r="F426" s="6">
        <v>0.99</v>
      </c>
      <c r="G426" s="6">
        <v>1</v>
      </c>
      <c r="H426" s="1">
        <v>17</v>
      </c>
      <c r="I426" s="1">
        <v>0</v>
      </c>
      <c r="J426" s="1"/>
    </row>
    <row r="427" spans="1:10" ht="14.25" customHeight="1" x14ac:dyDescent="0.25">
      <c r="A427" s="55" t="s">
        <v>99</v>
      </c>
      <c r="B427" s="7">
        <v>25</v>
      </c>
      <c r="C427" s="8">
        <v>45299</v>
      </c>
      <c r="D427" s="6">
        <v>0.99</v>
      </c>
      <c r="E427" s="6">
        <v>1</v>
      </c>
      <c r="F427" s="6">
        <v>0.98</v>
      </c>
      <c r="G427" s="6">
        <v>0.99</v>
      </c>
      <c r="H427" s="1">
        <v>20</v>
      </c>
      <c r="I427" s="1">
        <v>5</v>
      </c>
      <c r="J427" s="1"/>
    </row>
    <row r="428" spans="1:10" ht="14.25" customHeight="1" x14ac:dyDescent="0.25">
      <c r="A428" s="55" t="s">
        <v>104</v>
      </c>
      <c r="B428" s="7">
        <v>30</v>
      </c>
      <c r="C428" s="8">
        <v>45294</v>
      </c>
      <c r="D428" s="6">
        <v>0.99</v>
      </c>
      <c r="E428" s="6">
        <v>0.98</v>
      </c>
      <c r="F428" s="6">
        <v>1</v>
      </c>
      <c r="G428" s="6">
        <v>1</v>
      </c>
      <c r="H428" s="1">
        <v>26</v>
      </c>
      <c r="I428" s="1">
        <v>4</v>
      </c>
      <c r="J428" s="1"/>
    </row>
    <row r="429" spans="1:10" ht="14.25" customHeight="1" x14ac:dyDescent="0.25">
      <c r="A429" s="55" t="s">
        <v>61</v>
      </c>
      <c r="B429" s="7">
        <v>30</v>
      </c>
      <c r="C429" s="8">
        <v>45329</v>
      </c>
      <c r="D429" s="6">
        <v>1</v>
      </c>
      <c r="E429" s="6">
        <v>0.99</v>
      </c>
      <c r="F429" s="6">
        <v>0.98</v>
      </c>
      <c r="G429" s="6">
        <v>1</v>
      </c>
      <c r="H429" s="1">
        <v>26</v>
      </c>
      <c r="I429" s="1">
        <v>4</v>
      </c>
      <c r="J429" s="1"/>
    </row>
    <row r="430" spans="1:10" ht="14.25" customHeight="1" x14ac:dyDescent="0.25">
      <c r="A430" s="55" t="s">
        <v>105</v>
      </c>
      <c r="B430" s="7">
        <v>30</v>
      </c>
      <c r="C430" s="8">
        <v>45343</v>
      </c>
      <c r="D430" s="2" t="s">
        <v>106</v>
      </c>
      <c r="E430" s="6">
        <v>0.99</v>
      </c>
      <c r="F430" s="6">
        <v>0.98</v>
      </c>
      <c r="G430" s="6">
        <v>1</v>
      </c>
      <c r="H430" s="1">
        <v>26</v>
      </c>
      <c r="I430" s="1">
        <v>4</v>
      </c>
      <c r="J430" s="1"/>
    </row>
    <row r="431" spans="1:10" ht="14.25" customHeight="1" x14ac:dyDescent="0.25">
      <c r="A431" s="69" t="s">
        <v>60</v>
      </c>
      <c r="B431" s="70">
        <v>31</v>
      </c>
      <c r="C431" s="73">
        <v>45450</v>
      </c>
      <c r="D431" s="54">
        <v>1</v>
      </c>
      <c r="E431" s="54">
        <v>1</v>
      </c>
      <c r="F431" s="54">
        <v>1</v>
      </c>
      <c r="G431" s="54">
        <v>1</v>
      </c>
      <c r="H431" s="55">
        <v>27</v>
      </c>
      <c r="I431" s="55">
        <v>4</v>
      </c>
    </row>
    <row r="432" spans="1:10" ht="14.25" customHeight="1" x14ac:dyDescent="0.25">
      <c r="A432" s="69" t="s">
        <v>62</v>
      </c>
      <c r="B432" s="70">
        <v>34</v>
      </c>
      <c r="C432" s="73">
        <v>45460</v>
      </c>
      <c r="D432" s="54">
        <v>1</v>
      </c>
      <c r="E432" s="54">
        <v>1</v>
      </c>
      <c r="F432" s="54">
        <v>1</v>
      </c>
      <c r="G432" s="54">
        <v>1</v>
      </c>
      <c r="H432" s="55">
        <v>30</v>
      </c>
      <c r="I432" s="55">
        <v>4</v>
      </c>
    </row>
    <row r="433" spans="1:9" ht="14.25" customHeight="1" x14ac:dyDescent="0.25">
      <c r="A433" s="69" t="s">
        <v>59</v>
      </c>
      <c r="B433" s="70">
        <v>32</v>
      </c>
      <c r="C433" s="73">
        <v>45457</v>
      </c>
      <c r="D433" s="54">
        <v>1</v>
      </c>
      <c r="E433" s="54">
        <v>1</v>
      </c>
      <c r="F433" s="54">
        <v>1</v>
      </c>
      <c r="G433" s="54">
        <v>1</v>
      </c>
      <c r="H433" s="55">
        <v>28</v>
      </c>
      <c r="I433" s="55">
        <v>4</v>
      </c>
    </row>
    <row r="434" spans="1:9" ht="14.25" customHeight="1" x14ac:dyDescent="0.25">
      <c r="A434" s="69" t="s">
        <v>86</v>
      </c>
      <c r="B434" s="70">
        <v>18</v>
      </c>
      <c r="C434" s="73">
        <v>45445</v>
      </c>
      <c r="D434" s="54">
        <v>0.99259259259259258</v>
      </c>
      <c r="E434" s="54">
        <v>0.99333333333333318</v>
      </c>
      <c r="F434" s="54">
        <v>0.99259259259259258</v>
      </c>
      <c r="G434" s="54">
        <v>0.99444444444444446</v>
      </c>
      <c r="H434" s="55">
        <v>17</v>
      </c>
      <c r="I434" s="55">
        <v>1</v>
      </c>
    </row>
    <row r="435" spans="1:9" ht="14.25" customHeight="1" x14ac:dyDescent="0.25">
      <c r="A435" s="69" t="s">
        <v>310</v>
      </c>
      <c r="B435" s="70">
        <v>18</v>
      </c>
      <c r="C435" s="73">
        <v>45452</v>
      </c>
      <c r="D435" s="54">
        <v>0.98148148148148151</v>
      </c>
      <c r="E435" s="54">
        <v>0.98444444444444446</v>
      </c>
      <c r="F435" s="54">
        <v>0.95925925925925926</v>
      </c>
      <c r="G435" s="54">
        <v>0.97499999999999998</v>
      </c>
      <c r="H435" s="55">
        <v>17</v>
      </c>
      <c r="I435" s="55">
        <v>1</v>
      </c>
    </row>
    <row r="436" spans="1:9" ht="14.25" customHeight="1" x14ac:dyDescent="0.25">
      <c r="A436" s="69" t="s">
        <v>140</v>
      </c>
      <c r="B436" s="70">
        <v>18</v>
      </c>
      <c r="C436" s="73">
        <v>45424</v>
      </c>
      <c r="D436" s="54">
        <v>0.98888888888888871</v>
      </c>
      <c r="E436" s="54">
        <v>0.98888888888888893</v>
      </c>
      <c r="F436" s="54">
        <v>0.97777777777777775</v>
      </c>
      <c r="G436" s="54">
        <v>0.98888888888888882</v>
      </c>
      <c r="H436" s="55">
        <v>17</v>
      </c>
      <c r="I436" s="55">
        <v>1</v>
      </c>
    </row>
    <row r="437" spans="1:9" ht="14.25" customHeight="1" x14ac:dyDescent="0.25">
      <c r="A437" s="69" t="s">
        <v>60</v>
      </c>
      <c r="B437" s="70">
        <v>18</v>
      </c>
      <c r="C437" s="73">
        <v>45410</v>
      </c>
      <c r="D437" s="54">
        <v>0.96666666666666667</v>
      </c>
      <c r="E437" s="54">
        <v>0.97555555555555573</v>
      </c>
      <c r="F437" s="54">
        <v>0.95185185185185195</v>
      </c>
      <c r="G437" s="54">
        <v>0.98888888888888882</v>
      </c>
      <c r="H437" s="55">
        <v>17</v>
      </c>
      <c r="I437" s="55">
        <v>1</v>
      </c>
    </row>
    <row r="438" spans="1:9" ht="14.25" customHeight="1" x14ac:dyDescent="0.25">
      <c r="A438" s="69" t="s">
        <v>57</v>
      </c>
      <c r="B438" s="70">
        <v>18</v>
      </c>
      <c r="C438" s="73">
        <v>45396</v>
      </c>
      <c r="D438" s="54">
        <v>1</v>
      </c>
      <c r="E438" s="54">
        <v>1</v>
      </c>
      <c r="F438" s="54">
        <v>0.97037037037037033</v>
      </c>
      <c r="G438" s="54">
        <v>0.99444444444444446</v>
      </c>
      <c r="H438" s="55">
        <v>17</v>
      </c>
      <c r="I438" s="55">
        <v>1</v>
      </c>
    </row>
    <row r="439" spans="1:9" ht="14.25" customHeight="1" x14ac:dyDescent="0.25">
      <c r="A439" s="69" t="s">
        <v>59</v>
      </c>
      <c r="B439" s="70">
        <v>18</v>
      </c>
      <c r="C439" s="73">
        <v>45417</v>
      </c>
      <c r="D439" s="54">
        <v>0.98148148148148151</v>
      </c>
      <c r="E439" s="54">
        <v>0.99111111111111105</v>
      </c>
      <c r="F439" s="54">
        <v>0.97407407407407409</v>
      </c>
      <c r="G439" s="54">
        <v>0.96666666666666667</v>
      </c>
      <c r="H439" s="55">
        <v>17</v>
      </c>
      <c r="I439" s="55">
        <v>1</v>
      </c>
    </row>
    <row r="440" spans="1:9" ht="14.25" customHeight="1" x14ac:dyDescent="0.25">
      <c r="A440" s="69" t="s">
        <v>97</v>
      </c>
      <c r="B440" s="70">
        <v>18</v>
      </c>
      <c r="C440" s="73">
        <v>45431</v>
      </c>
      <c r="D440" s="54">
        <v>1</v>
      </c>
      <c r="E440" s="54">
        <v>1</v>
      </c>
      <c r="F440" s="54">
        <v>0.99629629629629635</v>
      </c>
      <c r="G440" s="54">
        <v>1</v>
      </c>
      <c r="H440" s="55">
        <v>17</v>
      </c>
      <c r="I440" s="55">
        <v>1</v>
      </c>
    </row>
    <row r="441" spans="1:9" ht="14.25" customHeight="1" x14ac:dyDescent="0.25">
      <c r="A441" s="69" t="s">
        <v>309</v>
      </c>
      <c r="B441" s="70">
        <v>18</v>
      </c>
      <c r="C441" s="73">
        <v>45403</v>
      </c>
      <c r="D441" s="54">
        <v>0.97407407407407409</v>
      </c>
      <c r="E441" s="54">
        <v>0.99333333333333318</v>
      </c>
      <c r="F441" s="54">
        <v>0.98518518518518516</v>
      </c>
      <c r="G441" s="54">
        <v>0.99722222222222223</v>
      </c>
      <c r="H441" s="55">
        <v>17</v>
      </c>
      <c r="I441" s="55">
        <v>1</v>
      </c>
    </row>
    <row r="442" spans="1:9" ht="14.25" customHeight="1" x14ac:dyDescent="0.25">
      <c r="A442" s="69" t="s">
        <v>308</v>
      </c>
      <c r="B442" s="70">
        <v>18</v>
      </c>
      <c r="C442" s="73">
        <v>45389</v>
      </c>
      <c r="D442" s="54">
        <v>0.99259259259259258</v>
      </c>
      <c r="E442" s="54">
        <v>1</v>
      </c>
      <c r="F442" s="54">
        <v>0.92592592592592582</v>
      </c>
      <c r="G442" s="54">
        <v>0.97777777777777775</v>
      </c>
      <c r="H442" s="55">
        <v>17</v>
      </c>
      <c r="I442" s="55">
        <v>1</v>
      </c>
    </row>
    <row r="443" spans="1:9" ht="14.25" customHeight="1" x14ac:dyDescent="0.25">
      <c r="A443" s="69" t="s">
        <v>307</v>
      </c>
      <c r="B443" s="70">
        <v>18</v>
      </c>
      <c r="C443" s="73">
        <v>45438</v>
      </c>
      <c r="D443" s="54">
        <v>1</v>
      </c>
      <c r="E443" s="54">
        <v>1</v>
      </c>
      <c r="F443" s="54">
        <v>1</v>
      </c>
      <c r="G443" s="54">
        <v>0.99722222222222223</v>
      </c>
      <c r="H443" s="55">
        <v>17</v>
      </c>
      <c r="I443" s="55">
        <v>1</v>
      </c>
    </row>
    <row r="444" spans="1:9" ht="14.25" customHeight="1" x14ac:dyDescent="0.25">
      <c r="A444" s="69" t="s">
        <v>306</v>
      </c>
      <c r="B444" s="70">
        <v>23</v>
      </c>
      <c r="C444" s="73">
        <v>45419</v>
      </c>
      <c r="D444" s="54">
        <v>1</v>
      </c>
      <c r="E444" s="54">
        <v>1</v>
      </c>
      <c r="F444" s="54">
        <v>1</v>
      </c>
      <c r="G444" s="54">
        <v>1</v>
      </c>
      <c r="H444" s="55">
        <v>20</v>
      </c>
      <c r="I444" s="55">
        <v>3</v>
      </c>
    </row>
    <row r="445" spans="1:9" ht="14.25" customHeight="1" x14ac:dyDescent="0.25">
      <c r="A445" s="69" t="s">
        <v>305</v>
      </c>
      <c r="B445" s="70">
        <v>18</v>
      </c>
      <c r="C445" s="73">
        <v>45414</v>
      </c>
      <c r="D445" s="54">
        <v>0.95925925925925926</v>
      </c>
      <c r="E445" s="54">
        <v>0.96000000000000008</v>
      </c>
      <c r="F445" s="54">
        <v>0.64814814814814814</v>
      </c>
      <c r="G445" s="54">
        <v>0.94444444444444442</v>
      </c>
      <c r="H445" s="55">
        <v>17</v>
      </c>
      <c r="I445" s="55">
        <v>1</v>
      </c>
    </row>
    <row r="446" spans="1:9" ht="14.25" customHeight="1" x14ac:dyDescent="0.25">
      <c r="A446" s="69" t="s">
        <v>304</v>
      </c>
      <c r="B446" s="70">
        <v>18</v>
      </c>
      <c r="C446" s="73">
        <v>45449</v>
      </c>
      <c r="D446" s="54">
        <v>0.92962962962962969</v>
      </c>
      <c r="E446" s="54">
        <v>0.94666666666666677</v>
      </c>
      <c r="F446" s="54">
        <v>0.62592592592592589</v>
      </c>
      <c r="G446" s="54">
        <v>0.85000000000000009</v>
      </c>
      <c r="H446" s="55">
        <v>15</v>
      </c>
      <c r="I446" s="55">
        <v>3</v>
      </c>
    </row>
    <row r="447" spans="1:9" ht="14.25" customHeight="1" x14ac:dyDescent="0.25">
      <c r="A447" s="69" t="s">
        <v>303</v>
      </c>
      <c r="B447" s="70">
        <v>26</v>
      </c>
      <c r="C447" s="73">
        <v>45395</v>
      </c>
      <c r="D447" s="54">
        <v>1</v>
      </c>
      <c r="E447" s="54">
        <v>1</v>
      </c>
      <c r="F447" s="54">
        <v>1</v>
      </c>
      <c r="G447" s="54">
        <v>1</v>
      </c>
      <c r="H447" s="55">
        <v>22</v>
      </c>
      <c r="I447" s="55">
        <v>4</v>
      </c>
    </row>
    <row r="448" spans="1:9" ht="14.25" customHeight="1" x14ac:dyDescent="0.25">
      <c r="A448" s="69" t="s">
        <v>302</v>
      </c>
      <c r="B448" s="70">
        <v>20</v>
      </c>
      <c r="C448" s="73">
        <v>45441</v>
      </c>
      <c r="D448" s="54">
        <v>1</v>
      </c>
      <c r="E448" s="54">
        <v>1</v>
      </c>
      <c r="F448" s="54">
        <v>1</v>
      </c>
      <c r="G448" s="54">
        <v>1</v>
      </c>
      <c r="H448" s="55">
        <v>19</v>
      </c>
      <c r="I448" s="55">
        <v>1</v>
      </c>
    </row>
    <row r="449" spans="1:9" ht="14.25" customHeight="1" x14ac:dyDescent="0.25">
      <c r="A449" s="69" t="s">
        <v>62</v>
      </c>
      <c r="B449" s="70">
        <v>21</v>
      </c>
      <c r="C449" s="73">
        <v>45388</v>
      </c>
      <c r="D449" s="54">
        <v>0.95238095238095244</v>
      </c>
      <c r="E449" s="54">
        <v>0.94666666666666666</v>
      </c>
      <c r="F449" s="54">
        <v>0.89841269841269855</v>
      </c>
      <c r="G449" s="54">
        <v>0.92380952380952386</v>
      </c>
      <c r="H449" s="55">
        <v>17</v>
      </c>
      <c r="I449" s="55">
        <v>4</v>
      </c>
    </row>
    <row r="450" spans="1:9" ht="14.25" customHeight="1" x14ac:dyDescent="0.25">
      <c r="A450" s="69" t="s">
        <v>90</v>
      </c>
      <c r="B450" s="70">
        <v>21</v>
      </c>
      <c r="C450" s="73">
        <v>45395</v>
      </c>
      <c r="D450" s="54">
        <v>0.93968253968253967</v>
      </c>
      <c r="E450" s="54">
        <v>0.92761904761904745</v>
      </c>
      <c r="F450" s="54">
        <v>0.92063492063492069</v>
      </c>
      <c r="G450" s="54">
        <v>0.94523809523809521</v>
      </c>
      <c r="H450" s="55">
        <v>18</v>
      </c>
      <c r="I450" s="55">
        <v>3</v>
      </c>
    </row>
    <row r="451" spans="1:9" ht="14.25" customHeight="1" x14ac:dyDescent="0.25">
      <c r="A451" s="69" t="s">
        <v>58</v>
      </c>
      <c r="B451" s="70">
        <v>21</v>
      </c>
      <c r="C451" s="73">
        <v>45402</v>
      </c>
      <c r="D451" s="54">
        <v>1</v>
      </c>
      <c r="E451" s="54">
        <v>1</v>
      </c>
      <c r="F451" s="54">
        <v>1</v>
      </c>
      <c r="G451" s="54">
        <v>1</v>
      </c>
      <c r="H451" s="55">
        <v>17</v>
      </c>
      <c r="I451" s="55">
        <v>4</v>
      </c>
    </row>
    <row r="452" spans="1:9" ht="14.25" customHeight="1" x14ac:dyDescent="0.25">
      <c r="A452" s="69" t="s">
        <v>60</v>
      </c>
      <c r="B452" s="70">
        <v>21</v>
      </c>
      <c r="C452" s="73">
        <v>45409</v>
      </c>
      <c r="D452" s="54">
        <v>0.95238095238095233</v>
      </c>
      <c r="E452" s="54">
        <v>0.96</v>
      </c>
      <c r="F452" s="54">
        <v>0.92698412698412702</v>
      </c>
      <c r="G452" s="54">
        <v>0.95714285714285718</v>
      </c>
      <c r="H452" s="55">
        <v>17</v>
      </c>
      <c r="I452" s="55">
        <v>4</v>
      </c>
    </row>
    <row r="453" spans="1:9" ht="14.25" customHeight="1" x14ac:dyDescent="0.25">
      <c r="A453" s="69" t="s">
        <v>59</v>
      </c>
      <c r="B453" s="70">
        <v>15</v>
      </c>
      <c r="C453" s="73">
        <v>45416</v>
      </c>
      <c r="D453" s="54">
        <v>0.98666666666666669</v>
      </c>
      <c r="E453" s="54">
        <v>0.98666666666666669</v>
      </c>
      <c r="F453" s="54">
        <v>0.94222222222222229</v>
      </c>
      <c r="G453" s="54">
        <v>0.98666666666666669</v>
      </c>
      <c r="H453" s="55">
        <v>12</v>
      </c>
      <c r="I453" s="55">
        <v>3</v>
      </c>
    </row>
    <row r="454" spans="1:9" ht="14.25" customHeight="1" x14ac:dyDescent="0.25">
      <c r="A454" s="69" t="s">
        <v>61</v>
      </c>
      <c r="B454" s="70">
        <v>19</v>
      </c>
      <c r="C454" s="73">
        <v>45423</v>
      </c>
      <c r="D454" s="54">
        <v>0.98596491228070182</v>
      </c>
      <c r="E454" s="54">
        <v>0.99157894736842112</v>
      </c>
      <c r="F454" s="54">
        <v>0.94385964912280695</v>
      </c>
      <c r="G454" s="54">
        <v>0.98421052631578942</v>
      </c>
      <c r="H454" s="55">
        <v>17</v>
      </c>
      <c r="I454" s="55">
        <v>2</v>
      </c>
    </row>
    <row r="455" spans="1:9" ht="14.25" customHeight="1" x14ac:dyDescent="0.25">
      <c r="A455" s="69" t="s">
        <v>97</v>
      </c>
      <c r="B455" s="70">
        <v>19</v>
      </c>
      <c r="C455" s="73">
        <v>45430</v>
      </c>
      <c r="D455" s="54">
        <v>0.98947368421052628</v>
      </c>
      <c r="E455" s="54">
        <v>0.99578947368421045</v>
      </c>
      <c r="F455" s="54">
        <v>0.98947368421052628</v>
      </c>
      <c r="G455" s="54">
        <v>0.97894736842105268</v>
      </c>
      <c r="H455" s="55">
        <v>17</v>
      </c>
      <c r="I455" s="55">
        <v>2</v>
      </c>
    </row>
    <row r="456" spans="1:9" ht="14.25" customHeight="1" x14ac:dyDescent="0.25">
      <c r="A456" s="69" t="s">
        <v>129</v>
      </c>
      <c r="B456" s="70">
        <v>19</v>
      </c>
      <c r="C456" s="73">
        <v>45437</v>
      </c>
      <c r="D456" s="54">
        <v>0.99298245614035086</v>
      </c>
      <c r="E456" s="54">
        <v>0.98947368421052617</v>
      </c>
      <c r="F456" s="54">
        <v>0.9859649122807016</v>
      </c>
      <c r="G456" s="54">
        <v>0.98421052631578942</v>
      </c>
      <c r="H456" s="55">
        <v>15</v>
      </c>
      <c r="I456" s="55">
        <v>4</v>
      </c>
    </row>
    <row r="457" spans="1:9" ht="14.25" customHeight="1" x14ac:dyDescent="0.25">
      <c r="A457" s="69" t="s">
        <v>301</v>
      </c>
      <c r="B457" s="70">
        <v>20</v>
      </c>
      <c r="C457" s="73">
        <v>45446</v>
      </c>
      <c r="D457" s="54">
        <v>1</v>
      </c>
      <c r="E457" s="54">
        <v>0.99199999999999999</v>
      </c>
      <c r="F457" s="54">
        <v>0.98</v>
      </c>
      <c r="G457" s="54">
        <v>0.995</v>
      </c>
      <c r="H457" s="55">
        <v>19</v>
      </c>
      <c r="I457" s="55">
        <v>1</v>
      </c>
    </row>
    <row r="458" spans="1:9" ht="14.25" customHeight="1" x14ac:dyDescent="0.25">
      <c r="A458" s="69" t="s">
        <v>300</v>
      </c>
      <c r="B458" s="70">
        <v>23</v>
      </c>
      <c r="C458" s="73">
        <v>45446</v>
      </c>
      <c r="D458" s="54">
        <v>1</v>
      </c>
      <c r="E458" s="54">
        <v>0.98608695652173917</v>
      </c>
      <c r="F458" s="54">
        <v>0.95072463768115945</v>
      </c>
      <c r="G458" s="54">
        <v>0.97608695652173905</v>
      </c>
      <c r="H458" s="55">
        <v>20</v>
      </c>
      <c r="I458" s="55">
        <v>3</v>
      </c>
    </row>
    <row r="459" spans="1:9" ht="14.25" customHeight="1" x14ac:dyDescent="0.25">
      <c r="A459" s="69" t="s">
        <v>299</v>
      </c>
      <c r="B459" s="70">
        <v>10</v>
      </c>
      <c r="C459" s="73">
        <v>45384</v>
      </c>
      <c r="D459" s="54">
        <v>1</v>
      </c>
      <c r="E459" s="54">
        <v>1</v>
      </c>
      <c r="F459" s="54">
        <v>1</v>
      </c>
      <c r="G459" s="54">
        <v>1</v>
      </c>
      <c r="H459" s="55">
        <v>10</v>
      </c>
      <c r="I459" s="55">
        <v>0</v>
      </c>
    </row>
    <row r="460" spans="1:9" ht="14.25" customHeight="1" x14ac:dyDescent="0.25">
      <c r="A460" s="69" t="s">
        <v>298</v>
      </c>
      <c r="B460" s="70">
        <v>18</v>
      </c>
      <c r="C460" s="73">
        <v>45423</v>
      </c>
      <c r="D460" s="54">
        <v>1</v>
      </c>
      <c r="E460" s="54">
        <v>1</v>
      </c>
      <c r="F460" s="54">
        <v>1</v>
      </c>
      <c r="G460" s="54">
        <v>1</v>
      </c>
      <c r="H460" s="55">
        <v>14</v>
      </c>
      <c r="I460" s="55">
        <v>4</v>
      </c>
    </row>
    <row r="461" spans="1:9" ht="14.25" customHeight="1" x14ac:dyDescent="0.25">
      <c r="A461" s="69" t="s">
        <v>138</v>
      </c>
      <c r="B461" s="70">
        <v>23</v>
      </c>
      <c r="C461" s="73">
        <v>45444</v>
      </c>
      <c r="D461" s="54">
        <v>0.9652173913043478</v>
      </c>
      <c r="E461" s="54">
        <v>0.96173913043478265</v>
      </c>
      <c r="F461" s="54">
        <v>0.9652173913043478</v>
      </c>
      <c r="G461" s="54">
        <v>0.9869565217391304</v>
      </c>
      <c r="H461" s="55">
        <v>5</v>
      </c>
      <c r="I461" s="55">
        <v>18</v>
      </c>
    </row>
    <row r="462" spans="1:9" ht="14.25" customHeight="1" x14ac:dyDescent="0.25">
      <c r="A462" s="69" t="s">
        <v>130</v>
      </c>
      <c r="B462" s="70">
        <v>20</v>
      </c>
      <c r="C462" s="73">
        <v>45443</v>
      </c>
      <c r="D462" s="54">
        <v>0.99333333333333329</v>
      </c>
      <c r="E462" s="54">
        <v>0.99400000000000011</v>
      </c>
      <c r="F462" s="54">
        <v>0.98</v>
      </c>
      <c r="G462" s="54">
        <v>0.98250000000000015</v>
      </c>
      <c r="H462" s="55">
        <v>19</v>
      </c>
      <c r="I462" s="55">
        <v>1</v>
      </c>
    </row>
    <row r="463" spans="1:9" ht="14.25" customHeight="1" x14ac:dyDescent="0.25">
      <c r="A463" s="69" t="s">
        <v>94</v>
      </c>
      <c r="B463" s="70">
        <v>20</v>
      </c>
      <c r="C463" s="73">
        <v>45450</v>
      </c>
      <c r="D463" s="54">
        <v>1</v>
      </c>
      <c r="E463" s="54">
        <v>0.998</v>
      </c>
      <c r="F463" s="54">
        <v>0.9966666666666667</v>
      </c>
      <c r="G463" s="54">
        <v>0.99750000000000005</v>
      </c>
      <c r="H463" s="55">
        <v>16</v>
      </c>
      <c r="I463" s="55">
        <v>4</v>
      </c>
    </row>
    <row r="464" spans="1:9" ht="14.25" customHeight="1" x14ac:dyDescent="0.25">
      <c r="A464" s="69" t="s">
        <v>94</v>
      </c>
      <c r="B464" s="70">
        <v>20</v>
      </c>
      <c r="C464" s="73">
        <v>45451</v>
      </c>
      <c r="D464" s="54">
        <v>0.98666666666666658</v>
      </c>
      <c r="E464" s="54">
        <v>0.99399999999999999</v>
      </c>
      <c r="F464" s="54">
        <v>0.98333333333333328</v>
      </c>
      <c r="G464" s="54">
        <v>0.98749999999999993</v>
      </c>
      <c r="H464" s="55">
        <v>17</v>
      </c>
      <c r="I464" s="55">
        <v>3</v>
      </c>
    </row>
    <row r="465" spans="1:9" ht="14.25" customHeight="1" x14ac:dyDescent="0.25">
      <c r="A465" s="69" t="s">
        <v>297</v>
      </c>
      <c r="B465" s="70">
        <v>22</v>
      </c>
      <c r="C465" s="73">
        <v>45388</v>
      </c>
      <c r="D465" s="54">
        <v>0.93333333333333324</v>
      </c>
      <c r="E465" s="54">
        <v>0.95454545454545459</v>
      </c>
      <c r="F465" s="54">
        <v>0.92424242424242431</v>
      </c>
      <c r="G465" s="54">
        <v>0.97272727272727277</v>
      </c>
      <c r="H465" s="55">
        <v>21</v>
      </c>
      <c r="I465" s="55">
        <v>1</v>
      </c>
    </row>
    <row r="466" spans="1:9" ht="14.25" customHeight="1" x14ac:dyDescent="0.25">
      <c r="A466" s="69" t="s">
        <v>296</v>
      </c>
      <c r="B466" s="70">
        <v>21</v>
      </c>
      <c r="C466" s="73">
        <v>45430</v>
      </c>
      <c r="D466" s="54">
        <v>0.96825396825396826</v>
      </c>
      <c r="E466" s="54">
        <v>0.97523809523809535</v>
      </c>
      <c r="F466" s="54">
        <v>0.96190476190476193</v>
      </c>
      <c r="G466" s="54">
        <v>0.95952380952380956</v>
      </c>
      <c r="H466" s="55">
        <v>20</v>
      </c>
      <c r="I466" s="55">
        <v>1</v>
      </c>
    </row>
    <row r="467" spans="1:9" ht="14.25" customHeight="1" x14ac:dyDescent="0.25">
      <c r="A467" s="69" t="s">
        <v>295</v>
      </c>
      <c r="B467" s="70">
        <v>22</v>
      </c>
      <c r="C467" s="73">
        <v>45409</v>
      </c>
      <c r="D467" s="54">
        <v>0.96969696969696972</v>
      </c>
      <c r="E467" s="54">
        <v>0.96545454545454545</v>
      </c>
      <c r="F467" s="54">
        <v>0.93636363636363651</v>
      </c>
      <c r="G467" s="54">
        <v>0.97045454545454546</v>
      </c>
      <c r="H467" s="55">
        <v>21</v>
      </c>
      <c r="I467" s="55">
        <v>1</v>
      </c>
    </row>
    <row r="468" spans="1:9" ht="14.25" customHeight="1" x14ac:dyDescent="0.25">
      <c r="A468" s="69" t="s">
        <v>294</v>
      </c>
      <c r="B468" s="70">
        <v>25</v>
      </c>
      <c r="C468" s="73">
        <v>45423</v>
      </c>
      <c r="D468" s="54">
        <v>0.99199999999999999</v>
      </c>
      <c r="E468" s="54">
        <v>0.9887999999999999</v>
      </c>
      <c r="F468" s="54">
        <v>0.98399999999999999</v>
      </c>
      <c r="G468" s="54">
        <v>0.98399999999999999</v>
      </c>
      <c r="H468" s="55">
        <v>22</v>
      </c>
      <c r="I468" s="55">
        <v>3</v>
      </c>
    </row>
    <row r="469" spans="1:9" ht="14.25" customHeight="1" x14ac:dyDescent="0.25">
      <c r="A469" s="69" t="s">
        <v>293</v>
      </c>
      <c r="B469" s="70">
        <v>25</v>
      </c>
      <c r="C469" s="73">
        <v>45388</v>
      </c>
      <c r="D469" s="54">
        <v>0.96533333333333338</v>
      </c>
      <c r="E469" s="54">
        <v>0.97120000000000006</v>
      </c>
      <c r="F469" s="54">
        <v>0.92266666666666652</v>
      </c>
      <c r="G469" s="54">
        <v>0.96600000000000008</v>
      </c>
      <c r="H469" s="55">
        <v>22</v>
      </c>
      <c r="I469" s="55">
        <v>3</v>
      </c>
    </row>
    <row r="470" spans="1:9" ht="14.25" customHeight="1" x14ac:dyDescent="0.25">
      <c r="A470" s="69" t="s">
        <v>67</v>
      </c>
      <c r="B470" s="70">
        <v>18</v>
      </c>
      <c r="C470" s="73">
        <v>45436</v>
      </c>
      <c r="D470" s="54">
        <v>0.95185185185185184</v>
      </c>
      <c r="E470" s="54">
        <v>0.95555555555555571</v>
      </c>
      <c r="F470" s="54">
        <v>0.95185185185185173</v>
      </c>
      <c r="G470" s="54">
        <v>0.94722222222222219</v>
      </c>
      <c r="H470" s="55">
        <v>14</v>
      </c>
      <c r="I470" s="55">
        <v>4</v>
      </c>
    </row>
    <row r="471" spans="1:9" ht="14.25" customHeight="1" x14ac:dyDescent="0.25">
      <c r="A471" s="69" t="s">
        <v>62</v>
      </c>
      <c r="B471" s="70">
        <v>26</v>
      </c>
      <c r="C471" s="73">
        <v>45387</v>
      </c>
      <c r="D471" s="54">
        <v>0.9717948717948719</v>
      </c>
      <c r="E471" s="54">
        <v>0.95538461538461539</v>
      </c>
      <c r="F471" s="54">
        <v>0.92307692307692313</v>
      </c>
      <c r="G471" s="54">
        <v>0.96153846153846156</v>
      </c>
      <c r="H471" s="55">
        <v>22</v>
      </c>
      <c r="I471" s="55">
        <v>4</v>
      </c>
    </row>
    <row r="472" spans="1:9" ht="14.25" customHeight="1" x14ac:dyDescent="0.25">
      <c r="A472" s="69" t="s">
        <v>57</v>
      </c>
      <c r="B472" s="70">
        <v>25</v>
      </c>
      <c r="C472" s="73">
        <v>45394</v>
      </c>
      <c r="D472" s="54">
        <v>0.97333333333333338</v>
      </c>
      <c r="E472" s="54">
        <v>0.94880000000000009</v>
      </c>
      <c r="F472" s="54">
        <v>0.90666666666666673</v>
      </c>
      <c r="G472" s="54">
        <v>0.93799999999999994</v>
      </c>
      <c r="H472" s="55">
        <v>20</v>
      </c>
      <c r="I472" s="55">
        <v>5</v>
      </c>
    </row>
    <row r="473" spans="1:9" ht="14.25" customHeight="1" x14ac:dyDescent="0.25">
      <c r="A473" s="69" t="s">
        <v>58</v>
      </c>
      <c r="B473" s="70">
        <v>23</v>
      </c>
      <c r="C473" s="73">
        <v>45401</v>
      </c>
      <c r="D473" s="54">
        <v>0.9652173913043478</v>
      </c>
      <c r="E473" s="54">
        <v>0.95478260869565212</v>
      </c>
      <c r="F473" s="54">
        <v>0.92173913043478262</v>
      </c>
      <c r="G473" s="54">
        <v>0.95</v>
      </c>
      <c r="H473" s="55">
        <v>19</v>
      </c>
      <c r="I473" s="55">
        <v>4</v>
      </c>
    </row>
    <row r="474" spans="1:9" ht="14.25" customHeight="1" x14ac:dyDescent="0.25">
      <c r="A474" s="69" t="s">
        <v>60</v>
      </c>
      <c r="B474" s="70">
        <v>24</v>
      </c>
      <c r="C474" s="73">
        <v>45408</v>
      </c>
      <c r="D474" s="54">
        <v>0.99722222222222223</v>
      </c>
      <c r="E474" s="54">
        <v>0.9966666666666667</v>
      </c>
      <c r="F474" s="54">
        <v>0.98333333333333328</v>
      </c>
      <c r="G474" s="54">
        <v>0.9916666666666667</v>
      </c>
      <c r="H474" s="55">
        <v>20</v>
      </c>
      <c r="I474" s="55">
        <v>4</v>
      </c>
    </row>
    <row r="475" spans="1:9" ht="14.25" customHeight="1" x14ac:dyDescent="0.25">
      <c r="A475" s="69" t="s">
        <v>61</v>
      </c>
      <c r="B475" s="70">
        <v>16</v>
      </c>
      <c r="C475" s="73">
        <v>45422</v>
      </c>
      <c r="D475" s="54">
        <v>0.98333333333333328</v>
      </c>
      <c r="E475" s="54">
        <v>0.97750000000000004</v>
      </c>
      <c r="F475" s="54">
        <v>0.95</v>
      </c>
      <c r="G475" s="54">
        <v>0.97187500000000004</v>
      </c>
      <c r="H475" s="55">
        <v>13</v>
      </c>
      <c r="I475" s="55">
        <v>3</v>
      </c>
    </row>
    <row r="476" spans="1:9" ht="14.25" customHeight="1" x14ac:dyDescent="0.25">
      <c r="A476" s="69" t="s">
        <v>97</v>
      </c>
      <c r="B476" s="70">
        <v>21</v>
      </c>
      <c r="C476" s="73">
        <v>45429</v>
      </c>
      <c r="D476" s="54">
        <v>0.96507936507936498</v>
      </c>
      <c r="E476" s="54">
        <v>0.94666666666666666</v>
      </c>
      <c r="F476" s="54">
        <v>0.92380952380952386</v>
      </c>
      <c r="G476" s="54">
        <v>0.95</v>
      </c>
      <c r="H476" s="55">
        <v>17</v>
      </c>
      <c r="I476" s="55">
        <v>4</v>
      </c>
    </row>
    <row r="477" spans="1:9" ht="14.25" customHeight="1" x14ac:dyDescent="0.25">
      <c r="A477" s="69" t="s">
        <v>100</v>
      </c>
      <c r="B477" s="70">
        <v>29</v>
      </c>
      <c r="C477" s="73">
        <v>45388</v>
      </c>
      <c r="D477" s="54">
        <v>1</v>
      </c>
      <c r="E477" s="54">
        <v>1</v>
      </c>
      <c r="F477" s="54">
        <v>1</v>
      </c>
      <c r="G477" s="54">
        <v>1</v>
      </c>
      <c r="H477" s="55">
        <v>24</v>
      </c>
      <c r="I477" s="55">
        <v>5</v>
      </c>
    </row>
    <row r="478" spans="1:9" ht="14.25" customHeight="1" x14ac:dyDescent="0.25">
      <c r="A478" s="69" t="s">
        <v>292</v>
      </c>
      <c r="B478" s="70">
        <v>22</v>
      </c>
      <c r="C478" s="73">
        <v>45451</v>
      </c>
      <c r="D478" s="54">
        <v>0.98787878787878791</v>
      </c>
      <c r="E478" s="54">
        <v>0.99454545454545451</v>
      </c>
      <c r="F478" s="54">
        <v>0.99696969696969695</v>
      </c>
      <c r="G478" s="54">
        <v>0.99545454545454548</v>
      </c>
      <c r="H478" s="55">
        <v>18</v>
      </c>
      <c r="I478" s="55">
        <v>4</v>
      </c>
    </row>
    <row r="479" spans="1:9" ht="14.25" customHeight="1" x14ac:dyDescent="0.25">
      <c r="A479" s="69" t="s">
        <v>291</v>
      </c>
      <c r="B479" s="70">
        <v>22</v>
      </c>
      <c r="C479" s="73">
        <v>45430</v>
      </c>
      <c r="D479" s="54">
        <v>1</v>
      </c>
      <c r="E479" s="54">
        <v>1</v>
      </c>
      <c r="F479" s="54">
        <v>0.99696969696969695</v>
      </c>
      <c r="G479" s="54">
        <v>0.99545454545454548</v>
      </c>
      <c r="H479" s="55">
        <v>18</v>
      </c>
      <c r="I479" s="55">
        <v>4</v>
      </c>
    </row>
    <row r="480" spans="1:9" ht="14.25" customHeight="1" x14ac:dyDescent="0.25">
      <c r="A480" s="69" t="s">
        <v>290</v>
      </c>
      <c r="B480" s="70">
        <v>22</v>
      </c>
      <c r="C480" s="73">
        <v>45416</v>
      </c>
      <c r="D480" s="54">
        <v>1</v>
      </c>
      <c r="E480" s="54">
        <v>0.99454545454545451</v>
      </c>
      <c r="F480" s="54">
        <v>0.99393939393939401</v>
      </c>
      <c r="G480" s="54">
        <v>0.99545454545454548</v>
      </c>
      <c r="H480" s="55">
        <v>18</v>
      </c>
      <c r="I480" s="55">
        <v>4</v>
      </c>
    </row>
    <row r="481" spans="1:9" ht="14.25" customHeight="1" x14ac:dyDescent="0.25">
      <c r="A481" s="69" t="s">
        <v>289</v>
      </c>
      <c r="B481" s="70">
        <v>24</v>
      </c>
      <c r="C481" s="73">
        <v>45395</v>
      </c>
      <c r="D481" s="54">
        <v>0.99722222222222223</v>
      </c>
      <c r="E481" s="54">
        <v>0.99833333333333329</v>
      </c>
      <c r="F481" s="54">
        <v>0.99722222222222223</v>
      </c>
      <c r="G481" s="54">
        <v>1</v>
      </c>
      <c r="H481" s="55">
        <v>19</v>
      </c>
      <c r="I481" s="55">
        <v>5</v>
      </c>
    </row>
    <row r="482" spans="1:9" ht="14.25" customHeight="1" x14ac:dyDescent="0.25">
      <c r="A482" s="69" t="s">
        <v>288</v>
      </c>
      <c r="B482" s="70">
        <v>30</v>
      </c>
      <c r="C482" s="73">
        <v>45415</v>
      </c>
      <c r="D482" s="54">
        <v>1</v>
      </c>
      <c r="E482" s="54">
        <v>1</v>
      </c>
      <c r="F482" s="54">
        <v>1</v>
      </c>
      <c r="G482" s="54">
        <v>1</v>
      </c>
      <c r="H482" s="55">
        <v>25</v>
      </c>
      <c r="I482" s="55">
        <v>5</v>
      </c>
    </row>
    <row r="483" spans="1:9" ht="14.25" customHeight="1" x14ac:dyDescent="0.25">
      <c r="A483" s="69" t="s">
        <v>65</v>
      </c>
      <c r="B483" s="70">
        <v>24</v>
      </c>
      <c r="C483" s="73">
        <v>45456</v>
      </c>
      <c r="D483" s="54">
        <v>0.96666666666666667</v>
      </c>
      <c r="E483" s="54">
        <v>0.95500000000000007</v>
      </c>
      <c r="F483" s="54">
        <v>1</v>
      </c>
      <c r="G483" s="54">
        <v>0.90208333333333335</v>
      </c>
      <c r="H483" s="55">
        <v>0</v>
      </c>
      <c r="I483" s="55">
        <v>24</v>
      </c>
    </row>
    <row r="484" spans="1:9" ht="14.25" customHeight="1" x14ac:dyDescent="0.25">
      <c r="A484" s="69" t="s">
        <v>65</v>
      </c>
      <c r="B484" s="70">
        <v>21</v>
      </c>
      <c r="C484" s="73">
        <v>45448</v>
      </c>
      <c r="D484" s="54">
        <v>0.99682539682539684</v>
      </c>
      <c r="E484" s="54">
        <v>0.96000000000000008</v>
      </c>
      <c r="F484" s="54">
        <v>1</v>
      </c>
      <c r="G484" s="54">
        <v>0.95714285714285707</v>
      </c>
      <c r="H484" s="55">
        <v>0</v>
      </c>
      <c r="I484" s="55">
        <v>21</v>
      </c>
    </row>
    <row r="485" spans="1:9" ht="14.25" customHeight="1" x14ac:dyDescent="0.25">
      <c r="A485" s="69" t="s">
        <v>65</v>
      </c>
      <c r="B485" s="70">
        <v>23</v>
      </c>
      <c r="C485" s="73">
        <v>45451</v>
      </c>
      <c r="D485" s="54">
        <v>1</v>
      </c>
      <c r="E485" s="54">
        <v>1</v>
      </c>
      <c r="F485" s="54">
        <v>1</v>
      </c>
      <c r="G485" s="54">
        <v>1</v>
      </c>
      <c r="H485" s="55">
        <v>20</v>
      </c>
      <c r="I485" s="55">
        <v>3</v>
      </c>
    </row>
    <row r="486" spans="1:9" ht="14.25" customHeight="1" x14ac:dyDescent="0.25">
      <c r="A486" s="69" t="s">
        <v>287</v>
      </c>
      <c r="B486" s="70">
        <v>17</v>
      </c>
      <c r="C486" s="73">
        <v>45434</v>
      </c>
      <c r="D486" s="54">
        <v>1</v>
      </c>
      <c r="E486" s="54">
        <v>0.8</v>
      </c>
      <c r="F486" s="54">
        <v>1</v>
      </c>
      <c r="G486" s="54">
        <v>1</v>
      </c>
      <c r="H486" s="55">
        <v>17</v>
      </c>
      <c r="I486" s="55">
        <v>0</v>
      </c>
    </row>
    <row r="487" spans="1:9" ht="14.25" customHeight="1" x14ac:dyDescent="0.25">
      <c r="A487" s="69" t="s">
        <v>285</v>
      </c>
      <c r="B487" s="70">
        <v>24</v>
      </c>
      <c r="C487" s="73">
        <v>45417</v>
      </c>
      <c r="D487" s="54">
        <v>1</v>
      </c>
      <c r="E487" s="54">
        <v>1</v>
      </c>
      <c r="F487" s="54">
        <v>1</v>
      </c>
      <c r="G487" s="54">
        <v>1</v>
      </c>
      <c r="H487" s="55">
        <v>23</v>
      </c>
      <c r="I487" s="55">
        <v>1</v>
      </c>
    </row>
    <row r="488" spans="1:9" ht="14.25" customHeight="1" x14ac:dyDescent="0.25">
      <c r="A488" s="69" t="s">
        <v>286</v>
      </c>
      <c r="B488" s="70">
        <v>18</v>
      </c>
      <c r="C488" s="73">
        <v>45436</v>
      </c>
      <c r="D488" s="54">
        <v>1</v>
      </c>
      <c r="E488" s="54">
        <v>1</v>
      </c>
      <c r="F488" s="54">
        <v>1</v>
      </c>
      <c r="G488" s="54">
        <v>1</v>
      </c>
      <c r="H488" s="55">
        <v>18</v>
      </c>
      <c r="I488" s="55">
        <v>0</v>
      </c>
    </row>
    <row r="489" spans="1:9" ht="14.25" customHeight="1" x14ac:dyDescent="0.25">
      <c r="A489" s="69" t="s">
        <v>285</v>
      </c>
      <c r="B489" s="70">
        <v>23</v>
      </c>
      <c r="C489" s="73">
        <v>45432</v>
      </c>
      <c r="D489" s="54">
        <v>1</v>
      </c>
      <c r="E489" s="54">
        <v>1</v>
      </c>
      <c r="F489" s="54">
        <v>1</v>
      </c>
      <c r="G489" s="54">
        <v>1</v>
      </c>
      <c r="H489" s="55">
        <v>23</v>
      </c>
      <c r="I489" s="55">
        <v>0</v>
      </c>
    </row>
    <row r="490" spans="1:9" ht="14.25" customHeight="1" x14ac:dyDescent="0.25">
      <c r="A490" s="69" t="s">
        <v>284</v>
      </c>
      <c r="B490" s="70">
        <v>17</v>
      </c>
      <c r="C490" s="73">
        <v>45426</v>
      </c>
      <c r="D490" s="54">
        <v>1</v>
      </c>
      <c r="E490" s="54">
        <v>1</v>
      </c>
      <c r="F490" s="54">
        <v>1</v>
      </c>
      <c r="G490" s="54">
        <v>1</v>
      </c>
      <c r="H490" s="55">
        <v>16</v>
      </c>
      <c r="I490" s="55">
        <v>1</v>
      </c>
    </row>
    <row r="491" spans="1:9" ht="14.25" customHeight="1" x14ac:dyDescent="0.25">
      <c r="A491" s="69" t="s">
        <v>283</v>
      </c>
      <c r="B491" s="70">
        <v>19</v>
      </c>
      <c r="C491" s="73">
        <v>45400</v>
      </c>
      <c r="D491" s="54">
        <v>1</v>
      </c>
      <c r="E491" s="54">
        <v>1</v>
      </c>
      <c r="F491" s="54">
        <v>1</v>
      </c>
      <c r="G491" s="54">
        <v>1</v>
      </c>
      <c r="H491" s="55">
        <v>19</v>
      </c>
      <c r="I491" s="55">
        <v>0</v>
      </c>
    </row>
    <row r="492" spans="1:9" ht="14.25" customHeight="1" x14ac:dyDescent="0.25">
      <c r="A492" s="69" t="s">
        <v>85</v>
      </c>
      <c r="B492" s="70">
        <v>19</v>
      </c>
      <c r="C492" s="73">
        <v>45412</v>
      </c>
      <c r="D492" s="54">
        <v>1</v>
      </c>
      <c r="E492" s="54">
        <v>1</v>
      </c>
      <c r="F492" s="54">
        <v>1</v>
      </c>
      <c r="G492" s="54">
        <v>1</v>
      </c>
      <c r="H492" s="55">
        <v>19</v>
      </c>
      <c r="I492" s="55">
        <v>0</v>
      </c>
    </row>
    <row r="493" spans="1:9" ht="14.25" customHeight="1" x14ac:dyDescent="0.25">
      <c r="A493" s="69" t="s">
        <v>282</v>
      </c>
      <c r="B493" s="70">
        <v>18</v>
      </c>
      <c r="C493" s="73">
        <v>45420</v>
      </c>
      <c r="D493" s="54">
        <v>1</v>
      </c>
      <c r="E493" s="54">
        <v>1</v>
      </c>
      <c r="F493" s="54">
        <v>1</v>
      </c>
      <c r="G493" s="54">
        <v>1</v>
      </c>
      <c r="H493" s="55">
        <v>17</v>
      </c>
      <c r="I493" s="55">
        <v>1</v>
      </c>
    </row>
    <row r="494" spans="1:9" ht="14.25" customHeight="1" x14ac:dyDescent="0.25">
      <c r="A494" s="69" t="s">
        <v>281</v>
      </c>
      <c r="B494" s="70">
        <v>18</v>
      </c>
      <c r="C494" s="73">
        <v>45408</v>
      </c>
      <c r="D494" s="54">
        <v>1</v>
      </c>
      <c r="E494" s="54">
        <v>1</v>
      </c>
      <c r="F494" s="54">
        <v>1</v>
      </c>
      <c r="G494" s="54">
        <v>1</v>
      </c>
      <c r="H494" s="55">
        <v>17</v>
      </c>
      <c r="I494" s="55">
        <v>1</v>
      </c>
    </row>
    <row r="495" spans="1:9" ht="14.25" customHeight="1" x14ac:dyDescent="0.25">
      <c r="A495" s="69" t="s">
        <v>280</v>
      </c>
      <c r="B495" s="70">
        <v>20</v>
      </c>
      <c r="C495" s="73">
        <v>45425</v>
      </c>
      <c r="D495" s="54">
        <v>0.98181818181818181</v>
      </c>
      <c r="E495" s="54">
        <v>0.9818181818181817</v>
      </c>
      <c r="F495" s="54">
        <v>0.98181818181818181</v>
      </c>
      <c r="G495" s="54">
        <v>0.98181818181818181</v>
      </c>
      <c r="H495" s="55">
        <v>22</v>
      </c>
      <c r="I495" s="55">
        <v>0</v>
      </c>
    </row>
    <row r="496" spans="1:9" ht="14.25" customHeight="1" x14ac:dyDescent="0.25">
      <c r="A496" s="69" t="s">
        <v>253</v>
      </c>
      <c r="B496" s="70">
        <v>20</v>
      </c>
      <c r="C496" s="73">
        <v>45387</v>
      </c>
      <c r="D496" s="54">
        <v>1</v>
      </c>
      <c r="E496" s="54">
        <v>1</v>
      </c>
      <c r="F496" s="54">
        <v>1</v>
      </c>
      <c r="G496" s="54">
        <v>1</v>
      </c>
      <c r="H496" s="55">
        <v>20</v>
      </c>
      <c r="I496" s="55">
        <v>0</v>
      </c>
    </row>
    <row r="497" spans="1:9" ht="14.25" customHeight="1" x14ac:dyDescent="0.25">
      <c r="A497" s="69" t="s">
        <v>279</v>
      </c>
      <c r="B497" s="70">
        <v>20</v>
      </c>
      <c r="C497" s="73">
        <v>45408</v>
      </c>
      <c r="D497" s="54">
        <v>0.82000000000000006</v>
      </c>
      <c r="E497" s="54">
        <v>0.82000000000000006</v>
      </c>
      <c r="F497" s="54">
        <v>1</v>
      </c>
      <c r="G497" s="54">
        <v>1</v>
      </c>
      <c r="H497" s="55">
        <v>20</v>
      </c>
      <c r="I497" s="55">
        <v>0</v>
      </c>
    </row>
    <row r="498" spans="1:9" ht="14.25" customHeight="1" x14ac:dyDescent="0.25">
      <c r="A498" s="69" t="s">
        <v>278</v>
      </c>
      <c r="B498" s="70">
        <v>22</v>
      </c>
      <c r="C498" s="73">
        <v>45387</v>
      </c>
      <c r="D498" s="54">
        <v>1</v>
      </c>
      <c r="E498" s="54">
        <v>1</v>
      </c>
      <c r="F498" s="54">
        <v>1</v>
      </c>
      <c r="G498" s="54">
        <v>1</v>
      </c>
      <c r="H498" s="55">
        <v>22</v>
      </c>
      <c r="I498" s="55">
        <v>0</v>
      </c>
    </row>
    <row r="499" spans="1:9" ht="14.25" customHeight="1" x14ac:dyDescent="0.25">
      <c r="A499" s="70" t="s">
        <v>377</v>
      </c>
      <c r="B499" s="70">
        <v>16</v>
      </c>
      <c r="C499" s="73" t="s">
        <v>378</v>
      </c>
      <c r="D499" s="54">
        <v>1</v>
      </c>
      <c r="E499" s="54">
        <v>1</v>
      </c>
      <c r="F499" s="54">
        <v>1</v>
      </c>
      <c r="G499" s="54">
        <v>1</v>
      </c>
      <c r="H499" s="55">
        <v>16</v>
      </c>
      <c r="I499" s="55"/>
    </row>
    <row r="500" spans="1:9" ht="14.25" customHeight="1" x14ac:dyDescent="0.25">
      <c r="A500" s="70" t="s">
        <v>376</v>
      </c>
      <c r="B500" s="70">
        <v>26</v>
      </c>
      <c r="C500" s="73"/>
      <c r="D500" s="54">
        <v>1</v>
      </c>
      <c r="E500" s="54">
        <v>1</v>
      </c>
      <c r="F500" s="54">
        <v>1</v>
      </c>
      <c r="G500" s="54">
        <v>1</v>
      </c>
      <c r="H500" s="55">
        <v>18</v>
      </c>
      <c r="I500" s="55">
        <v>8</v>
      </c>
    </row>
    <row r="501" spans="1:9" ht="14.25" customHeight="1" x14ac:dyDescent="0.25">
      <c r="A501" s="70" t="s">
        <v>375</v>
      </c>
      <c r="B501" s="70">
        <v>26</v>
      </c>
      <c r="C501" s="73">
        <v>45564</v>
      </c>
      <c r="D501" s="54">
        <v>1</v>
      </c>
      <c r="E501" s="54">
        <v>1</v>
      </c>
      <c r="F501" s="54">
        <v>1</v>
      </c>
      <c r="G501" s="54">
        <v>1</v>
      </c>
      <c r="H501" s="55">
        <v>19</v>
      </c>
      <c r="I501" s="55">
        <v>7</v>
      </c>
    </row>
    <row r="502" spans="1:9" ht="14.25" customHeight="1" x14ac:dyDescent="0.25">
      <c r="A502" s="70" t="s">
        <v>374</v>
      </c>
      <c r="B502" s="70">
        <v>27</v>
      </c>
      <c r="C502" s="73">
        <v>45535</v>
      </c>
      <c r="D502" s="54">
        <v>1</v>
      </c>
      <c r="E502" s="54">
        <v>1</v>
      </c>
      <c r="F502" s="54">
        <v>1</v>
      </c>
      <c r="G502" s="54">
        <v>1</v>
      </c>
      <c r="H502" s="55">
        <v>21</v>
      </c>
      <c r="I502" s="55">
        <v>6</v>
      </c>
    </row>
    <row r="503" spans="1:9" ht="14.25" customHeight="1" x14ac:dyDescent="0.25">
      <c r="A503" s="70" t="s">
        <v>373</v>
      </c>
      <c r="B503" s="70">
        <v>27</v>
      </c>
      <c r="C503" s="73">
        <v>45541</v>
      </c>
      <c r="D503" s="54">
        <v>1</v>
      </c>
      <c r="E503" s="54">
        <v>1</v>
      </c>
      <c r="F503" s="54">
        <v>1</v>
      </c>
      <c r="G503" s="54">
        <v>1</v>
      </c>
      <c r="H503" s="55">
        <v>22</v>
      </c>
      <c r="I503" s="55">
        <v>5</v>
      </c>
    </row>
    <row r="504" spans="1:9" ht="14.25" customHeight="1" x14ac:dyDescent="0.25">
      <c r="A504" s="70" t="s">
        <v>372</v>
      </c>
      <c r="B504" s="70">
        <v>27</v>
      </c>
      <c r="C504" s="73">
        <v>45540</v>
      </c>
      <c r="D504" s="54">
        <v>1</v>
      </c>
      <c r="E504" s="54">
        <v>1</v>
      </c>
      <c r="F504" s="54">
        <v>1</v>
      </c>
      <c r="G504" s="54">
        <v>1</v>
      </c>
      <c r="H504" s="55">
        <v>24</v>
      </c>
      <c r="I504" s="55">
        <v>3</v>
      </c>
    </row>
    <row r="505" spans="1:9" ht="14.25" customHeight="1" x14ac:dyDescent="0.25">
      <c r="A505" s="70" t="s">
        <v>128</v>
      </c>
      <c r="B505" s="70">
        <v>20</v>
      </c>
      <c r="C505" s="73">
        <v>45539</v>
      </c>
      <c r="D505" s="54">
        <v>1</v>
      </c>
      <c r="E505" s="54">
        <v>1</v>
      </c>
      <c r="F505" s="54">
        <v>1</v>
      </c>
      <c r="G505" s="54">
        <v>1</v>
      </c>
      <c r="H505" s="55"/>
      <c r="I505" s="55">
        <v>20</v>
      </c>
    </row>
    <row r="506" spans="1:9" ht="14.25" customHeight="1" x14ac:dyDescent="0.25">
      <c r="A506" s="70" t="s">
        <v>128</v>
      </c>
      <c r="B506" s="70">
        <v>23</v>
      </c>
      <c r="C506" s="73">
        <v>45548</v>
      </c>
      <c r="D506" s="54">
        <v>1</v>
      </c>
      <c r="E506" s="54">
        <v>1</v>
      </c>
      <c r="F506" s="54">
        <v>1</v>
      </c>
      <c r="G506" s="54">
        <v>1</v>
      </c>
      <c r="H506" s="55"/>
      <c r="I506" s="55">
        <v>23</v>
      </c>
    </row>
    <row r="507" spans="1:9" ht="14.25" customHeight="1" x14ac:dyDescent="0.25">
      <c r="A507" s="70" t="s">
        <v>371</v>
      </c>
      <c r="B507" s="70">
        <v>18</v>
      </c>
      <c r="C507" s="73">
        <v>45563</v>
      </c>
      <c r="D507" s="54">
        <v>1</v>
      </c>
      <c r="E507" s="54">
        <v>1</v>
      </c>
      <c r="F507" s="54">
        <v>1</v>
      </c>
      <c r="G507" s="54">
        <v>1</v>
      </c>
      <c r="H507" s="55">
        <v>17</v>
      </c>
      <c r="I507" s="55">
        <v>1</v>
      </c>
    </row>
    <row r="508" spans="1:9" ht="14.25" customHeight="1" x14ac:dyDescent="0.25">
      <c r="A508" s="70" t="s">
        <v>370</v>
      </c>
      <c r="B508" s="70">
        <v>17</v>
      </c>
      <c r="C508" s="73">
        <v>45499</v>
      </c>
      <c r="D508" s="54">
        <v>1</v>
      </c>
      <c r="E508" s="54">
        <v>1</v>
      </c>
      <c r="F508" s="54">
        <v>1</v>
      </c>
      <c r="G508" s="54">
        <v>1</v>
      </c>
      <c r="H508" s="55">
        <v>15</v>
      </c>
      <c r="I508" s="55">
        <v>2</v>
      </c>
    </row>
    <row r="509" spans="1:9" ht="14.25" customHeight="1" x14ac:dyDescent="0.25">
      <c r="A509" s="70" t="s">
        <v>369</v>
      </c>
      <c r="B509" s="70">
        <v>20</v>
      </c>
      <c r="C509" s="73">
        <v>45488</v>
      </c>
      <c r="D509" s="54">
        <v>1</v>
      </c>
      <c r="E509" s="54">
        <v>1</v>
      </c>
      <c r="F509" s="54">
        <v>1</v>
      </c>
      <c r="G509" s="54">
        <v>1</v>
      </c>
      <c r="H509" s="55">
        <v>20</v>
      </c>
      <c r="I509" s="55"/>
    </row>
    <row r="510" spans="1:9" ht="14.25" customHeight="1" x14ac:dyDescent="0.25">
      <c r="A510" s="70" t="s">
        <v>368</v>
      </c>
      <c r="B510" s="70">
        <v>20</v>
      </c>
      <c r="C510" s="73">
        <v>45525</v>
      </c>
      <c r="D510" s="54">
        <v>1</v>
      </c>
      <c r="E510" s="54">
        <v>1</v>
      </c>
      <c r="F510" s="54">
        <v>1</v>
      </c>
      <c r="G510" s="54">
        <v>1</v>
      </c>
      <c r="H510" s="55">
        <v>20</v>
      </c>
      <c r="I510" s="55"/>
    </row>
    <row r="511" spans="1:9" ht="14.25" customHeight="1" x14ac:dyDescent="0.25">
      <c r="A511" s="70" t="s">
        <v>363</v>
      </c>
      <c r="B511" s="70">
        <v>42</v>
      </c>
      <c r="C511" s="73">
        <v>45523</v>
      </c>
      <c r="D511" s="54">
        <v>1</v>
      </c>
      <c r="E511" s="54">
        <v>1</v>
      </c>
      <c r="F511" s="54">
        <v>1</v>
      </c>
      <c r="G511" s="54">
        <v>1</v>
      </c>
      <c r="H511" s="55">
        <v>41</v>
      </c>
      <c r="I511" s="55">
        <v>1</v>
      </c>
    </row>
    <row r="512" spans="1:9" ht="14.25" customHeight="1" x14ac:dyDescent="0.25">
      <c r="A512" s="70" t="s">
        <v>367</v>
      </c>
      <c r="B512" s="70">
        <v>49</v>
      </c>
      <c r="C512" s="73">
        <v>45485</v>
      </c>
      <c r="D512" s="54">
        <v>1</v>
      </c>
      <c r="E512" s="54">
        <v>1</v>
      </c>
      <c r="F512" s="54">
        <v>1</v>
      </c>
      <c r="G512" s="54">
        <v>1</v>
      </c>
      <c r="H512" s="55">
        <v>48</v>
      </c>
      <c r="I512" s="55">
        <v>1</v>
      </c>
    </row>
    <row r="513" spans="1:9" ht="14.25" customHeight="1" x14ac:dyDescent="0.25">
      <c r="A513" s="70" t="s">
        <v>363</v>
      </c>
      <c r="B513" s="70">
        <v>49</v>
      </c>
      <c r="C513" s="73">
        <v>45497</v>
      </c>
      <c r="D513" s="54">
        <v>1</v>
      </c>
      <c r="E513" s="54">
        <v>1</v>
      </c>
      <c r="F513" s="54">
        <v>1</v>
      </c>
      <c r="G513" s="54">
        <v>1</v>
      </c>
      <c r="H513" s="55">
        <v>48</v>
      </c>
      <c r="I513" s="55">
        <v>1</v>
      </c>
    </row>
    <row r="514" spans="1:9" ht="14.25" customHeight="1" x14ac:dyDescent="0.25">
      <c r="A514" s="70" t="s">
        <v>366</v>
      </c>
      <c r="B514" s="70">
        <v>18</v>
      </c>
      <c r="C514" s="73">
        <v>45525</v>
      </c>
      <c r="D514" s="54">
        <v>1</v>
      </c>
      <c r="E514" s="54">
        <v>1</v>
      </c>
      <c r="F514" s="54">
        <v>1</v>
      </c>
      <c r="G514" s="54">
        <v>1</v>
      </c>
      <c r="H514" s="55">
        <v>16</v>
      </c>
      <c r="I514" s="55">
        <v>2</v>
      </c>
    </row>
    <row r="515" spans="1:9" ht="14.25" customHeight="1" x14ac:dyDescent="0.25">
      <c r="A515" s="70" t="s">
        <v>363</v>
      </c>
      <c r="B515" s="70">
        <v>49</v>
      </c>
      <c r="C515" s="73">
        <v>45546</v>
      </c>
      <c r="D515" s="54">
        <v>1</v>
      </c>
      <c r="E515" s="54">
        <v>1</v>
      </c>
      <c r="F515" s="54">
        <v>1</v>
      </c>
      <c r="G515" s="54">
        <v>1</v>
      </c>
      <c r="H515" s="55">
        <v>49</v>
      </c>
      <c r="I515" s="55"/>
    </row>
    <row r="516" spans="1:9" ht="14.25" customHeight="1" x14ac:dyDescent="0.25">
      <c r="A516" s="70" t="s">
        <v>363</v>
      </c>
      <c r="B516" s="70">
        <v>50</v>
      </c>
      <c r="C516" s="73">
        <v>45485</v>
      </c>
      <c r="D516" s="54">
        <v>1</v>
      </c>
      <c r="E516" s="54">
        <v>1</v>
      </c>
      <c r="F516" s="54">
        <v>1</v>
      </c>
      <c r="G516" s="54">
        <v>1</v>
      </c>
      <c r="H516" s="55">
        <v>49</v>
      </c>
      <c r="I516" s="55">
        <v>1</v>
      </c>
    </row>
    <row r="517" spans="1:9" ht="14.25" customHeight="1" x14ac:dyDescent="0.25">
      <c r="A517" s="70" t="s">
        <v>365</v>
      </c>
      <c r="B517" s="70">
        <v>45</v>
      </c>
      <c r="C517" s="73">
        <v>45534</v>
      </c>
      <c r="D517" s="54">
        <v>1</v>
      </c>
      <c r="E517" s="54">
        <v>1</v>
      </c>
      <c r="F517" s="54">
        <v>1</v>
      </c>
      <c r="G517" s="54">
        <v>1</v>
      </c>
      <c r="H517" s="55">
        <v>45</v>
      </c>
      <c r="I517" s="55"/>
    </row>
    <row r="518" spans="1:9" ht="14.25" customHeight="1" x14ac:dyDescent="0.25">
      <c r="A518" s="70" t="s">
        <v>364</v>
      </c>
      <c r="B518" s="70">
        <v>18</v>
      </c>
      <c r="C518" s="73">
        <v>45488</v>
      </c>
      <c r="D518" s="54">
        <v>1</v>
      </c>
      <c r="E518" s="54">
        <v>1</v>
      </c>
      <c r="F518" s="54">
        <v>1</v>
      </c>
      <c r="G518" s="54">
        <v>1</v>
      </c>
      <c r="H518" s="55">
        <v>16</v>
      </c>
      <c r="I518" s="55">
        <v>2</v>
      </c>
    </row>
    <row r="519" spans="1:9" ht="14.25" customHeight="1" x14ac:dyDescent="0.25">
      <c r="A519" s="70" t="s">
        <v>363</v>
      </c>
      <c r="B519" s="70">
        <v>40</v>
      </c>
      <c r="C519" s="73">
        <v>45523</v>
      </c>
      <c r="D519" s="54">
        <v>1</v>
      </c>
      <c r="E519" s="54">
        <v>1</v>
      </c>
      <c r="F519" s="54">
        <v>1</v>
      </c>
      <c r="G519" s="54">
        <v>1</v>
      </c>
      <c r="H519" s="55">
        <v>39</v>
      </c>
      <c r="I519" s="55">
        <v>1</v>
      </c>
    </row>
    <row r="520" spans="1:9" ht="14.25" customHeight="1" x14ac:dyDescent="0.25">
      <c r="A520" s="70" t="s">
        <v>363</v>
      </c>
      <c r="B520" s="70">
        <v>46</v>
      </c>
      <c r="C520" s="73">
        <v>45509</v>
      </c>
      <c r="D520" s="54">
        <v>1</v>
      </c>
      <c r="E520" s="54">
        <v>1</v>
      </c>
      <c r="F520" s="54">
        <v>1</v>
      </c>
      <c r="G520" s="54">
        <v>1</v>
      </c>
      <c r="H520" s="55">
        <v>45</v>
      </c>
      <c r="I520" s="55">
        <v>1</v>
      </c>
    </row>
    <row r="521" spans="1:9" ht="14.25" customHeight="1" x14ac:dyDescent="0.25">
      <c r="A521" s="70" t="s">
        <v>362</v>
      </c>
      <c r="B521" s="70">
        <v>21</v>
      </c>
      <c r="C521" s="73">
        <v>45499</v>
      </c>
      <c r="D521" s="54">
        <v>1</v>
      </c>
      <c r="E521" s="54">
        <v>1</v>
      </c>
      <c r="F521" s="54">
        <v>1</v>
      </c>
      <c r="G521" s="54">
        <v>1</v>
      </c>
      <c r="H521" s="55">
        <v>21</v>
      </c>
      <c r="I521" s="55"/>
    </row>
    <row r="522" spans="1:9" ht="14.25" customHeight="1" x14ac:dyDescent="0.25">
      <c r="A522" s="70" t="s">
        <v>361</v>
      </c>
      <c r="B522" s="70">
        <v>17</v>
      </c>
      <c r="C522" s="73">
        <v>45493</v>
      </c>
      <c r="D522" s="54">
        <v>1</v>
      </c>
      <c r="E522" s="54">
        <v>1</v>
      </c>
      <c r="F522" s="54">
        <v>1</v>
      </c>
      <c r="G522" s="54">
        <v>1</v>
      </c>
      <c r="H522" s="55">
        <v>17</v>
      </c>
      <c r="I522" s="55"/>
    </row>
    <row r="523" spans="1:9" ht="14.25" customHeight="1" x14ac:dyDescent="0.25">
      <c r="A523" s="70" t="s">
        <v>360</v>
      </c>
      <c r="B523" s="70">
        <v>17</v>
      </c>
      <c r="C523" s="73">
        <v>45533</v>
      </c>
      <c r="D523" s="54">
        <v>1</v>
      </c>
      <c r="E523" s="54">
        <v>1</v>
      </c>
      <c r="F523" s="54">
        <v>1</v>
      </c>
      <c r="G523" s="54">
        <v>1</v>
      </c>
      <c r="H523" s="55">
        <v>17</v>
      </c>
      <c r="I523" s="55"/>
    </row>
    <row r="524" spans="1:9" ht="14.25" customHeight="1" x14ac:dyDescent="0.25">
      <c r="A524" s="70" t="s">
        <v>86</v>
      </c>
      <c r="B524" s="70">
        <v>29</v>
      </c>
      <c r="C524" s="73">
        <v>45507</v>
      </c>
      <c r="D524" s="54">
        <v>1</v>
      </c>
      <c r="E524" s="54">
        <v>1</v>
      </c>
      <c r="F524" s="54">
        <v>1</v>
      </c>
      <c r="G524" s="54">
        <v>1</v>
      </c>
      <c r="H524" s="55">
        <v>26</v>
      </c>
      <c r="I524" s="55">
        <v>3</v>
      </c>
    </row>
    <row r="525" spans="1:9" ht="14.25" customHeight="1" x14ac:dyDescent="0.25">
      <c r="A525" s="70" t="s">
        <v>66</v>
      </c>
      <c r="B525" s="70">
        <v>28</v>
      </c>
      <c r="C525" s="73">
        <v>45501</v>
      </c>
      <c r="D525" s="54">
        <v>1</v>
      </c>
      <c r="E525" s="54">
        <v>1</v>
      </c>
      <c r="F525" s="54">
        <v>1</v>
      </c>
      <c r="G525" s="54">
        <v>1</v>
      </c>
      <c r="H525" s="55">
        <v>25</v>
      </c>
      <c r="I525" s="55">
        <v>3</v>
      </c>
    </row>
    <row r="526" spans="1:9" ht="14.25" customHeight="1" x14ac:dyDescent="0.25">
      <c r="A526" s="70" t="s">
        <v>94</v>
      </c>
      <c r="B526" s="70">
        <v>29</v>
      </c>
      <c r="C526" s="73">
        <v>45508</v>
      </c>
      <c r="D526" s="54">
        <v>1</v>
      </c>
      <c r="E526" s="54">
        <v>1</v>
      </c>
      <c r="F526" s="54">
        <v>1</v>
      </c>
      <c r="G526" s="54">
        <v>1</v>
      </c>
      <c r="H526" s="55">
        <v>27</v>
      </c>
      <c r="I526" s="55">
        <v>2</v>
      </c>
    </row>
    <row r="527" spans="1:9" ht="14.25" customHeight="1" x14ac:dyDescent="0.25">
      <c r="A527" s="70" t="s">
        <v>359</v>
      </c>
      <c r="B527" s="70">
        <v>29</v>
      </c>
      <c r="C527" s="73">
        <v>45506</v>
      </c>
      <c r="D527" s="54">
        <v>1</v>
      </c>
      <c r="E527" s="54">
        <v>1</v>
      </c>
      <c r="F527" s="54">
        <v>1</v>
      </c>
      <c r="G527" s="54">
        <v>1</v>
      </c>
      <c r="H527" s="55">
        <v>26</v>
      </c>
      <c r="I527" s="55">
        <v>3</v>
      </c>
    </row>
    <row r="528" spans="1:9" ht="14.25" customHeight="1" x14ac:dyDescent="0.25">
      <c r="A528" s="70" t="s">
        <v>66</v>
      </c>
      <c r="B528" s="70">
        <v>28</v>
      </c>
      <c r="C528" s="73">
        <v>45493</v>
      </c>
      <c r="D528" s="54">
        <v>1</v>
      </c>
      <c r="E528" s="54">
        <v>1</v>
      </c>
      <c r="F528" s="54">
        <v>1</v>
      </c>
      <c r="G528" s="54">
        <v>1</v>
      </c>
      <c r="H528" s="55">
        <v>25</v>
      </c>
      <c r="I528" s="55">
        <v>3</v>
      </c>
    </row>
    <row r="529" spans="1:9" ht="14.25" customHeight="1" x14ac:dyDescent="0.25">
      <c r="A529" s="70" t="s">
        <v>62</v>
      </c>
      <c r="B529" s="70">
        <v>29</v>
      </c>
      <c r="C529" s="73">
        <v>45429</v>
      </c>
      <c r="D529" s="54">
        <v>0.99080459770114948</v>
      </c>
      <c r="E529" s="54">
        <v>0.98896551724137938</v>
      </c>
      <c r="F529" s="54">
        <v>0.98620689655172422</v>
      </c>
      <c r="G529" s="54">
        <v>0.98793103448275854</v>
      </c>
      <c r="H529" s="55">
        <v>26</v>
      </c>
      <c r="I529" s="55">
        <v>3</v>
      </c>
    </row>
    <row r="530" spans="1:9" ht="14.25" customHeight="1" x14ac:dyDescent="0.25">
      <c r="A530" s="70" t="s">
        <v>60</v>
      </c>
      <c r="B530" s="70">
        <v>28</v>
      </c>
      <c r="C530" s="73">
        <v>45478</v>
      </c>
      <c r="D530" s="54">
        <v>0.99523809523809537</v>
      </c>
      <c r="E530" s="54">
        <v>0.99857142857142855</v>
      </c>
      <c r="F530" s="54">
        <v>0.99523809523809537</v>
      </c>
      <c r="G530" s="54">
        <v>0.97857142857142865</v>
      </c>
      <c r="H530" s="55">
        <v>25</v>
      </c>
      <c r="I530" s="55">
        <v>3</v>
      </c>
    </row>
    <row r="531" spans="1:9" ht="14.25" customHeight="1" x14ac:dyDescent="0.25">
      <c r="A531" s="70" t="s">
        <v>358</v>
      </c>
      <c r="B531" s="70">
        <v>26</v>
      </c>
      <c r="C531" s="73">
        <v>45457</v>
      </c>
      <c r="D531" s="54">
        <v>0.98717948717948723</v>
      </c>
      <c r="E531" s="54">
        <v>0.99538461538461542</v>
      </c>
      <c r="F531" s="54">
        <v>0.98717948717948711</v>
      </c>
      <c r="G531" s="54">
        <v>0.99230769230769234</v>
      </c>
      <c r="H531" s="55">
        <v>23</v>
      </c>
      <c r="I531" s="55">
        <v>3</v>
      </c>
    </row>
    <row r="532" spans="1:9" ht="14.25" customHeight="1" x14ac:dyDescent="0.25">
      <c r="A532" s="70" t="s">
        <v>357</v>
      </c>
      <c r="B532" s="70">
        <v>28</v>
      </c>
      <c r="C532" s="73">
        <v>45511</v>
      </c>
      <c r="D532" s="54">
        <v>1</v>
      </c>
      <c r="E532" s="54">
        <v>1</v>
      </c>
      <c r="F532" s="54">
        <v>1</v>
      </c>
      <c r="G532" s="54">
        <v>1</v>
      </c>
      <c r="H532" s="55">
        <v>23</v>
      </c>
      <c r="I532" s="55">
        <v>5</v>
      </c>
    </row>
    <row r="533" spans="1:9" ht="14.25" customHeight="1" x14ac:dyDescent="0.25">
      <c r="A533" s="70" t="s">
        <v>356</v>
      </c>
      <c r="B533" s="70">
        <v>26</v>
      </c>
      <c r="C533" s="73">
        <v>45515</v>
      </c>
      <c r="D533" s="54">
        <v>1</v>
      </c>
      <c r="E533" s="54">
        <v>1</v>
      </c>
      <c r="F533" s="54">
        <v>1</v>
      </c>
      <c r="G533" s="54">
        <v>1</v>
      </c>
      <c r="H533" s="55">
        <v>21</v>
      </c>
      <c r="I533" s="55">
        <v>5</v>
      </c>
    </row>
    <row r="534" spans="1:9" ht="14.25" customHeight="1" x14ac:dyDescent="0.25">
      <c r="A534" s="70" t="s">
        <v>355</v>
      </c>
      <c r="B534" s="70">
        <v>27</v>
      </c>
      <c r="C534" s="73">
        <v>45480</v>
      </c>
      <c r="D534" s="54">
        <v>1</v>
      </c>
      <c r="E534" s="54">
        <v>1</v>
      </c>
      <c r="F534" s="54">
        <v>1</v>
      </c>
      <c r="G534" s="54">
        <v>1</v>
      </c>
      <c r="H534" s="55">
        <v>20</v>
      </c>
      <c r="I534" s="55">
        <v>7</v>
      </c>
    </row>
    <row r="535" spans="1:9" ht="14.25" customHeight="1" x14ac:dyDescent="0.25">
      <c r="A535" s="70" t="s">
        <v>354</v>
      </c>
      <c r="B535" s="70">
        <v>20</v>
      </c>
      <c r="C535" s="73">
        <v>45513</v>
      </c>
      <c r="D535" s="54">
        <v>0.98</v>
      </c>
      <c r="E535" s="54">
        <v>0.96800000000000008</v>
      </c>
      <c r="F535" s="54">
        <v>0.95666666666666667</v>
      </c>
      <c r="G535" s="54">
        <v>0.97499999999999998</v>
      </c>
      <c r="H535" s="55">
        <v>19</v>
      </c>
      <c r="I535" s="55">
        <v>1</v>
      </c>
    </row>
    <row r="536" spans="1:9" ht="14.25" customHeight="1" x14ac:dyDescent="0.25">
      <c r="A536" s="70" t="s">
        <v>353</v>
      </c>
      <c r="B536" s="70">
        <v>19</v>
      </c>
      <c r="C536" s="73">
        <v>45499</v>
      </c>
      <c r="D536" s="54">
        <v>0.99298245614035074</v>
      </c>
      <c r="E536" s="54">
        <v>0.98526315789473684</v>
      </c>
      <c r="F536" s="54">
        <v>0.98947368421052628</v>
      </c>
      <c r="G536" s="54">
        <v>0.97894736842105268</v>
      </c>
      <c r="H536" s="55">
        <v>18</v>
      </c>
      <c r="I536" s="55">
        <v>1</v>
      </c>
    </row>
    <row r="537" spans="1:9" ht="14.25" customHeight="1" x14ac:dyDescent="0.25">
      <c r="A537" s="70" t="s">
        <v>352</v>
      </c>
      <c r="B537" s="70">
        <v>33</v>
      </c>
      <c r="C537" s="73">
        <v>45504</v>
      </c>
      <c r="D537" s="54">
        <v>0.98989898989898994</v>
      </c>
      <c r="E537" s="54">
        <v>0.98545454545454558</v>
      </c>
      <c r="F537" s="54">
        <v>0.98989898989899006</v>
      </c>
      <c r="G537" s="54">
        <v>0.98484848484848486</v>
      </c>
      <c r="H537" s="55">
        <v>31</v>
      </c>
      <c r="I537" s="55">
        <v>2</v>
      </c>
    </row>
    <row r="538" spans="1:9" ht="14.25" customHeight="1" x14ac:dyDescent="0.25">
      <c r="A538" s="70" t="s">
        <v>351</v>
      </c>
      <c r="B538" s="70">
        <v>17</v>
      </c>
      <c r="C538" s="73">
        <v>45527</v>
      </c>
      <c r="D538" s="54">
        <v>1</v>
      </c>
      <c r="E538" s="54">
        <v>1</v>
      </c>
      <c r="F538" s="54">
        <v>1</v>
      </c>
      <c r="G538" s="54">
        <v>1</v>
      </c>
      <c r="H538" s="55">
        <v>17</v>
      </c>
      <c r="I538" s="55"/>
    </row>
    <row r="539" spans="1:9" ht="14.25" customHeight="1" x14ac:dyDescent="0.25">
      <c r="A539" s="70" t="s">
        <v>350</v>
      </c>
      <c r="B539" s="70">
        <v>17</v>
      </c>
      <c r="C539" s="73">
        <v>45525</v>
      </c>
      <c r="D539" s="54">
        <v>0.95294117647058818</v>
      </c>
      <c r="E539" s="54">
        <v>0.95294117647058818</v>
      </c>
      <c r="F539" s="54">
        <v>0.95294117647058818</v>
      </c>
      <c r="G539" s="54">
        <v>0.95294117647058818</v>
      </c>
      <c r="H539" s="55">
        <v>17</v>
      </c>
      <c r="I539" s="55"/>
    </row>
    <row r="540" spans="1:9" ht="14.25" customHeight="1" x14ac:dyDescent="0.25">
      <c r="A540" s="70" t="s">
        <v>342</v>
      </c>
      <c r="B540" s="70">
        <v>17</v>
      </c>
      <c r="C540" s="73">
        <v>45513</v>
      </c>
      <c r="D540" s="54">
        <v>1</v>
      </c>
      <c r="E540" s="54">
        <v>1</v>
      </c>
      <c r="F540" s="54">
        <v>1</v>
      </c>
      <c r="G540" s="54">
        <v>1</v>
      </c>
      <c r="H540" s="55">
        <v>17</v>
      </c>
      <c r="I540" s="55"/>
    </row>
    <row r="541" spans="1:9" ht="14.25" customHeight="1" x14ac:dyDescent="0.25">
      <c r="A541" s="70" t="s">
        <v>338</v>
      </c>
      <c r="B541" s="70">
        <v>17</v>
      </c>
      <c r="C541" s="73">
        <v>45499</v>
      </c>
      <c r="D541" s="54">
        <v>1</v>
      </c>
      <c r="E541" s="54">
        <v>1</v>
      </c>
      <c r="F541" s="54">
        <v>1</v>
      </c>
      <c r="G541" s="54">
        <v>1</v>
      </c>
      <c r="H541" s="55">
        <v>17</v>
      </c>
      <c r="I541" s="55"/>
    </row>
    <row r="542" spans="1:9" ht="14.25" customHeight="1" x14ac:dyDescent="0.25">
      <c r="A542" s="70" t="s">
        <v>339</v>
      </c>
      <c r="B542" s="70">
        <v>17</v>
      </c>
      <c r="C542" s="73">
        <v>45478</v>
      </c>
      <c r="D542" s="54">
        <v>1</v>
      </c>
      <c r="E542" s="54">
        <v>1</v>
      </c>
      <c r="F542" s="54">
        <v>1</v>
      </c>
      <c r="G542" s="54">
        <v>1</v>
      </c>
      <c r="H542" s="55">
        <v>17</v>
      </c>
      <c r="I542" s="55"/>
    </row>
    <row r="543" spans="1:9" ht="14.25" customHeight="1" x14ac:dyDescent="0.25">
      <c r="A543" s="70" t="s">
        <v>349</v>
      </c>
      <c r="B543" s="70">
        <v>17</v>
      </c>
      <c r="C543" s="73">
        <v>45485</v>
      </c>
      <c r="D543" s="54">
        <v>1</v>
      </c>
      <c r="E543" s="54">
        <v>1</v>
      </c>
      <c r="F543" s="54">
        <v>1</v>
      </c>
      <c r="G543" s="54">
        <v>1</v>
      </c>
      <c r="H543" s="55">
        <v>17</v>
      </c>
      <c r="I543" s="55"/>
    </row>
    <row r="544" spans="1:9" ht="14.25" customHeight="1" x14ac:dyDescent="0.25">
      <c r="A544" s="70" t="s">
        <v>348</v>
      </c>
      <c r="B544" s="70">
        <v>17</v>
      </c>
      <c r="C544" s="73">
        <v>45492</v>
      </c>
      <c r="D544" s="54">
        <v>1</v>
      </c>
      <c r="E544" s="54">
        <v>1</v>
      </c>
      <c r="F544" s="54">
        <v>1</v>
      </c>
      <c r="G544" s="54">
        <v>1</v>
      </c>
      <c r="H544" s="55">
        <v>17</v>
      </c>
      <c r="I544" s="55"/>
    </row>
    <row r="545" spans="1:9" ht="14.25" customHeight="1" x14ac:dyDescent="0.25">
      <c r="A545" s="70" t="s">
        <v>347</v>
      </c>
      <c r="B545" s="70">
        <v>17</v>
      </c>
      <c r="C545" s="73">
        <v>45548</v>
      </c>
      <c r="D545" s="54">
        <v>0.96078431372549011</v>
      </c>
      <c r="E545" s="54">
        <v>0.98117647058823532</v>
      </c>
      <c r="F545" s="54">
        <v>0.93725490196078431</v>
      </c>
      <c r="G545" s="54">
        <v>0.75227272727272732</v>
      </c>
      <c r="H545" s="55">
        <v>17</v>
      </c>
      <c r="I545" s="55"/>
    </row>
    <row r="546" spans="1:9" ht="14.25" customHeight="1" x14ac:dyDescent="0.25">
      <c r="A546" s="70" t="s">
        <v>345</v>
      </c>
      <c r="B546" s="70">
        <v>17</v>
      </c>
      <c r="C546" s="73">
        <v>45541</v>
      </c>
      <c r="D546" s="54">
        <v>1</v>
      </c>
      <c r="E546" s="54">
        <v>1</v>
      </c>
      <c r="F546" s="54">
        <v>1</v>
      </c>
      <c r="G546" s="54">
        <v>1</v>
      </c>
      <c r="H546" s="55">
        <v>17</v>
      </c>
      <c r="I546" s="55"/>
    </row>
    <row r="547" spans="1:9" ht="14.25" customHeight="1" x14ac:dyDescent="0.25">
      <c r="A547" s="70" t="s">
        <v>344</v>
      </c>
      <c r="B547" s="70">
        <v>17</v>
      </c>
      <c r="C547" s="73">
        <v>45534</v>
      </c>
      <c r="D547" s="54">
        <v>0.96862745098039216</v>
      </c>
      <c r="E547" s="54">
        <v>0.96235294117647063</v>
      </c>
      <c r="F547" s="54">
        <v>0.95686274509803926</v>
      </c>
      <c r="G547" s="54">
        <v>0.96470588235294119</v>
      </c>
      <c r="H547" s="55">
        <v>17</v>
      </c>
      <c r="I547" s="55"/>
    </row>
    <row r="548" spans="1:9" ht="14.25" customHeight="1" x14ac:dyDescent="0.25">
      <c r="A548" s="70" t="s">
        <v>346</v>
      </c>
      <c r="B548" s="70">
        <v>22</v>
      </c>
      <c r="C548" s="73">
        <v>45542</v>
      </c>
      <c r="D548" s="54">
        <v>0.97575757575757582</v>
      </c>
      <c r="E548" s="54">
        <v>0.98727272727272719</v>
      </c>
      <c r="F548" s="54">
        <v>0.97575757575757582</v>
      </c>
      <c r="G548" s="54">
        <v>0.97045454545454546</v>
      </c>
      <c r="H548" s="55">
        <v>22</v>
      </c>
      <c r="I548" s="55"/>
    </row>
    <row r="549" spans="1:9" ht="14.25" customHeight="1" x14ac:dyDescent="0.25">
      <c r="A549" s="70" t="s">
        <v>345</v>
      </c>
      <c r="B549" s="70">
        <v>22</v>
      </c>
      <c r="C549" s="73">
        <v>45535</v>
      </c>
      <c r="D549" s="54">
        <v>0.93939393939393945</v>
      </c>
      <c r="E549" s="54">
        <v>0.89999999999999991</v>
      </c>
      <c r="F549" s="54">
        <v>0.96060606060606057</v>
      </c>
      <c r="G549" s="54">
        <v>0.96363636363636362</v>
      </c>
      <c r="H549" s="55">
        <v>22</v>
      </c>
      <c r="I549" s="55"/>
    </row>
    <row r="550" spans="1:9" ht="14.25" customHeight="1" x14ac:dyDescent="0.25">
      <c r="A550" s="70" t="s">
        <v>344</v>
      </c>
      <c r="B550" s="70">
        <v>22</v>
      </c>
      <c r="C550" s="73">
        <v>45528</v>
      </c>
      <c r="D550" s="54">
        <v>0.87272727272727268</v>
      </c>
      <c r="E550" s="54">
        <v>0.87272727272727268</v>
      </c>
      <c r="F550" s="54">
        <v>0.87272727272727268</v>
      </c>
      <c r="G550" s="54">
        <v>0.87272727272727268</v>
      </c>
      <c r="H550" s="55">
        <v>22</v>
      </c>
      <c r="I550" s="55"/>
    </row>
    <row r="551" spans="1:9" ht="14.25" customHeight="1" x14ac:dyDescent="0.25">
      <c r="A551" s="70" t="s">
        <v>343</v>
      </c>
      <c r="B551" s="70">
        <v>22</v>
      </c>
      <c r="C551" s="73">
        <v>45521</v>
      </c>
      <c r="D551" s="54">
        <v>1</v>
      </c>
      <c r="E551" s="54">
        <v>1</v>
      </c>
      <c r="F551" s="54">
        <v>1</v>
      </c>
      <c r="G551" s="54">
        <v>1</v>
      </c>
      <c r="H551" s="55">
        <v>22</v>
      </c>
      <c r="I551" s="55"/>
    </row>
    <row r="552" spans="1:9" ht="14.25" customHeight="1" x14ac:dyDescent="0.25">
      <c r="A552" s="70" t="s">
        <v>342</v>
      </c>
      <c r="B552" s="70">
        <v>22</v>
      </c>
      <c r="C552" s="73">
        <v>45514</v>
      </c>
      <c r="D552" s="54">
        <v>0.98181818181818192</v>
      </c>
      <c r="E552" s="54">
        <v>0.99818181818181828</v>
      </c>
      <c r="F552" s="54">
        <v>0.93030303030303019</v>
      </c>
      <c r="G552" s="54">
        <v>0.92727272727272725</v>
      </c>
      <c r="H552" s="55">
        <v>22</v>
      </c>
      <c r="I552" s="55"/>
    </row>
    <row r="553" spans="1:9" ht="14.25" customHeight="1" x14ac:dyDescent="0.25">
      <c r="A553" s="70" t="s">
        <v>341</v>
      </c>
      <c r="B553" s="70">
        <v>22</v>
      </c>
      <c r="C553" s="73">
        <v>45493</v>
      </c>
      <c r="D553" s="54">
        <v>0.96363636363636362</v>
      </c>
      <c r="E553" s="54">
        <v>0.96363636363636362</v>
      </c>
      <c r="F553" s="54">
        <v>0.96363636363636362</v>
      </c>
      <c r="G553" s="54">
        <v>0.96363636363636362</v>
      </c>
      <c r="H553" s="55">
        <v>22</v>
      </c>
      <c r="I553" s="55"/>
    </row>
    <row r="554" spans="1:9" ht="14.25" customHeight="1" x14ac:dyDescent="0.25">
      <c r="A554" s="70" t="s">
        <v>340</v>
      </c>
      <c r="B554" s="70">
        <v>22</v>
      </c>
      <c r="C554" s="73">
        <v>45486</v>
      </c>
      <c r="D554" s="54">
        <v>0.95454545454545459</v>
      </c>
      <c r="E554" s="54">
        <v>0.95454545454545447</v>
      </c>
      <c r="F554" s="54">
        <v>0.95454545454545459</v>
      </c>
      <c r="G554" s="54">
        <v>0.95454545454545459</v>
      </c>
      <c r="H554" s="55">
        <v>22</v>
      </c>
      <c r="I554" s="55"/>
    </row>
    <row r="555" spans="1:9" ht="14.25" customHeight="1" x14ac:dyDescent="0.25">
      <c r="A555" s="70" t="s">
        <v>339</v>
      </c>
      <c r="B555" s="70">
        <v>22</v>
      </c>
      <c r="C555" s="73">
        <v>45446</v>
      </c>
      <c r="D555" s="54">
        <v>0.96363636363636362</v>
      </c>
      <c r="E555" s="54">
        <v>0.96363636363636362</v>
      </c>
      <c r="F555" s="54">
        <v>0.96363636363636362</v>
      </c>
      <c r="G555" s="54">
        <v>0.96363636363636362</v>
      </c>
      <c r="H555" s="55">
        <v>22</v>
      </c>
      <c r="I555" s="55"/>
    </row>
    <row r="556" spans="1:9" ht="14.25" customHeight="1" x14ac:dyDescent="0.25">
      <c r="A556" s="70" t="s">
        <v>338</v>
      </c>
      <c r="B556" s="70">
        <v>22</v>
      </c>
      <c r="C556" s="73">
        <v>45500</v>
      </c>
      <c r="D556" s="54">
        <v>0.96060606060606069</v>
      </c>
      <c r="E556" s="54">
        <v>0.96363636363636362</v>
      </c>
      <c r="F556" s="54">
        <v>0.96363636363636362</v>
      </c>
      <c r="G556" s="54">
        <v>0.96363636363636374</v>
      </c>
      <c r="H556" s="55">
        <v>22</v>
      </c>
      <c r="I556" s="55"/>
    </row>
    <row r="557" spans="1:9" ht="14.25" customHeight="1" x14ac:dyDescent="0.25">
      <c r="A557" s="70" t="s">
        <v>337</v>
      </c>
      <c r="B557" s="70">
        <v>15</v>
      </c>
      <c r="C557" s="73">
        <v>45492</v>
      </c>
      <c r="D557" s="54">
        <v>1</v>
      </c>
      <c r="E557" s="54">
        <v>1</v>
      </c>
      <c r="F557" s="54">
        <v>1</v>
      </c>
      <c r="G557" s="54">
        <v>1</v>
      </c>
      <c r="H557" s="55">
        <v>13</v>
      </c>
      <c r="I557" s="55">
        <v>2</v>
      </c>
    </row>
    <row r="558" spans="1:9" ht="14.25" customHeight="1" x14ac:dyDescent="0.25">
      <c r="A558" s="70" t="s">
        <v>336</v>
      </c>
      <c r="B558" s="70">
        <v>21</v>
      </c>
      <c r="C558" s="73">
        <v>45514</v>
      </c>
      <c r="D558" s="54">
        <v>1</v>
      </c>
      <c r="E558" s="54">
        <v>1</v>
      </c>
      <c r="F558" s="54">
        <v>1</v>
      </c>
      <c r="G558" s="54">
        <v>1</v>
      </c>
      <c r="H558" s="55">
        <v>17</v>
      </c>
      <c r="I558" s="55">
        <v>4</v>
      </c>
    </row>
    <row r="559" spans="1:9" ht="14.25" customHeight="1" x14ac:dyDescent="0.25">
      <c r="A559" s="70" t="s">
        <v>59</v>
      </c>
      <c r="B559" s="70">
        <v>26</v>
      </c>
      <c r="C559" s="73">
        <v>45487</v>
      </c>
      <c r="D559" s="54">
        <v>1</v>
      </c>
      <c r="E559" s="54">
        <v>1</v>
      </c>
      <c r="F559" s="54">
        <v>1</v>
      </c>
      <c r="G559" s="54">
        <v>1</v>
      </c>
      <c r="H559" s="55">
        <v>23</v>
      </c>
      <c r="I559" s="55">
        <v>3</v>
      </c>
    </row>
    <row r="560" spans="1:9" ht="14.25" customHeight="1" x14ac:dyDescent="0.25">
      <c r="A560" s="70" t="s">
        <v>67</v>
      </c>
      <c r="B560" s="70">
        <v>25</v>
      </c>
      <c r="C560" s="73">
        <v>45501</v>
      </c>
      <c r="D560" s="54">
        <v>1</v>
      </c>
      <c r="E560" s="54">
        <v>1</v>
      </c>
      <c r="F560" s="54">
        <v>1</v>
      </c>
      <c r="G560" s="54">
        <v>1</v>
      </c>
      <c r="H560" s="55">
        <v>22</v>
      </c>
      <c r="I560" s="55">
        <v>3</v>
      </c>
    </row>
    <row r="561" spans="1:9" ht="14.25" customHeight="1" x14ac:dyDescent="0.25">
      <c r="A561" s="70" t="s">
        <v>140</v>
      </c>
      <c r="B561" s="70">
        <v>25</v>
      </c>
      <c r="C561" s="73">
        <v>45494</v>
      </c>
      <c r="D561" s="54">
        <v>1</v>
      </c>
      <c r="E561" s="54">
        <v>1</v>
      </c>
      <c r="F561" s="54">
        <v>1</v>
      </c>
      <c r="G561" s="54">
        <v>1</v>
      </c>
      <c r="H561" s="55">
        <v>22</v>
      </c>
      <c r="I561" s="55">
        <v>3</v>
      </c>
    </row>
    <row r="562" spans="1:9" ht="14.25" customHeight="1" x14ac:dyDescent="0.25">
      <c r="A562" s="70" t="s">
        <v>335</v>
      </c>
      <c r="B562" s="70">
        <v>28</v>
      </c>
      <c r="C562" s="73">
        <v>45480</v>
      </c>
      <c r="D562" s="54">
        <v>1</v>
      </c>
      <c r="E562" s="54">
        <v>1</v>
      </c>
      <c r="F562" s="54">
        <v>1</v>
      </c>
      <c r="G562" s="54">
        <v>1</v>
      </c>
      <c r="H562" s="55">
        <v>25</v>
      </c>
      <c r="I562" s="55">
        <v>3</v>
      </c>
    </row>
    <row r="563" spans="1:9" ht="14.25" customHeight="1" x14ac:dyDescent="0.25">
      <c r="A563" s="70" t="s">
        <v>58</v>
      </c>
      <c r="B563" s="70">
        <v>26</v>
      </c>
      <c r="C563" s="73">
        <v>45504</v>
      </c>
      <c r="D563" s="54">
        <v>1</v>
      </c>
      <c r="E563" s="54">
        <v>1</v>
      </c>
      <c r="F563" s="54">
        <v>1</v>
      </c>
      <c r="G563" s="54">
        <v>1</v>
      </c>
      <c r="H563" s="55">
        <v>23</v>
      </c>
      <c r="I563" s="55">
        <v>3</v>
      </c>
    </row>
    <row r="564" spans="1:9" ht="14.25" customHeight="1" x14ac:dyDescent="0.25">
      <c r="A564" s="70" t="s">
        <v>57</v>
      </c>
      <c r="B564" s="70">
        <v>29</v>
      </c>
      <c r="C564" s="73">
        <v>45497</v>
      </c>
      <c r="D564" s="54">
        <v>1</v>
      </c>
      <c r="E564" s="54">
        <v>1</v>
      </c>
      <c r="F564" s="54">
        <v>1</v>
      </c>
      <c r="G564" s="54">
        <v>1</v>
      </c>
      <c r="H564" s="55">
        <v>25</v>
      </c>
      <c r="I564" s="55">
        <v>4</v>
      </c>
    </row>
    <row r="565" spans="1:9" ht="14.25" customHeight="1" x14ac:dyDescent="0.25">
      <c r="A565" s="70" t="s">
        <v>168</v>
      </c>
      <c r="B565" s="70">
        <v>30</v>
      </c>
      <c r="C565" s="73">
        <v>45490</v>
      </c>
      <c r="D565" s="54">
        <v>1</v>
      </c>
      <c r="E565" s="54">
        <v>1</v>
      </c>
      <c r="F565" s="54">
        <v>1</v>
      </c>
      <c r="G565" s="54">
        <v>1</v>
      </c>
      <c r="H565" s="55">
        <v>25</v>
      </c>
      <c r="I565" s="55">
        <v>5</v>
      </c>
    </row>
    <row r="566" spans="1:9" ht="14.25" customHeight="1" x14ac:dyDescent="0.25">
      <c r="A566" s="70" t="s">
        <v>334</v>
      </c>
      <c r="B566" s="70">
        <v>16</v>
      </c>
      <c r="C566" s="73">
        <v>45499</v>
      </c>
      <c r="D566" s="54">
        <v>1</v>
      </c>
      <c r="E566" s="54">
        <v>1</v>
      </c>
      <c r="F566" s="54">
        <v>1</v>
      </c>
      <c r="G566" s="54">
        <v>1</v>
      </c>
      <c r="H566" s="55">
        <v>16</v>
      </c>
      <c r="I566" s="55"/>
    </row>
    <row r="567" spans="1:9" ht="14.25" customHeight="1" x14ac:dyDescent="0.25">
      <c r="A567" s="70" t="s">
        <v>333</v>
      </c>
      <c r="B567" s="70">
        <v>16</v>
      </c>
      <c r="C567" s="73">
        <v>45513</v>
      </c>
      <c r="D567" s="54">
        <v>1</v>
      </c>
      <c r="E567" s="54">
        <v>1</v>
      </c>
      <c r="F567" s="54">
        <v>1</v>
      </c>
      <c r="G567" s="54">
        <v>1</v>
      </c>
      <c r="H567" s="55">
        <v>16</v>
      </c>
      <c r="I567" s="55"/>
    </row>
    <row r="568" spans="1:9" ht="14.25" customHeight="1" x14ac:dyDescent="0.25">
      <c r="A568" s="70" t="s">
        <v>332</v>
      </c>
      <c r="B568" s="70">
        <v>16</v>
      </c>
      <c r="C568" s="73">
        <v>45520</v>
      </c>
      <c r="D568" s="54">
        <v>1</v>
      </c>
      <c r="E568" s="54">
        <v>1</v>
      </c>
      <c r="F568" s="54">
        <v>1</v>
      </c>
      <c r="G568" s="54">
        <v>1</v>
      </c>
      <c r="H568" s="55">
        <v>16</v>
      </c>
      <c r="I568" s="55"/>
    </row>
    <row r="569" spans="1:9" ht="14.25" customHeight="1" x14ac:dyDescent="0.25">
      <c r="A569" s="70" t="s">
        <v>331</v>
      </c>
      <c r="B569" s="70">
        <v>16</v>
      </c>
      <c r="C569" s="73">
        <v>45485</v>
      </c>
      <c r="D569" s="54">
        <v>1</v>
      </c>
      <c r="E569" s="54">
        <v>1</v>
      </c>
      <c r="F569" s="54">
        <v>1</v>
      </c>
      <c r="G569" s="54">
        <v>1</v>
      </c>
      <c r="H569" s="55">
        <v>16</v>
      </c>
      <c r="I569" s="55"/>
    </row>
    <row r="570" spans="1:9" ht="14.25" customHeight="1" x14ac:dyDescent="0.25">
      <c r="A570" s="70" t="s">
        <v>330</v>
      </c>
      <c r="B570" s="70">
        <v>16</v>
      </c>
      <c r="C570" s="73">
        <v>45474</v>
      </c>
      <c r="D570" s="54">
        <v>1</v>
      </c>
      <c r="E570" s="54">
        <v>1</v>
      </c>
      <c r="F570" s="54">
        <v>1</v>
      </c>
      <c r="G570" s="54">
        <v>1</v>
      </c>
      <c r="H570" s="55">
        <v>16</v>
      </c>
      <c r="I570" s="55"/>
    </row>
    <row r="571" spans="1:9" ht="14.25" customHeight="1" x14ac:dyDescent="0.25">
      <c r="A571" s="70" t="s">
        <v>329</v>
      </c>
      <c r="B571" s="70">
        <v>19</v>
      </c>
      <c r="C571" s="73">
        <v>45563</v>
      </c>
      <c r="D571" s="54">
        <v>1</v>
      </c>
      <c r="E571" s="54">
        <v>1</v>
      </c>
      <c r="F571" s="54">
        <v>1</v>
      </c>
      <c r="G571" s="54">
        <v>1</v>
      </c>
      <c r="H571" s="55">
        <v>19</v>
      </c>
      <c r="I571" s="55"/>
    </row>
    <row r="572" spans="1:9" ht="14.25" customHeight="1" x14ac:dyDescent="0.25">
      <c r="A572" s="70" t="s">
        <v>328</v>
      </c>
      <c r="B572" s="70">
        <v>18</v>
      </c>
      <c r="C572" s="73">
        <v>45509</v>
      </c>
      <c r="D572" s="54">
        <v>1</v>
      </c>
      <c r="E572" s="54">
        <v>1</v>
      </c>
      <c r="F572" s="54">
        <v>1</v>
      </c>
      <c r="G572" s="54">
        <v>1</v>
      </c>
      <c r="H572" s="55">
        <v>18</v>
      </c>
      <c r="I572" s="55"/>
    </row>
    <row r="573" spans="1:9" ht="14.25" customHeight="1" x14ac:dyDescent="0.25">
      <c r="A573" s="70" t="s">
        <v>327</v>
      </c>
      <c r="B573" s="70">
        <v>18</v>
      </c>
      <c r="C573" s="73">
        <v>45485</v>
      </c>
      <c r="D573" s="54">
        <v>1</v>
      </c>
      <c r="E573" s="54">
        <v>1</v>
      </c>
      <c r="F573" s="54">
        <v>1</v>
      </c>
      <c r="G573" s="54">
        <v>1</v>
      </c>
      <c r="H573" s="55">
        <v>18</v>
      </c>
      <c r="I573" s="55"/>
    </row>
    <row r="574" spans="1:9" ht="14.25" customHeight="1" x14ac:dyDescent="0.25">
      <c r="A574" s="70" t="s">
        <v>326</v>
      </c>
      <c r="B574" s="70">
        <v>18</v>
      </c>
      <c r="C574" s="73">
        <v>45498</v>
      </c>
      <c r="D574" s="54">
        <v>1</v>
      </c>
      <c r="E574" s="54">
        <v>1</v>
      </c>
      <c r="F574" s="54">
        <v>1</v>
      </c>
      <c r="G574" s="54">
        <v>1</v>
      </c>
      <c r="H574" s="55">
        <v>18</v>
      </c>
      <c r="I574" s="55"/>
    </row>
    <row r="575" spans="1:9" ht="14.25" customHeight="1" x14ac:dyDescent="0.25">
      <c r="A575" s="70" t="s">
        <v>325</v>
      </c>
      <c r="B575" s="70">
        <v>18</v>
      </c>
      <c r="C575" s="73">
        <v>45513</v>
      </c>
      <c r="D575" s="54">
        <v>1</v>
      </c>
      <c r="E575" s="54">
        <v>1</v>
      </c>
      <c r="F575" s="54">
        <v>1</v>
      </c>
      <c r="G575" s="54">
        <v>1</v>
      </c>
      <c r="H575" s="55">
        <v>18</v>
      </c>
      <c r="I575" s="55"/>
    </row>
    <row r="576" spans="1:9" ht="14.25" customHeight="1" x14ac:dyDescent="0.25">
      <c r="A576" s="70" t="s">
        <v>324</v>
      </c>
      <c r="B576" s="70">
        <v>19</v>
      </c>
      <c r="C576" s="73">
        <v>45506</v>
      </c>
      <c r="D576" s="54">
        <v>1</v>
      </c>
      <c r="E576" s="54">
        <v>1</v>
      </c>
      <c r="F576" s="54">
        <v>1</v>
      </c>
      <c r="G576" s="54">
        <v>1</v>
      </c>
      <c r="H576" s="55">
        <v>19</v>
      </c>
      <c r="I576" s="55"/>
    </row>
    <row r="577" spans="1:10" ht="14.25" customHeight="1" x14ac:dyDescent="0.25">
      <c r="A577" s="70" t="s">
        <v>323</v>
      </c>
      <c r="B577" s="70">
        <v>18</v>
      </c>
      <c r="C577" s="73">
        <v>45519</v>
      </c>
      <c r="D577" s="54">
        <v>1</v>
      </c>
      <c r="E577" s="54">
        <v>1</v>
      </c>
      <c r="F577" s="54">
        <v>1</v>
      </c>
      <c r="G577" s="54">
        <v>1</v>
      </c>
      <c r="H577" s="55">
        <v>18</v>
      </c>
      <c r="I577" s="55"/>
    </row>
    <row r="578" spans="1:10" ht="14.25" customHeight="1" x14ac:dyDescent="0.25">
      <c r="A578" s="70" t="s">
        <v>322</v>
      </c>
      <c r="B578" s="70">
        <v>18</v>
      </c>
      <c r="C578" s="73">
        <v>45474</v>
      </c>
      <c r="D578" s="54">
        <v>1</v>
      </c>
      <c r="E578" s="54">
        <v>1</v>
      </c>
      <c r="F578" s="54">
        <v>1</v>
      </c>
      <c r="G578" s="54">
        <v>1</v>
      </c>
      <c r="H578" s="55">
        <v>18</v>
      </c>
      <c r="I578" s="55"/>
    </row>
    <row r="579" spans="1:10" ht="14.25" customHeight="1" x14ac:dyDescent="0.25">
      <c r="A579" s="70" t="s">
        <v>321</v>
      </c>
      <c r="B579" s="70">
        <v>15</v>
      </c>
      <c r="C579" s="73">
        <v>45484</v>
      </c>
      <c r="D579" s="54">
        <v>1</v>
      </c>
      <c r="E579" s="54">
        <v>1</v>
      </c>
      <c r="F579" s="54">
        <v>1</v>
      </c>
      <c r="G579" s="54">
        <v>1</v>
      </c>
      <c r="H579" s="55">
        <v>15</v>
      </c>
      <c r="I579" s="55"/>
    </row>
    <row r="580" spans="1:10" ht="14.25" customHeight="1" x14ac:dyDescent="0.25">
      <c r="A580" s="70" t="s">
        <v>320</v>
      </c>
      <c r="B580" s="70">
        <v>10</v>
      </c>
      <c r="C580" s="73">
        <v>45485</v>
      </c>
      <c r="D580" s="54">
        <v>1</v>
      </c>
      <c r="E580" s="54">
        <v>1</v>
      </c>
      <c r="F580" s="54">
        <v>1</v>
      </c>
      <c r="G580" s="54">
        <v>1</v>
      </c>
      <c r="H580" s="55">
        <v>10</v>
      </c>
      <c r="I580" s="55"/>
    </row>
    <row r="581" spans="1:10" ht="14.25" customHeight="1" x14ac:dyDescent="0.25">
      <c r="A581" s="70" t="s">
        <v>128</v>
      </c>
      <c r="B581" s="70">
        <v>21</v>
      </c>
      <c r="C581" s="73">
        <v>45510</v>
      </c>
      <c r="D581" s="54">
        <v>1</v>
      </c>
      <c r="E581" s="54">
        <v>1</v>
      </c>
      <c r="F581" s="54">
        <v>1</v>
      </c>
      <c r="G581" s="54">
        <v>1</v>
      </c>
      <c r="H581" s="55">
        <v>18</v>
      </c>
      <c r="I581" s="55">
        <v>3</v>
      </c>
    </row>
    <row r="582" spans="1:10" ht="14.25" customHeight="1" x14ac:dyDescent="0.25">
      <c r="A582" s="70" t="s">
        <v>319</v>
      </c>
      <c r="B582" s="70">
        <v>23</v>
      </c>
      <c r="C582" s="73">
        <v>45513</v>
      </c>
      <c r="D582" s="54">
        <v>1</v>
      </c>
      <c r="E582" s="54">
        <v>1</v>
      </c>
      <c r="F582" s="54">
        <v>1</v>
      </c>
      <c r="G582" s="54">
        <v>1</v>
      </c>
      <c r="H582" s="55">
        <v>23</v>
      </c>
      <c r="I582" s="55"/>
    </row>
    <row r="583" spans="1:10" ht="14.25" customHeight="1" x14ac:dyDescent="0.25">
      <c r="A583" s="70" t="s">
        <v>318</v>
      </c>
      <c r="B583" s="70">
        <v>19</v>
      </c>
      <c r="C583" s="73">
        <v>45486</v>
      </c>
      <c r="D583" s="54">
        <v>1</v>
      </c>
      <c r="E583" s="54">
        <v>1</v>
      </c>
      <c r="F583" s="54">
        <v>1</v>
      </c>
      <c r="G583" s="54">
        <v>1</v>
      </c>
      <c r="H583" s="55">
        <v>16</v>
      </c>
      <c r="I583" s="55">
        <v>3</v>
      </c>
    </row>
    <row r="584" spans="1:10" ht="14.25" customHeight="1" x14ac:dyDescent="0.25">
      <c r="A584" s="70" t="s">
        <v>317</v>
      </c>
      <c r="B584" s="70">
        <v>19</v>
      </c>
      <c r="C584" s="73">
        <v>45528</v>
      </c>
      <c r="D584" s="54">
        <v>1</v>
      </c>
      <c r="E584" s="54">
        <v>1</v>
      </c>
      <c r="F584" s="54">
        <v>1</v>
      </c>
      <c r="G584" s="54">
        <v>1</v>
      </c>
      <c r="H584" s="55">
        <v>15</v>
      </c>
      <c r="I584" s="55">
        <v>4</v>
      </c>
    </row>
    <row r="585" spans="1:10" ht="14.25" customHeight="1" x14ac:dyDescent="0.25">
      <c r="A585" s="70" t="s">
        <v>316</v>
      </c>
      <c r="B585" s="70">
        <v>31</v>
      </c>
      <c r="C585" s="73">
        <v>45475</v>
      </c>
      <c r="D585" s="54">
        <v>1</v>
      </c>
      <c r="E585" s="54">
        <v>1</v>
      </c>
      <c r="F585" s="54">
        <v>1</v>
      </c>
      <c r="G585" s="54">
        <v>1</v>
      </c>
      <c r="H585" s="55">
        <v>28</v>
      </c>
      <c r="I585" s="55">
        <v>3</v>
      </c>
    </row>
    <row r="586" spans="1:10" ht="14.25" customHeight="1" x14ac:dyDescent="0.25">
      <c r="A586" s="70" t="s">
        <v>315</v>
      </c>
      <c r="B586" s="70">
        <v>21</v>
      </c>
      <c r="C586" s="73">
        <v>45488</v>
      </c>
      <c r="D586" s="54">
        <v>1</v>
      </c>
      <c r="E586" s="54">
        <v>1</v>
      </c>
      <c r="F586" s="54">
        <v>1</v>
      </c>
      <c r="G586" s="54">
        <v>1</v>
      </c>
      <c r="H586" s="55">
        <v>18</v>
      </c>
      <c r="I586" s="55">
        <v>3</v>
      </c>
    </row>
    <row r="587" spans="1:10" ht="14.25" customHeight="1" x14ac:dyDescent="0.25">
      <c r="A587" s="70" t="s">
        <v>314</v>
      </c>
      <c r="B587" s="70">
        <v>27</v>
      </c>
      <c r="C587" s="73">
        <v>45503</v>
      </c>
      <c r="D587" s="54">
        <v>1</v>
      </c>
      <c r="E587" s="54">
        <v>1</v>
      </c>
      <c r="F587" s="54">
        <v>1</v>
      </c>
      <c r="G587" s="54">
        <v>1</v>
      </c>
      <c r="H587" s="55">
        <v>22</v>
      </c>
      <c r="I587" s="55">
        <v>5</v>
      </c>
    </row>
    <row r="588" spans="1:10" ht="14.25" customHeight="1" x14ac:dyDescent="0.25">
      <c r="A588" s="70" t="s">
        <v>313</v>
      </c>
      <c r="B588" s="70">
        <v>11</v>
      </c>
      <c r="C588" s="73">
        <v>45563</v>
      </c>
      <c r="D588" s="54">
        <v>1</v>
      </c>
      <c r="E588" s="54">
        <v>1</v>
      </c>
      <c r="F588" s="54">
        <v>1</v>
      </c>
      <c r="G588" s="54">
        <v>1</v>
      </c>
      <c r="H588" s="55">
        <v>10</v>
      </c>
      <c r="I588" s="55">
        <v>1</v>
      </c>
    </row>
    <row r="589" spans="1:10" ht="14.25" customHeight="1" x14ac:dyDescent="0.25">
      <c r="A589" s="70" t="s">
        <v>312</v>
      </c>
      <c r="B589" s="70">
        <v>14</v>
      </c>
      <c r="C589" s="73">
        <v>45512</v>
      </c>
      <c r="D589" s="54">
        <v>1</v>
      </c>
      <c r="E589" s="54">
        <v>1</v>
      </c>
      <c r="F589" s="54">
        <v>1</v>
      </c>
      <c r="G589" s="54">
        <v>1</v>
      </c>
      <c r="H589" s="55">
        <v>12</v>
      </c>
      <c r="I589" s="55">
        <v>2</v>
      </c>
    </row>
    <row r="590" spans="1:10" ht="14.25" customHeight="1" x14ac:dyDescent="0.25">
      <c r="A590" s="70" t="s">
        <v>311</v>
      </c>
      <c r="B590" s="70">
        <v>16</v>
      </c>
      <c r="C590" s="73">
        <v>45493</v>
      </c>
      <c r="D590" s="54">
        <v>1</v>
      </c>
      <c r="E590" s="54">
        <v>1</v>
      </c>
      <c r="F590" s="54">
        <v>1</v>
      </c>
      <c r="G590" s="54">
        <v>1</v>
      </c>
      <c r="H590" s="55">
        <v>15</v>
      </c>
      <c r="I590" s="55">
        <v>1</v>
      </c>
    </row>
    <row r="591" spans="1:10" ht="14.25" customHeight="1" x14ac:dyDescent="0.25">
      <c r="A591" t="s">
        <v>425</v>
      </c>
      <c r="B591" s="70">
        <v>25</v>
      </c>
      <c r="C591" s="68">
        <v>45474</v>
      </c>
      <c r="D591" s="54">
        <v>1</v>
      </c>
      <c r="E591" s="54">
        <v>1</v>
      </c>
      <c r="F591" s="54">
        <v>1</v>
      </c>
      <c r="G591" s="54">
        <v>1</v>
      </c>
      <c r="H591" s="55">
        <v>19</v>
      </c>
      <c r="I591" s="55">
        <v>6</v>
      </c>
      <c r="J591" s="54"/>
    </row>
    <row r="592" spans="1:10" ht="14.25" customHeight="1" x14ac:dyDescent="0.25">
      <c r="A592" t="s">
        <v>64</v>
      </c>
      <c r="B592" s="70">
        <v>25</v>
      </c>
      <c r="C592" s="68">
        <v>45471</v>
      </c>
      <c r="D592" s="54">
        <v>1</v>
      </c>
      <c r="E592" s="54">
        <v>1</v>
      </c>
      <c r="F592" s="54">
        <v>1</v>
      </c>
      <c r="G592" s="54">
        <v>1</v>
      </c>
      <c r="H592" s="55">
        <v>19</v>
      </c>
      <c r="I592" s="55">
        <v>6</v>
      </c>
      <c r="J592" s="54"/>
    </row>
    <row r="593" spans="1:10" ht="14.25" customHeight="1" x14ac:dyDescent="0.25">
      <c r="A593" t="s">
        <v>424</v>
      </c>
      <c r="B593" s="70">
        <v>25</v>
      </c>
      <c r="C593" s="68">
        <v>45469</v>
      </c>
      <c r="D593" s="54">
        <v>1</v>
      </c>
      <c r="E593" s="54">
        <v>1</v>
      </c>
      <c r="F593" s="54">
        <v>1</v>
      </c>
      <c r="G593" s="54">
        <v>1</v>
      </c>
      <c r="H593" s="55">
        <v>19</v>
      </c>
      <c r="I593" s="55">
        <v>6</v>
      </c>
      <c r="J593" s="54"/>
    </row>
    <row r="594" spans="1:10" ht="14.25" customHeight="1" x14ac:dyDescent="0.25">
      <c r="A594" t="s">
        <v>67</v>
      </c>
      <c r="B594" s="70">
        <v>25</v>
      </c>
      <c r="C594" s="68">
        <v>45467</v>
      </c>
      <c r="D594" s="54">
        <v>1</v>
      </c>
      <c r="E594" s="54">
        <v>1</v>
      </c>
      <c r="F594" s="54">
        <v>1</v>
      </c>
      <c r="G594" s="54">
        <v>1</v>
      </c>
      <c r="H594" s="55">
        <v>19</v>
      </c>
      <c r="I594" s="55">
        <v>6</v>
      </c>
      <c r="J594" s="54"/>
    </row>
    <row r="595" spans="1:10" ht="14.25" customHeight="1" x14ac:dyDescent="0.25">
      <c r="A595" t="s">
        <v>61</v>
      </c>
      <c r="B595" s="70">
        <v>25</v>
      </c>
      <c r="C595" s="68">
        <v>45464</v>
      </c>
      <c r="D595" s="54">
        <v>1</v>
      </c>
      <c r="E595" s="54">
        <v>1</v>
      </c>
      <c r="F595" s="54">
        <v>1</v>
      </c>
      <c r="G595" s="54">
        <v>1</v>
      </c>
      <c r="H595" s="55">
        <v>19</v>
      </c>
      <c r="I595" s="55">
        <v>6</v>
      </c>
      <c r="J595" s="54"/>
    </row>
    <row r="596" spans="1:10" ht="14.25" customHeight="1" x14ac:dyDescent="0.25">
      <c r="A596" t="s">
        <v>59</v>
      </c>
      <c r="B596" s="70">
        <v>25</v>
      </c>
      <c r="C596" s="68">
        <v>45462</v>
      </c>
      <c r="D596" s="54">
        <v>1</v>
      </c>
      <c r="E596" s="54">
        <v>1</v>
      </c>
      <c r="F596" s="54">
        <v>1</v>
      </c>
      <c r="G596" s="54">
        <v>1</v>
      </c>
      <c r="H596" s="55">
        <v>19</v>
      </c>
      <c r="I596" s="55">
        <v>6</v>
      </c>
      <c r="J596" s="54"/>
    </row>
    <row r="597" spans="1:10" ht="14.25" customHeight="1" x14ac:dyDescent="0.25">
      <c r="A597" t="s">
        <v>60</v>
      </c>
      <c r="B597" s="70">
        <v>25</v>
      </c>
      <c r="C597" s="68">
        <v>45460</v>
      </c>
      <c r="D597" s="54">
        <v>1</v>
      </c>
      <c r="E597" s="54">
        <v>1</v>
      </c>
      <c r="F597" s="54">
        <v>1</v>
      </c>
      <c r="G597" s="54">
        <v>1</v>
      </c>
      <c r="H597" s="55">
        <v>19</v>
      </c>
      <c r="I597" s="55">
        <v>6</v>
      </c>
      <c r="J597" s="54"/>
    </row>
    <row r="598" spans="1:10" ht="14.25" customHeight="1" x14ac:dyDescent="0.25">
      <c r="A598" t="s">
        <v>58</v>
      </c>
      <c r="B598" s="70">
        <v>25</v>
      </c>
      <c r="C598" s="68">
        <v>45457</v>
      </c>
      <c r="D598" s="54">
        <v>1</v>
      </c>
      <c r="E598" s="54">
        <v>1</v>
      </c>
      <c r="F598" s="54">
        <v>1</v>
      </c>
      <c r="G598" s="54">
        <v>1</v>
      </c>
      <c r="H598" s="55">
        <v>19</v>
      </c>
      <c r="I598" s="55">
        <v>6</v>
      </c>
      <c r="J598" s="54"/>
    </row>
    <row r="599" spans="1:10" ht="14.25" customHeight="1" x14ac:dyDescent="0.25">
      <c r="A599" t="s">
        <v>57</v>
      </c>
      <c r="B599" s="70">
        <v>25</v>
      </c>
      <c r="C599" s="68">
        <v>45455</v>
      </c>
      <c r="D599" s="54">
        <v>1</v>
      </c>
      <c r="E599" s="54">
        <v>1</v>
      </c>
      <c r="F599" s="54">
        <v>1</v>
      </c>
      <c r="G599" s="54">
        <v>1</v>
      </c>
      <c r="H599" s="55">
        <v>19</v>
      </c>
      <c r="I599" s="55">
        <v>6</v>
      </c>
      <c r="J599" s="54"/>
    </row>
    <row r="600" spans="1:10" ht="14.25" customHeight="1" x14ac:dyDescent="0.25">
      <c r="A600" t="s">
        <v>62</v>
      </c>
      <c r="B600" s="70">
        <v>25</v>
      </c>
      <c r="C600" s="68">
        <v>45433</v>
      </c>
      <c r="D600" s="54">
        <v>1</v>
      </c>
      <c r="E600" s="54">
        <v>1</v>
      </c>
      <c r="F600" s="54">
        <v>1</v>
      </c>
      <c r="G600" s="54">
        <v>1</v>
      </c>
      <c r="H600" s="55">
        <v>19</v>
      </c>
      <c r="I600" s="55">
        <v>6</v>
      </c>
      <c r="J600" s="54"/>
    </row>
    <row r="601" spans="1:10" ht="14.25" customHeight="1" x14ac:dyDescent="0.25">
      <c r="A601" t="s">
        <v>423</v>
      </c>
      <c r="B601" s="70">
        <v>9</v>
      </c>
      <c r="C601" s="68">
        <v>45609</v>
      </c>
      <c r="D601" s="54">
        <v>1</v>
      </c>
      <c r="E601" s="54">
        <v>0.8</v>
      </c>
      <c r="F601" s="54">
        <v>1</v>
      </c>
      <c r="G601" s="54">
        <v>1</v>
      </c>
      <c r="H601" s="55">
        <v>9</v>
      </c>
      <c r="I601" s="55"/>
      <c r="J601" s="54"/>
    </row>
    <row r="602" spans="1:10" ht="14.25" customHeight="1" x14ac:dyDescent="0.25">
      <c r="A602" t="s">
        <v>422</v>
      </c>
      <c r="B602" s="70">
        <v>13</v>
      </c>
      <c r="C602" s="68">
        <v>45598</v>
      </c>
      <c r="D602" s="54">
        <v>1</v>
      </c>
      <c r="E602" s="54">
        <v>1</v>
      </c>
      <c r="F602" s="54">
        <v>1</v>
      </c>
      <c r="G602" s="54">
        <v>1</v>
      </c>
      <c r="H602" s="55">
        <v>13</v>
      </c>
      <c r="I602" s="55">
        <v>0</v>
      </c>
      <c r="J602" s="54"/>
    </row>
    <row r="603" spans="1:10" ht="14.25" customHeight="1" x14ac:dyDescent="0.25">
      <c r="A603" t="s">
        <v>421</v>
      </c>
      <c r="B603" s="70">
        <v>17</v>
      </c>
      <c r="C603" s="68">
        <v>45604</v>
      </c>
      <c r="D603" s="54">
        <v>1</v>
      </c>
      <c r="E603" s="54">
        <v>1</v>
      </c>
      <c r="F603" s="54">
        <v>1</v>
      </c>
      <c r="G603" s="54">
        <v>1</v>
      </c>
      <c r="H603" s="55">
        <v>17</v>
      </c>
      <c r="I603" s="55"/>
      <c r="J603" s="54"/>
    </row>
    <row r="604" spans="1:10" ht="14.25" customHeight="1" x14ac:dyDescent="0.25">
      <c r="A604" t="s">
        <v>420</v>
      </c>
      <c r="B604" s="70">
        <v>17</v>
      </c>
      <c r="C604" s="68">
        <v>45604</v>
      </c>
      <c r="D604" s="54">
        <v>1</v>
      </c>
      <c r="E604" s="54">
        <v>1</v>
      </c>
      <c r="F604" s="54">
        <v>1</v>
      </c>
      <c r="G604" s="54">
        <v>1</v>
      </c>
      <c r="H604" s="55">
        <v>17</v>
      </c>
      <c r="I604" s="55"/>
      <c r="J604" s="54"/>
    </row>
    <row r="605" spans="1:10" ht="14.25" customHeight="1" x14ac:dyDescent="0.25">
      <c r="A605" t="s">
        <v>419</v>
      </c>
      <c r="B605" s="70">
        <v>17</v>
      </c>
      <c r="C605" s="68">
        <v>45589</v>
      </c>
      <c r="D605" s="54">
        <v>1</v>
      </c>
      <c r="E605" s="54">
        <v>1</v>
      </c>
      <c r="F605" s="54">
        <v>1</v>
      </c>
      <c r="G605" s="54">
        <v>1</v>
      </c>
      <c r="H605" s="55">
        <v>17</v>
      </c>
      <c r="I605" s="55"/>
      <c r="J605" s="54"/>
    </row>
    <row r="606" spans="1:10" ht="14.25" customHeight="1" x14ac:dyDescent="0.25">
      <c r="A606" t="s">
        <v>418</v>
      </c>
      <c r="B606" s="70">
        <v>17</v>
      </c>
      <c r="C606" s="68">
        <v>45582</v>
      </c>
      <c r="D606" s="54">
        <v>1</v>
      </c>
      <c r="E606" s="54">
        <v>1</v>
      </c>
      <c r="F606" s="54">
        <v>1</v>
      </c>
      <c r="G606" s="54">
        <v>1</v>
      </c>
      <c r="H606" s="55">
        <v>17</v>
      </c>
      <c r="I606" s="55"/>
      <c r="J606" s="54"/>
    </row>
    <row r="607" spans="1:10" ht="14.25" customHeight="1" x14ac:dyDescent="0.25">
      <c r="A607" t="s">
        <v>417</v>
      </c>
      <c r="B607" s="70">
        <v>18</v>
      </c>
      <c r="C607" s="68">
        <v>45566</v>
      </c>
      <c r="D607" s="54">
        <v>1</v>
      </c>
      <c r="E607" s="54">
        <v>1</v>
      </c>
      <c r="F607" s="54">
        <v>1</v>
      </c>
      <c r="G607" s="54">
        <v>1</v>
      </c>
      <c r="H607" s="55">
        <v>18</v>
      </c>
      <c r="I607" s="55"/>
      <c r="J607" s="54"/>
    </row>
    <row r="608" spans="1:10" ht="14.25" customHeight="1" x14ac:dyDescent="0.25">
      <c r="A608" t="s">
        <v>416</v>
      </c>
      <c r="B608" s="70">
        <v>16</v>
      </c>
      <c r="C608" s="68">
        <v>45545</v>
      </c>
      <c r="D608" s="54">
        <v>1</v>
      </c>
      <c r="E608" s="54">
        <v>1</v>
      </c>
      <c r="F608" s="54">
        <v>1</v>
      </c>
      <c r="G608" s="54">
        <v>1</v>
      </c>
      <c r="H608" s="55">
        <v>16</v>
      </c>
      <c r="I608" s="55"/>
      <c r="J608" s="54"/>
    </row>
    <row r="609" spans="1:10" ht="14.25" customHeight="1" x14ac:dyDescent="0.25">
      <c r="A609" t="s">
        <v>415</v>
      </c>
      <c r="B609" s="70">
        <v>16</v>
      </c>
      <c r="C609" s="68">
        <v>45588</v>
      </c>
      <c r="D609" s="54">
        <v>1</v>
      </c>
      <c r="E609" s="54">
        <v>1</v>
      </c>
      <c r="F609" s="54">
        <v>1</v>
      </c>
      <c r="G609" s="54">
        <v>1</v>
      </c>
      <c r="H609" s="55">
        <v>16</v>
      </c>
      <c r="I609" s="55"/>
      <c r="J609" s="54"/>
    </row>
    <row r="610" spans="1:10" ht="14.25" customHeight="1" x14ac:dyDescent="0.25">
      <c r="A610" t="s">
        <v>414</v>
      </c>
      <c r="B610" s="70">
        <v>16</v>
      </c>
      <c r="C610" s="68">
        <v>45580</v>
      </c>
      <c r="D610" s="54">
        <v>1</v>
      </c>
      <c r="E610" s="54">
        <v>1</v>
      </c>
      <c r="F610" s="54">
        <v>1</v>
      </c>
      <c r="G610" s="54">
        <v>1</v>
      </c>
      <c r="H610" s="55">
        <v>16</v>
      </c>
      <c r="I610" s="55"/>
      <c r="J610" s="54"/>
    </row>
    <row r="611" spans="1:10" ht="14.25" customHeight="1" x14ac:dyDescent="0.25">
      <c r="A611" t="s">
        <v>413</v>
      </c>
      <c r="B611" s="70">
        <v>16</v>
      </c>
      <c r="C611" s="68">
        <v>45572</v>
      </c>
      <c r="D611" s="54">
        <v>1</v>
      </c>
      <c r="E611" s="54">
        <v>1</v>
      </c>
      <c r="F611" s="54">
        <v>1</v>
      </c>
      <c r="G611" s="54">
        <v>1</v>
      </c>
      <c r="H611" s="55">
        <v>16</v>
      </c>
      <c r="I611" s="55"/>
      <c r="J611" s="54"/>
    </row>
    <row r="612" spans="1:10" ht="14.25" customHeight="1" x14ac:dyDescent="0.25">
      <c r="A612" t="s">
        <v>412</v>
      </c>
      <c r="B612" s="70">
        <v>16</v>
      </c>
      <c r="C612" s="68">
        <v>45567</v>
      </c>
      <c r="D612" s="54">
        <v>1</v>
      </c>
      <c r="E612" s="54">
        <v>1</v>
      </c>
      <c r="F612" s="54">
        <v>1</v>
      </c>
      <c r="G612" s="54">
        <v>1</v>
      </c>
      <c r="H612" s="55">
        <v>16</v>
      </c>
      <c r="I612" s="55"/>
      <c r="J612" s="54"/>
    </row>
    <row r="613" spans="1:10" ht="14.25" customHeight="1" x14ac:dyDescent="0.25">
      <c r="A613" t="s">
        <v>411</v>
      </c>
      <c r="B613" s="70">
        <v>18</v>
      </c>
      <c r="C613" s="68">
        <v>45565</v>
      </c>
      <c r="D613" s="54">
        <v>1</v>
      </c>
      <c r="E613" s="54">
        <v>1</v>
      </c>
      <c r="F613" s="54">
        <v>1</v>
      </c>
      <c r="G613" s="54">
        <v>1</v>
      </c>
      <c r="H613" s="55">
        <v>18</v>
      </c>
      <c r="I613" s="55"/>
      <c r="J613" s="54"/>
    </row>
    <row r="614" spans="1:10" ht="14.25" customHeight="1" x14ac:dyDescent="0.25">
      <c r="A614" t="s">
        <v>410</v>
      </c>
      <c r="B614" s="70">
        <v>16</v>
      </c>
      <c r="C614" s="68">
        <v>45577</v>
      </c>
      <c r="D614" s="54">
        <v>1</v>
      </c>
      <c r="E614" s="54">
        <v>1</v>
      </c>
      <c r="F614" s="54">
        <v>1</v>
      </c>
      <c r="G614" s="54">
        <v>1</v>
      </c>
      <c r="H614" s="55">
        <v>16</v>
      </c>
      <c r="I614" s="55"/>
      <c r="J614" s="54"/>
    </row>
    <row r="615" spans="1:10" ht="14.25" customHeight="1" x14ac:dyDescent="0.25">
      <c r="A615" t="s">
        <v>409</v>
      </c>
      <c r="B615" s="70">
        <v>18</v>
      </c>
      <c r="C615" s="68">
        <v>45521</v>
      </c>
      <c r="D615" s="54">
        <v>1</v>
      </c>
      <c r="E615" s="54">
        <v>1</v>
      </c>
      <c r="F615" s="54">
        <v>1</v>
      </c>
      <c r="G615" s="54">
        <v>1</v>
      </c>
      <c r="H615" s="55">
        <v>18</v>
      </c>
      <c r="I615" s="55"/>
      <c r="J615" s="54"/>
    </row>
    <row r="616" spans="1:10" ht="14.25" customHeight="1" x14ac:dyDescent="0.25">
      <c r="A616" t="s">
        <v>408</v>
      </c>
      <c r="B616" s="70">
        <v>20</v>
      </c>
      <c r="C616" s="68">
        <v>45451</v>
      </c>
      <c r="D616" s="54">
        <v>1</v>
      </c>
      <c r="E616" s="54">
        <v>1</v>
      </c>
      <c r="F616" s="54">
        <v>1</v>
      </c>
      <c r="G616" s="54">
        <v>1</v>
      </c>
      <c r="H616" s="55">
        <v>20</v>
      </c>
      <c r="I616" s="55"/>
      <c r="J616" s="54"/>
    </row>
    <row r="617" spans="1:10" ht="14.25" customHeight="1" x14ac:dyDescent="0.25">
      <c r="A617" t="s">
        <v>407</v>
      </c>
      <c r="B617" s="70">
        <v>20</v>
      </c>
      <c r="C617" s="68">
        <v>45416</v>
      </c>
      <c r="D617" s="54">
        <v>1</v>
      </c>
      <c r="E617" s="54">
        <v>1</v>
      </c>
      <c r="F617" s="54">
        <v>1</v>
      </c>
      <c r="G617" s="54">
        <v>1</v>
      </c>
      <c r="H617" s="55">
        <v>20</v>
      </c>
      <c r="I617" s="55"/>
      <c r="J617" s="54"/>
    </row>
    <row r="618" spans="1:10" ht="14.25" customHeight="1" x14ac:dyDescent="0.25">
      <c r="A618" t="s">
        <v>406</v>
      </c>
      <c r="B618" s="70">
        <v>13</v>
      </c>
      <c r="C618" s="68">
        <v>45580</v>
      </c>
      <c r="D618" s="54">
        <v>1</v>
      </c>
      <c r="E618" s="54">
        <v>1</v>
      </c>
      <c r="F618" s="54">
        <v>1</v>
      </c>
      <c r="G618" s="54">
        <v>1</v>
      </c>
      <c r="H618" s="55">
        <v>13</v>
      </c>
      <c r="I618" s="55"/>
      <c r="J618" s="54"/>
    </row>
    <row r="619" spans="1:10" ht="14.25" customHeight="1" x14ac:dyDescent="0.25">
      <c r="A619" t="s">
        <v>405</v>
      </c>
      <c r="B619" s="70">
        <v>13</v>
      </c>
      <c r="C619" s="68">
        <v>45561</v>
      </c>
      <c r="D619" s="54">
        <v>1</v>
      </c>
      <c r="E619" s="54">
        <v>1</v>
      </c>
      <c r="F619" s="54">
        <v>1</v>
      </c>
      <c r="G619" s="54">
        <v>1</v>
      </c>
      <c r="H619" s="55">
        <v>13</v>
      </c>
      <c r="I619" s="55"/>
      <c r="J619" s="54"/>
    </row>
    <row r="620" spans="1:10" ht="14.25" customHeight="1" x14ac:dyDescent="0.25">
      <c r="A620" t="s">
        <v>404</v>
      </c>
      <c r="B620" s="70">
        <v>19</v>
      </c>
      <c r="C620" s="68">
        <v>45540</v>
      </c>
      <c r="D620" s="54">
        <v>1</v>
      </c>
      <c r="E620" s="54">
        <v>1</v>
      </c>
      <c r="F620" s="54">
        <v>1</v>
      </c>
      <c r="G620" s="54">
        <v>1</v>
      </c>
      <c r="H620" s="55">
        <v>1</v>
      </c>
      <c r="I620" s="55">
        <v>18</v>
      </c>
      <c r="J620" s="54"/>
    </row>
    <row r="621" spans="1:10" ht="14.25" customHeight="1" x14ac:dyDescent="0.25">
      <c r="A621" t="s">
        <v>403</v>
      </c>
      <c r="B621" s="70">
        <v>19</v>
      </c>
      <c r="C621" s="68">
        <v>45524</v>
      </c>
      <c r="D621" s="54">
        <v>1</v>
      </c>
      <c r="E621" s="54">
        <v>1</v>
      </c>
      <c r="F621" s="54">
        <v>1</v>
      </c>
      <c r="G621" s="54">
        <v>1</v>
      </c>
      <c r="H621" s="55">
        <v>1</v>
      </c>
      <c r="I621" s="55">
        <v>18</v>
      </c>
      <c r="J621" s="54"/>
    </row>
    <row r="622" spans="1:10" ht="14.25" customHeight="1" x14ac:dyDescent="0.25">
      <c r="A622" t="s">
        <v>402</v>
      </c>
      <c r="B622" s="70">
        <v>18</v>
      </c>
      <c r="C622" s="68">
        <v>45618</v>
      </c>
      <c r="D622" s="54">
        <v>1</v>
      </c>
      <c r="E622" s="54">
        <v>1</v>
      </c>
      <c r="F622" s="54">
        <v>1</v>
      </c>
      <c r="G622" s="54">
        <v>1</v>
      </c>
      <c r="H622" s="55">
        <v>18</v>
      </c>
      <c r="I622" s="55"/>
      <c r="J622" s="54"/>
    </row>
    <row r="623" spans="1:10" ht="14.25" customHeight="1" x14ac:dyDescent="0.25">
      <c r="A623" t="s">
        <v>401</v>
      </c>
      <c r="B623" s="70">
        <v>18</v>
      </c>
      <c r="C623" s="68">
        <v>45596</v>
      </c>
      <c r="D623" s="54">
        <v>1</v>
      </c>
      <c r="E623" s="54">
        <v>1</v>
      </c>
      <c r="F623" s="54">
        <v>1</v>
      </c>
      <c r="G623" s="54">
        <v>1</v>
      </c>
      <c r="H623" s="55">
        <v>18</v>
      </c>
      <c r="I623" s="55"/>
      <c r="J623" s="54"/>
    </row>
    <row r="624" spans="1:10" ht="14.25" customHeight="1" x14ac:dyDescent="0.25">
      <c r="A624" t="s">
        <v>400</v>
      </c>
      <c r="B624" s="70">
        <v>18</v>
      </c>
      <c r="C624" s="68">
        <v>45575</v>
      </c>
      <c r="D624" s="54">
        <v>1</v>
      </c>
      <c r="E624" s="54">
        <v>1</v>
      </c>
      <c r="F624" s="54">
        <v>1</v>
      </c>
      <c r="G624" s="54">
        <v>1</v>
      </c>
      <c r="H624" s="55">
        <v>18</v>
      </c>
      <c r="I624" s="55"/>
      <c r="J624" s="54"/>
    </row>
    <row r="625" spans="1:10" ht="14.25" customHeight="1" x14ac:dyDescent="0.25">
      <c r="A625" t="s">
        <v>399</v>
      </c>
      <c r="B625" s="70">
        <v>18</v>
      </c>
      <c r="C625" s="68">
        <v>45569</v>
      </c>
      <c r="D625" s="54">
        <v>1</v>
      </c>
      <c r="E625" s="54">
        <v>1</v>
      </c>
      <c r="F625" s="54">
        <v>1</v>
      </c>
      <c r="G625" s="54">
        <v>1</v>
      </c>
      <c r="H625" s="55">
        <v>18</v>
      </c>
      <c r="I625" s="55"/>
      <c r="J625" s="54"/>
    </row>
    <row r="626" spans="1:10" ht="14.25" customHeight="1" x14ac:dyDescent="0.25">
      <c r="A626" t="s">
        <v>398</v>
      </c>
      <c r="B626" s="70">
        <v>18</v>
      </c>
      <c r="C626" s="68">
        <v>45596</v>
      </c>
      <c r="D626" s="54">
        <v>1</v>
      </c>
      <c r="E626" s="54">
        <v>1</v>
      </c>
      <c r="F626" s="54">
        <v>1</v>
      </c>
      <c r="G626" s="54">
        <v>1</v>
      </c>
      <c r="H626" s="55">
        <v>18</v>
      </c>
      <c r="I626" s="55"/>
      <c r="J626" s="54"/>
    </row>
    <row r="627" spans="1:10" ht="14.25" customHeight="1" x14ac:dyDescent="0.25">
      <c r="A627" t="s">
        <v>397</v>
      </c>
      <c r="B627" s="70">
        <v>18</v>
      </c>
      <c r="C627" s="68">
        <v>45587</v>
      </c>
      <c r="D627" s="54">
        <v>1</v>
      </c>
      <c r="E627" s="54">
        <v>1</v>
      </c>
      <c r="F627" s="54">
        <v>1</v>
      </c>
      <c r="G627" s="54">
        <v>1</v>
      </c>
      <c r="H627" s="55">
        <v>18</v>
      </c>
      <c r="I627" s="55"/>
      <c r="J627" s="54"/>
    </row>
    <row r="628" spans="1:10" ht="14.25" customHeight="1" x14ac:dyDescent="0.25">
      <c r="A628" t="s">
        <v>396</v>
      </c>
      <c r="B628" s="70">
        <v>18</v>
      </c>
      <c r="C628" s="68">
        <v>45573</v>
      </c>
      <c r="D628" s="54">
        <v>1</v>
      </c>
      <c r="E628" s="54">
        <v>1</v>
      </c>
      <c r="F628" s="54">
        <v>1</v>
      </c>
      <c r="G628" s="54">
        <v>1</v>
      </c>
      <c r="H628" s="55">
        <v>18</v>
      </c>
      <c r="I628" s="55"/>
      <c r="J628" s="54"/>
    </row>
    <row r="629" spans="1:10" ht="14.25" customHeight="1" x14ac:dyDescent="0.25">
      <c r="A629" t="s">
        <v>395</v>
      </c>
      <c r="B629" s="70">
        <v>18</v>
      </c>
      <c r="C629" s="68">
        <v>45566</v>
      </c>
      <c r="D629" s="54">
        <v>1</v>
      </c>
      <c r="E629" s="54">
        <v>1</v>
      </c>
      <c r="F629" s="54">
        <v>1</v>
      </c>
      <c r="G629" s="54">
        <v>1</v>
      </c>
      <c r="H629" s="55">
        <v>18</v>
      </c>
      <c r="I629" s="55"/>
      <c r="J629" s="54"/>
    </row>
    <row r="630" spans="1:10" ht="14.25" customHeight="1" x14ac:dyDescent="0.25">
      <c r="A630" t="s">
        <v>394</v>
      </c>
      <c r="B630" s="70">
        <v>16</v>
      </c>
      <c r="C630" s="68">
        <v>45632</v>
      </c>
      <c r="D630" s="54">
        <v>0.97916666666666674</v>
      </c>
      <c r="E630" s="54">
        <v>0.98750000000000004</v>
      </c>
      <c r="F630" s="54">
        <v>0.9458333333333333</v>
      </c>
      <c r="G630" s="54">
        <v>0.97499999999999998</v>
      </c>
      <c r="H630" s="55">
        <v>15</v>
      </c>
      <c r="I630" s="55">
        <v>1</v>
      </c>
      <c r="J630" s="54"/>
    </row>
    <row r="631" spans="1:10" ht="14.25" customHeight="1" x14ac:dyDescent="0.25">
      <c r="A631" t="s">
        <v>393</v>
      </c>
      <c r="B631" s="70">
        <v>16</v>
      </c>
      <c r="C631" s="68">
        <v>45625</v>
      </c>
      <c r="D631" s="54">
        <v>0.97916666666666674</v>
      </c>
      <c r="E631" s="54">
        <v>0.98750000000000004</v>
      </c>
      <c r="F631" s="54">
        <v>0.9458333333333333</v>
      </c>
      <c r="G631" s="54">
        <v>0.97499999999999998</v>
      </c>
      <c r="H631" s="55">
        <v>15</v>
      </c>
      <c r="I631" s="55">
        <v>1</v>
      </c>
      <c r="J631" s="54"/>
    </row>
    <row r="632" spans="1:10" ht="14.25" customHeight="1" x14ac:dyDescent="0.25">
      <c r="A632" t="s">
        <v>392</v>
      </c>
      <c r="B632" s="70">
        <v>16</v>
      </c>
      <c r="C632" s="68">
        <v>45618</v>
      </c>
      <c r="D632" s="54">
        <v>0.97916666666666674</v>
      </c>
      <c r="E632" s="54">
        <v>0.98750000000000004</v>
      </c>
      <c r="F632" s="54">
        <v>0.9458333333333333</v>
      </c>
      <c r="G632" s="54">
        <v>0.97499999999999998</v>
      </c>
      <c r="H632" s="55">
        <v>15</v>
      </c>
      <c r="I632" s="55">
        <v>1</v>
      </c>
      <c r="J632" s="54"/>
    </row>
    <row r="633" spans="1:10" ht="14.25" customHeight="1" x14ac:dyDescent="0.25">
      <c r="A633" t="s">
        <v>391</v>
      </c>
      <c r="B633" s="70">
        <v>16</v>
      </c>
      <c r="C633" s="68">
        <v>45611</v>
      </c>
      <c r="D633" s="54">
        <v>0.97916666666666674</v>
      </c>
      <c r="E633" s="54">
        <v>0.98750000000000004</v>
      </c>
      <c r="F633" s="54">
        <v>0.9458333333333333</v>
      </c>
      <c r="G633" s="54">
        <v>0.97499999999999998</v>
      </c>
      <c r="H633" s="55">
        <v>15</v>
      </c>
      <c r="I633" s="55">
        <v>1</v>
      </c>
      <c r="J633" s="54"/>
    </row>
    <row r="634" spans="1:10" ht="14.25" customHeight="1" x14ac:dyDescent="0.25">
      <c r="A634" t="s">
        <v>390</v>
      </c>
      <c r="B634" s="70">
        <v>16</v>
      </c>
      <c r="C634" s="68">
        <v>45604</v>
      </c>
      <c r="D634" s="54">
        <v>0.97916666666666674</v>
      </c>
      <c r="E634" s="54">
        <v>0.98750000000000004</v>
      </c>
      <c r="F634" s="54">
        <v>0.9458333333333333</v>
      </c>
      <c r="G634" s="54">
        <v>0.97499999999999998</v>
      </c>
      <c r="H634" s="55">
        <v>15</v>
      </c>
      <c r="I634" s="55">
        <v>1</v>
      </c>
      <c r="J634" s="54"/>
    </row>
    <row r="635" spans="1:10" ht="14.25" customHeight="1" x14ac:dyDescent="0.25">
      <c r="A635" t="s">
        <v>389</v>
      </c>
      <c r="B635" s="70">
        <v>16</v>
      </c>
      <c r="C635" s="68">
        <v>45597</v>
      </c>
      <c r="D635" s="54">
        <v>0.97916666666666674</v>
      </c>
      <c r="E635" s="54">
        <v>0.98750000000000004</v>
      </c>
      <c r="F635" s="54">
        <v>0.9458333333333333</v>
      </c>
      <c r="G635" s="54">
        <v>0.97499999999999998</v>
      </c>
      <c r="H635" s="55">
        <v>15</v>
      </c>
      <c r="I635" s="55">
        <v>1</v>
      </c>
      <c r="J635" s="54"/>
    </row>
    <row r="636" spans="1:10" ht="14.25" customHeight="1" x14ac:dyDescent="0.25">
      <c r="A636" t="s">
        <v>388</v>
      </c>
      <c r="B636" s="70">
        <v>16</v>
      </c>
      <c r="C636" s="68">
        <v>45590</v>
      </c>
      <c r="D636" s="54">
        <v>0.97916666666666674</v>
      </c>
      <c r="E636" s="54">
        <v>0.98750000000000004</v>
      </c>
      <c r="F636" s="54">
        <v>0.9458333333333333</v>
      </c>
      <c r="G636" s="54">
        <v>0.97499999999999998</v>
      </c>
      <c r="H636" s="55">
        <v>15</v>
      </c>
      <c r="I636" s="55">
        <v>1</v>
      </c>
      <c r="J636" s="54"/>
    </row>
    <row r="637" spans="1:10" ht="14.25" customHeight="1" x14ac:dyDescent="0.25">
      <c r="A637" t="s">
        <v>387</v>
      </c>
      <c r="B637" s="70">
        <v>16</v>
      </c>
      <c r="C637" s="68">
        <v>45583</v>
      </c>
      <c r="D637" s="54">
        <v>0.97916666666666674</v>
      </c>
      <c r="E637" s="54">
        <v>0.98750000000000004</v>
      </c>
      <c r="F637" s="54">
        <v>0.9458333333333333</v>
      </c>
      <c r="G637" s="54">
        <v>0.97499999999999998</v>
      </c>
      <c r="H637" s="55">
        <v>15</v>
      </c>
      <c r="I637" s="55">
        <v>1</v>
      </c>
      <c r="J637" s="54"/>
    </row>
    <row r="638" spans="1:10" ht="14.25" customHeight="1" x14ac:dyDescent="0.25">
      <c r="A638" t="s">
        <v>386</v>
      </c>
      <c r="B638" s="70">
        <v>16</v>
      </c>
      <c r="C638" s="68">
        <v>45576</v>
      </c>
      <c r="D638" s="54">
        <v>0.97916666666666674</v>
      </c>
      <c r="E638" s="54">
        <v>0.98750000000000004</v>
      </c>
      <c r="F638" s="54">
        <v>0.9458333333333333</v>
      </c>
      <c r="G638" s="54">
        <v>0.97499999999999998</v>
      </c>
      <c r="H638" s="55">
        <v>15</v>
      </c>
      <c r="I638" s="55">
        <v>1</v>
      </c>
      <c r="J638" s="54"/>
    </row>
    <row r="639" spans="1:10" ht="14.25" customHeight="1" x14ac:dyDescent="0.25">
      <c r="A639" t="s">
        <v>385</v>
      </c>
      <c r="B639" s="70">
        <v>16</v>
      </c>
      <c r="C639" s="68">
        <v>45569</v>
      </c>
      <c r="D639" s="54">
        <v>0.97916666666666674</v>
      </c>
      <c r="E639" s="54">
        <v>0.98750000000000004</v>
      </c>
      <c r="F639" s="54">
        <v>0.9458333333333333</v>
      </c>
      <c r="G639" s="54">
        <v>0.97499999999999998</v>
      </c>
      <c r="H639" s="55">
        <v>15</v>
      </c>
      <c r="I639" s="55">
        <v>1</v>
      </c>
      <c r="J639" s="54"/>
    </row>
    <row r="640" spans="1:10" ht="14.25" customHeight="1" x14ac:dyDescent="0.25">
      <c r="A640" t="s">
        <v>359</v>
      </c>
      <c r="B640" s="70">
        <v>17</v>
      </c>
      <c r="C640" s="68">
        <v>45569</v>
      </c>
      <c r="D640" s="54">
        <v>1</v>
      </c>
      <c r="E640" s="54">
        <v>1</v>
      </c>
      <c r="F640" s="54">
        <v>1</v>
      </c>
      <c r="G640" s="54">
        <v>1</v>
      </c>
      <c r="H640" s="55">
        <v>16</v>
      </c>
      <c r="I640" s="55">
        <v>1</v>
      </c>
      <c r="J640" s="54"/>
    </row>
    <row r="641" spans="1:10" ht="14.25" customHeight="1" x14ac:dyDescent="0.25">
      <c r="A641" t="s">
        <v>384</v>
      </c>
      <c r="B641" s="70">
        <v>19</v>
      </c>
      <c r="C641" s="68">
        <v>45625</v>
      </c>
      <c r="D641" s="54">
        <v>1</v>
      </c>
      <c r="E641" s="54">
        <v>1</v>
      </c>
      <c r="F641" s="54">
        <v>1</v>
      </c>
      <c r="G641" s="54">
        <v>1</v>
      </c>
      <c r="H641" s="55">
        <v>16</v>
      </c>
      <c r="I641" s="55">
        <v>3</v>
      </c>
      <c r="J641" s="54"/>
    </row>
    <row r="642" spans="1:10" ht="14.25" customHeight="1" x14ac:dyDescent="0.25">
      <c r="A642" t="s">
        <v>383</v>
      </c>
      <c r="B642" s="70">
        <v>17</v>
      </c>
      <c r="C642" s="68">
        <v>45572</v>
      </c>
      <c r="D642" s="54">
        <v>1</v>
      </c>
      <c r="E642" s="54">
        <v>1</v>
      </c>
      <c r="F642" s="54">
        <v>1</v>
      </c>
      <c r="G642" s="54">
        <v>1</v>
      </c>
      <c r="H642" s="55">
        <v>16</v>
      </c>
      <c r="I642" s="55">
        <v>1</v>
      </c>
      <c r="J642" s="54"/>
    </row>
    <row r="643" spans="1:10" ht="14.25" customHeight="1" x14ac:dyDescent="0.25">
      <c r="A643" t="s">
        <v>382</v>
      </c>
      <c r="B643" s="70">
        <v>14</v>
      </c>
      <c r="C643" s="68">
        <v>45605</v>
      </c>
      <c r="D643" s="54">
        <v>1</v>
      </c>
      <c r="E643" s="54">
        <v>1</v>
      </c>
      <c r="F643" s="54">
        <v>1</v>
      </c>
      <c r="G643" s="54">
        <v>1</v>
      </c>
      <c r="H643" s="55">
        <v>13</v>
      </c>
      <c r="I643" s="55">
        <v>1</v>
      </c>
      <c r="J643" s="54"/>
    </row>
    <row r="644" spans="1:10" ht="14.25" customHeight="1" x14ac:dyDescent="0.25">
      <c r="A644" t="s">
        <v>381</v>
      </c>
      <c r="B644" s="70">
        <v>26</v>
      </c>
      <c r="C644" s="68">
        <v>45577</v>
      </c>
      <c r="D644" s="54">
        <v>1</v>
      </c>
      <c r="E644" s="54">
        <v>1</v>
      </c>
      <c r="F644" s="54">
        <v>1</v>
      </c>
      <c r="G644" s="54">
        <v>1</v>
      </c>
      <c r="H644" s="55">
        <v>25</v>
      </c>
      <c r="I644" s="55">
        <v>1</v>
      </c>
      <c r="J644" s="54"/>
    </row>
    <row r="645" spans="1:10" ht="14.25" customHeight="1" x14ac:dyDescent="0.25">
      <c r="A645" t="s">
        <v>380</v>
      </c>
      <c r="B645" s="70">
        <v>21</v>
      </c>
      <c r="C645" s="68">
        <v>45570</v>
      </c>
      <c r="D645" s="54">
        <v>1</v>
      </c>
      <c r="E645" s="54">
        <v>1</v>
      </c>
      <c r="F645" s="54">
        <v>1</v>
      </c>
      <c r="G645" s="54">
        <v>1</v>
      </c>
      <c r="H645" s="55">
        <v>21</v>
      </c>
      <c r="I645" s="55">
        <v>1</v>
      </c>
      <c r="J645" s="54"/>
    </row>
    <row r="646" spans="1:10" ht="14.25" customHeight="1" x14ac:dyDescent="0.25">
      <c r="A646" t="s">
        <v>379</v>
      </c>
      <c r="B646" s="70">
        <v>15</v>
      </c>
      <c r="C646" s="68">
        <v>45577</v>
      </c>
      <c r="D646" s="54">
        <v>1</v>
      </c>
      <c r="E646" s="54">
        <v>1</v>
      </c>
      <c r="F646" s="54">
        <v>1</v>
      </c>
      <c r="G646" s="54">
        <v>1</v>
      </c>
      <c r="H646" s="55">
        <v>14</v>
      </c>
      <c r="I646" s="55">
        <v>1</v>
      </c>
      <c r="J646" s="54"/>
    </row>
    <row r="647" spans="1:10" ht="14.25" customHeight="1" x14ac:dyDescent="0.25">
      <c r="A647" t="s">
        <v>499</v>
      </c>
      <c r="B647" s="70">
        <v>19</v>
      </c>
      <c r="C647" s="68">
        <v>45719</v>
      </c>
      <c r="D647" s="54">
        <v>0.97192982456140353</v>
      </c>
      <c r="E647" s="54">
        <v>0.98315789473684201</v>
      </c>
      <c r="F647" s="54">
        <v>0.91578947368421049</v>
      </c>
      <c r="G647" s="54">
        <v>0.98421052631578942</v>
      </c>
      <c r="H647" s="55">
        <v>18</v>
      </c>
      <c r="I647" s="55">
        <v>1</v>
      </c>
      <c r="J647" s="54"/>
    </row>
    <row r="648" spans="1:10" ht="14.25" customHeight="1" x14ac:dyDescent="0.25">
      <c r="A648" t="s">
        <v>498</v>
      </c>
      <c r="B648" s="70">
        <v>19</v>
      </c>
      <c r="C648" s="68">
        <v>45692</v>
      </c>
      <c r="D648" s="54">
        <v>0.97192982456140353</v>
      </c>
      <c r="E648" s="54">
        <v>0.98315789473684201</v>
      </c>
      <c r="F648" s="54">
        <v>0.91578947368421049</v>
      </c>
      <c r="G648" s="54">
        <v>0.98421052631578942</v>
      </c>
      <c r="H648" s="55">
        <v>18</v>
      </c>
      <c r="I648" s="55">
        <v>1</v>
      </c>
      <c r="J648" s="54"/>
    </row>
    <row r="649" spans="1:10" ht="14.25" customHeight="1" x14ac:dyDescent="0.25">
      <c r="A649" t="s">
        <v>497</v>
      </c>
      <c r="B649" s="70">
        <v>19</v>
      </c>
      <c r="C649" s="68">
        <v>45673</v>
      </c>
      <c r="D649" s="54">
        <v>0.97192982456140353</v>
      </c>
      <c r="E649" s="54">
        <v>0.98315789473684201</v>
      </c>
      <c r="F649" s="54">
        <v>0.91578947368421049</v>
      </c>
      <c r="G649" s="54">
        <v>0.98421052631578942</v>
      </c>
      <c r="H649" s="55">
        <v>18</v>
      </c>
      <c r="I649" s="55">
        <v>1</v>
      </c>
      <c r="J649" s="54"/>
    </row>
    <row r="650" spans="1:10" ht="14.25" customHeight="1" x14ac:dyDescent="0.25">
      <c r="A650" t="s">
        <v>496</v>
      </c>
      <c r="B650" s="70">
        <v>16</v>
      </c>
      <c r="C650" s="68">
        <v>45767</v>
      </c>
      <c r="D650" s="54">
        <v>1</v>
      </c>
      <c r="E650" s="54">
        <v>1</v>
      </c>
      <c r="F650" s="54">
        <v>1</v>
      </c>
      <c r="G650" s="54">
        <v>1</v>
      </c>
      <c r="H650" s="55">
        <v>16</v>
      </c>
      <c r="I650" s="55"/>
      <c r="J650" s="54"/>
    </row>
    <row r="651" spans="1:10" ht="14.25" customHeight="1" x14ac:dyDescent="0.25">
      <c r="A651" t="s">
        <v>461</v>
      </c>
      <c r="B651" s="70">
        <v>16</v>
      </c>
      <c r="C651" s="68">
        <v>45746</v>
      </c>
      <c r="D651" s="54">
        <v>1</v>
      </c>
      <c r="E651" s="54">
        <v>1</v>
      </c>
      <c r="F651" s="54">
        <v>1</v>
      </c>
      <c r="G651" s="54">
        <v>1</v>
      </c>
      <c r="H651" s="55">
        <v>16</v>
      </c>
      <c r="I651" s="55"/>
      <c r="J651" s="54"/>
    </row>
    <row r="652" spans="1:10" ht="14.25" customHeight="1" x14ac:dyDescent="0.25">
      <c r="A652" t="s">
        <v>460</v>
      </c>
      <c r="B652" s="70">
        <v>16</v>
      </c>
      <c r="C652" s="68">
        <v>45725</v>
      </c>
      <c r="D652" s="54">
        <v>1</v>
      </c>
      <c r="E652" s="54">
        <v>1</v>
      </c>
      <c r="F652" s="54">
        <v>1</v>
      </c>
      <c r="G652" s="54">
        <v>1</v>
      </c>
      <c r="H652" s="55">
        <v>16</v>
      </c>
      <c r="I652" s="55"/>
      <c r="J652" s="54"/>
    </row>
    <row r="653" spans="1:10" ht="14.25" customHeight="1" x14ac:dyDescent="0.25">
      <c r="A653" t="s">
        <v>495</v>
      </c>
      <c r="B653" s="70">
        <v>16</v>
      </c>
      <c r="C653" s="68">
        <v>45676</v>
      </c>
      <c r="D653" s="54">
        <v>1</v>
      </c>
      <c r="E653" s="54">
        <v>1</v>
      </c>
      <c r="F653" s="54">
        <v>1</v>
      </c>
      <c r="G653" s="54">
        <v>1</v>
      </c>
      <c r="H653" s="55">
        <v>16</v>
      </c>
      <c r="I653" s="55"/>
      <c r="J653" s="54"/>
    </row>
    <row r="654" spans="1:10" ht="14.25" customHeight="1" x14ac:dyDescent="0.25">
      <c r="A654" t="s">
        <v>459</v>
      </c>
      <c r="B654" s="70">
        <v>16</v>
      </c>
      <c r="C654" s="68">
        <v>45711</v>
      </c>
      <c r="D654" s="54">
        <v>1</v>
      </c>
      <c r="E654" s="54">
        <v>1</v>
      </c>
      <c r="F654" s="54">
        <v>1</v>
      </c>
      <c r="G654" s="54">
        <v>1</v>
      </c>
      <c r="H654" s="55">
        <v>16</v>
      </c>
      <c r="I654" s="55"/>
      <c r="J654" s="54"/>
    </row>
    <row r="655" spans="1:10" ht="14.25" customHeight="1" x14ac:dyDescent="0.25">
      <c r="A655" t="s">
        <v>494</v>
      </c>
      <c r="B655" s="70">
        <v>18</v>
      </c>
      <c r="C655" s="68">
        <v>45731</v>
      </c>
      <c r="D655" s="54">
        <v>1</v>
      </c>
      <c r="E655" s="54">
        <v>1</v>
      </c>
      <c r="F655" s="54">
        <v>1</v>
      </c>
      <c r="G655" s="54">
        <v>1</v>
      </c>
      <c r="H655" s="55">
        <v>18</v>
      </c>
      <c r="I655" s="55"/>
      <c r="J655" s="54"/>
    </row>
    <row r="656" spans="1:10" ht="14.25" customHeight="1" x14ac:dyDescent="0.25">
      <c r="A656" t="s">
        <v>493</v>
      </c>
      <c r="B656" s="70">
        <v>18</v>
      </c>
      <c r="C656" s="68">
        <v>45718</v>
      </c>
      <c r="D656" s="54">
        <v>1</v>
      </c>
      <c r="E656" s="54">
        <v>1</v>
      </c>
      <c r="F656" s="54">
        <v>1</v>
      </c>
      <c r="G656" s="54">
        <v>1</v>
      </c>
      <c r="H656" s="55">
        <v>18</v>
      </c>
      <c r="I656" s="55"/>
      <c r="J656" s="54"/>
    </row>
    <row r="657" spans="1:10" ht="14.25" customHeight="1" x14ac:dyDescent="0.25">
      <c r="A657" t="s">
        <v>492</v>
      </c>
      <c r="B657" s="70">
        <v>18</v>
      </c>
      <c r="C657" s="68">
        <v>45682</v>
      </c>
      <c r="D657" s="54">
        <v>1</v>
      </c>
      <c r="E657" s="54">
        <v>1</v>
      </c>
      <c r="F657" s="54">
        <v>1</v>
      </c>
      <c r="G657" s="54">
        <v>1</v>
      </c>
      <c r="H657" s="55">
        <v>18</v>
      </c>
      <c r="I657" s="55"/>
      <c r="J657" s="54"/>
    </row>
    <row r="658" spans="1:10" ht="14.25" customHeight="1" x14ac:dyDescent="0.25">
      <c r="A658" t="s">
        <v>491</v>
      </c>
      <c r="B658" s="70">
        <v>18</v>
      </c>
      <c r="C658" s="68">
        <v>45668</v>
      </c>
      <c r="D658" s="54">
        <v>1</v>
      </c>
      <c r="E658" s="54">
        <v>1</v>
      </c>
      <c r="F658" s="54">
        <v>1</v>
      </c>
      <c r="G658" s="54">
        <v>1</v>
      </c>
      <c r="H658" s="55">
        <v>18</v>
      </c>
      <c r="I658" s="55"/>
      <c r="J658" s="54"/>
    </row>
    <row r="659" spans="1:10" ht="14.25" customHeight="1" x14ac:dyDescent="0.25">
      <c r="A659" t="s">
        <v>490</v>
      </c>
      <c r="B659" s="70">
        <v>18</v>
      </c>
      <c r="C659" s="68">
        <v>45693</v>
      </c>
      <c r="D659" s="54">
        <v>1</v>
      </c>
      <c r="E659" s="54">
        <v>1</v>
      </c>
      <c r="F659" s="54">
        <v>1</v>
      </c>
      <c r="G659" s="54">
        <v>1</v>
      </c>
      <c r="H659" s="55">
        <v>18</v>
      </c>
      <c r="I659" s="55"/>
      <c r="J659" s="54"/>
    </row>
    <row r="660" spans="1:10" ht="14.25" customHeight="1" x14ac:dyDescent="0.25">
      <c r="A660" t="s">
        <v>489</v>
      </c>
      <c r="B660" s="70">
        <v>18</v>
      </c>
      <c r="C660" s="68">
        <v>45681</v>
      </c>
      <c r="D660" s="54">
        <v>1</v>
      </c>
      <c r="E660" s="54">
        <v>1</v>
      </c>
      <c r="F660" s="54">
        <v>1</v>
      </c>
      <c r="G660" s="54">
        <v>1</v>
      </c>
      <c r="H660" s="55">
        <v>18</v>
      </c>
      <c r="I660" s="55"/>
      <c r="J660" s="54"/>
    </row>
    <row r="661" spans="1:10" ht="14.25" customHeight="1" x14ac:dyDescent="0.25">
      <c r="A661" t="s">
        <v>488</v>
      </c>
      <c r="B661" s="70">
        <v>18</v>
      </c>
      <c r="C661" s="68">
        <v>45670</v>
      </c>
      <c r="D661" s="54">
        <v>1</v>
      </c>
      <c r="E661" s="54">
        <v>1</v>
      </c>
      <c r="F661" s="54">
        <v>1</v>
      </c>
      <c r="G661" s="54">
        <v>1</v>
      </c>
      <c r="H661" s="55">
        <v>18</v>
      </c>
      <c r="I661" s="55"/>
      <c r="J661" s="54"/>
    </row>
    <row r="662" spans="1:10" ht="14.25" customHeight="1" x14ac:dyDescent="0.25">
      <c r="A662" t="s">
        <v>487</v>
      </c>
      <c r="B662" s="70">
        <v>20</v>
      </c>
      <c r="C662" s="68">
        <v>45746</v>
      </c>
      <c r="D662" s="54">
        <v>1</v>
      </c>
      <c r="E662" s="54">
        <v>1</v>
      </c>
      <c r="F662" s="54">
        <v>1</v>
      </c>
      <c r="G662" s="54">
        <v>1</v>
      </c>
      <c r="H662" s="55">
        <v>19</v>
      </c>
      <c r="I662" s="55">
        <v>1</v>
      </c>
      <c r="J662" s="54"/>
    </row>
    <row r="663" spans="1:10" ht="14.25" customHeight="1" x14ac:dyDescent="0.25">
      <c r="A663" t="s">
        <v>486</v>
      </c>
      <c r="B663" s="70">
        <v>20</v>
      </c>
      <c r="C663" s="68">
        <v>45689</v>
      </c>
      <c r="D663" s="54">
        <v>1</v>
      </c>
      <c r="E663" s="54">
        <v>1</v>
      </c>
      <c r="F663" s="54">
        <v>1</v>
      </c>
      <c r="G663" s="54">
        <v>1</v>
      </c>
      <c r="H663" s="55">
        <v>19</v>
      </c>
      <c r="I663" s="55">
        <v>1</v>
      </c>
      <c r="J663" s="54"/>
    </row>
    <row r="664" spans="1:10" ht="14.25" customHeight="1" x14ac:dyDescent="0.25">
      <c r="A664" t="s">
        <v>485</v>
      </c>
      <c r="B664" s="70">
        <v>20</v>
      </c>
      <c r="C664" s="68">
        <v>45669</v>
      </c>
      <c r="D664" s="54">
        <v>1</v>
      </c>
      <c r="E664" s="54">
        <v>1</v>
      </c>
      <c r="F664" s="54">
        <v>1</v>
      </c>
      <c r="G664" s="54">
        <v>1</v>
      </c>
      <c r="H664" s="55">
        <v>19</v>
      </c>
      <c r="I664" s="55">
        <v>1</v>
      </c>
      <c r="J664" s="54"/>
    </row>
    <row r="665" spans="1:10" ht="14.25" customHeight="1" x14ac:dyDescent="0.25">
      <c r="A665" t="s">
        <v>484</v>
      </c>
      <c r="B665" s="70">
        <v>14</v>
      </c>
      <c r="C665" s="68">
        <v>45702</v>
      </c>
      <c r="D665" s="54">
        <v>1</v>
      </c>
      <c r="E665" s="54">
        <v>1</v>
      </c>
      <c r="F665" s="54">
        <v>1</v>
      </c>
      <c r="G665" s="54">
        <v>1</v>
      </c>
      <c r="H665" s="55">
        <v>14</v>
      </c>
      <c r="I665" s="55"/>
      <c r="J665" s="54"/>
    </row>
    <row r="666" spans="1:10" ht="14.25" customHeight="1" x14ac:dyDescent="0.25">
      <c r="A666" t="s">
        <v>483</v>
      </c>
      <c r="B666" s="70">
        <v>19</v>
      </c>
      <c r="C666" s="68">
        <v>45688</v>
      </c>
      <c r="D666" s="54">
        <v>1</v>
      </c>
      <c r="E666" s="54">
        <v>1</v>
      </c>
      <c r="F666" s="54">
        <v>1</v>
      </c>
      <c r="G666" s="54">
        <v>1</v>
      </c>
      <c r="H666" s="55">
        <v>19</v>
      </c>
      <c r="I666" s="55"/>
      <c r="J666" s="54"/>
    </row>
    <row r="667" spans="1:10" ht="14.25" customHeight="1" x14ac:dyDescent="0.25">
      <c r="A667" t="s">
        <v>482</v>
      </c>
      <c r="B667" s="70">
        <v>19</v>
      </c>
      <c r="C667" s="68">
        <v>45673</v>
      </c>
      <c r="D667" s="54">
        <v>1</v>
      </c>
      <c r="E667" s="54">
        <v>1</v>
      </c>
      <c r="F667" s="54">
        <v>1</v>
      </c>
      <c r="G667" s="54">
        <v>1</v>
      </c>
      <c r="H667" s="55">
        <v>19</v>
      </c>
      <c r="I667" s="55"/>
      <c r="J667" s="54"/>
    </row>
    <row r="668" spans="1:10" ht="14.25" customHeight="1" x14ac:dyDescent="0.25">
      <c r="A668" t="s">
        <v>481</v>
      </c>
      <c r="B668" s="70">
        <v>15</v>
      </c>
      <c r="C668" s="68">
        <v>45721</v>
      </c>
      <c r="D668" s="54">
        <v>1</v>
      </c>
      <c r="E668" s="54">
        <v>1</v>
      </c>
      <c r="F668" s="54">
        <v>1</v>
      </c>
      <c r="G668" s="54">
        <v>1</v>
      </c>
      <c r="H668" s="55">
        <v>15</v>
      </c>
      <c r="I668" s="55"/>
      <c r="J668" s="54"/>
    </row>
    <row r="669" spans="1:10" ht="14.25" customHeight="1" x14ac:dyDescent="0.25">
      <c r="A669" t="s">
        <v>480</v>
      </c>
      <c r="B669" s="70">
        <v>15</v>
      </c>
      <c r="C669" s="68">
        <v>45691</v>
      </c>
      <c r="D669" s="54">
        <v>1</v>
      </c>
      <c r="E669" s="54">
        <v>1</v>
      </c>
      <c r="F669" s="54">
        <v>1</v>
      </c>
      <c r="G669" s="54">
        <v>1</v>
      </c>
      <c r="H669" s="55">
        <v>15</v>
      </c>
      <c r="I669" s="55"/>
      <c r="J669" s="54"/>
    </row>
    <row r="670" spans="1:10" ht="14.25" customHeight="1" x14ac:dyDescent="0.25">
      <c r="A670" t="s">
        <v>479</v>
      </c>
      <c r="B670" s="70">
        <v>15</v>
      </c>
      <c r="C670" s="68">
        <v>45677</v>
      </c>
      <c r="D670" s="54">
        <v>1</v>
      </c>
      <c r="E670" s="54">
        <v>1</v>
      </c>
      <c r="F670" s="54">
        <v>1</v>
      </c>
      <c r="G670" s="54">
        <v>1</v>
      </c>
      <c r="H670" s="55">
        <v>15</v>
      </c>
      <c r="I670" s="55"/>
      <c r="J670" s="54"/>
    </row>
    <row r="671" spans="1:10" ht="14.25" customHeight="1" x14ac:dyDescent="0.25">
      <c r="A671" t="s">
        <v>478</v>
      </c>
      <c r="B671" s="70">
        <v>18</v>
      </c>
      <c r="C671" s="68">
        <v>45692</v>
      </c>
      <c r="D671" s="54">
        <v>1</v>
      </c>
      <c r="E671" s="54">
        <v>1</v>
      </c>
      <c r="F671" s="54">
        <v>1</v>
      </c>
      <c r="G671" s="54">
        <v>1</v>
      </c>
      <c r="H671" s="55">
        <v>17</v>
      </c>
      <c r="I671" s="55">
        <v>1</v>
      </c>
      <c r="J671" s="54"/>
    </row>
    <row r="672" spans="1:10" ht="14.25" customHeight="1" x14ac:dyDescent="0.25">
      <c r="A672" t="s">
        <v>477</v>
      </c>
      <c r="B672" s="70">
        <v>18</v>
      </c>
      <c r="C672" s="68">
        <v>45680</v>
      </c>
      <c r="D672" s="54">
        <v>1</v>
      </c>
      <c r="E672" s="54">
        <v>1</v>
      </c>
      <c r="F672" s="54">
        <v>1</v>
      </c>
      <c r="G672" s="54">
        <v>1</v>
      </c>
      <c r="H672" s="55">
        <v>17</v>
      </c>
      <c r="I672" s="55">
        <v>1</v>
      </c>
      <c r="J672" s="54"/>
    </row>
    <row r="673" spans="1:10" ht="14.25" customHeight="1" x14ac:dyDescent="0.25">
      <c r="A673" t="s">
        <v>476</v>
      </c>
      <c r="B673" s="70">
        <v>18</v>
      </c>
      <c r="C673" s="68">
        <v>45671</v>
      </c>
      <c r="D673" s="54">
        <v>1</v>
      </c>
      <c r="E673" s="54">
        <v>1</v>
      </c>
      <c r="F673" s="54">
        <v>1</v>
      </c>
      <c r="G673" s="54">
        <v>1</v>
      </c>
      <c r="H673" s="55">
        <v>17</v>
      </c>
      <c r="I673" s="55">
        <v>1</v>
      </c>
      <c r="J673" s="54"/>
    </row>
    <row r="674" spans="1:10" ht="14.25" customHeight="1" x14ac:dyDescent="0.25">
      <c r="A674" t="s">
        <v>475</v>
      </c>
      <c r="B674" s="70">
        <v>18</v>
      </c>
      <c r="C674" s="68">
        <v>45666</v>
      </c>
      <c r="D674" s="54">
        <v>1</v>
      </c>
      <c r="E674" s="54">
        <v>1</v>
      </c>
      <c r="F674" s="54">
        <v>1</v>
      </c>
      <c r="G674" s="54">
        <v>1</v>
      </c>
      <c r="H674" s="55">
        <v>17</v>
      </c>
      <c r="I674" s="55">
        <v>1</v>
      </c>
      <c r="J674" s="54"/>
    </row>
    <row r="675" spans="1:10" ht="14.25" customHeight="1" x14ac:dyDescent="0.25">
      <c r="A675" t="s">
        <v>474</v>
      </c>
      <c r="B675" s="70">
        <v>18</v>
      </c>
      <c r="C675" s="68">
        <v>45745</v>
      </c>
      <c r="D675" s="54">
        <v>1</v>
      </c>
      <c r="E675" s="54">
        <v>1</v>
      </c>
      <c r="F675" s="54">
        <v>1</v>
      </c>
      <c r="G675" s="54">
        <v>1</v>
      </c>
      <c r="H675" s="55">
        <v>18</v>
      </c>
      <c r="I675" s="55"/>
      <c r="J675" s="54"/>
    </row>
    <row r="676" spans="1:10" ht="14.25" customHeight="1" x14ac:dyDescent="0.25">
      <c r="A676" t="s">
        <v>473</v>
      </c>
      <c r="B676" s="70">
        <v>18</v>
      </c>
      <c r="C676" s="68">
        <v>45731</v>
      </c>
      <c r="D676" s="54">
        <v>1</v>
      </c>
      <c r="E676" s="54">
        <v>1</v>
      </c>
      <c r="F676" s="54">
        <v>1</v>
      </c>
      <c r="G676" s="54">
        <v>1</v>
      </c>
      <c r="H676" s="55">
        <v>18</v>
      </c>
      <c r="I676" s="55"/>
      <c r="J676" s="54"/>
    </row>
    <row r="677" spans="1:10" ht="14.25" customHeight="1" x14ac:dyDescent="0.25">
      <c r="A677" t="s">
        <v>472</v>
      </c>
      <c r="B677" s="70">
        <v>18</v>
      </c>
      <c r="C677" s="68">
        <v>45689</v>
      </c>
      <c r="D677" s="54">
        <v>1</v>
      </c>
      <c r="E677" s="54">
        <v>1</v>
      </c>
      <c r="F677" s="54">
        <v>1</v>
      </c>
      <c r="G677" s="54">
        <v>1</v>
      </c>
      <c r="H677" s="55">
        <v>18</v>
      </c>
      <c r="I677" s="55"/>
      <c r="J677" s="54"/>
    </row>
    <row r="678" spans="1:10" ht="14.25" customHeight="1" x14ac:dyDescent="0.25">
      <c r="A678" t="s">
        <v>467</v>
      </c>
      <c r="B678" s="70">
        <v>13</v>
      </c>
      <c r="C678" s="68">
        <v>45745</v>
      </c>
      <c r="D678" s="54">
        <v>1</v>
      </c>
      <c r="E678" s="54">
        <v>1</v>
      </c>
      <c r="F678" s="54">
        <v>1</v>
      </c>
      <c r="G678" s="54">
        <v>1</v>
      </c>
      <c r="H678" s="55">
        <v>13</v>
      </c>
      <c r="I678" s="55"/>
      <c r="J678" s="54"/>
    </row>
    <row r="679" spans="1:10" ht="14.25" customHeight="1" x14ac:dyDescent="0.25">
      <c r="A679" t="s">
        <v>470</v>
      </c>
      <c r="B679" s="70">
        <v>13</v>
      </c>
      <c r="C679" s="68">
        <v>45688</v>
      </c>
      <c r="D679" s="54">
        <v>1</v>
      </c>
      <c r="E679" s="54">
        <v>1</v>
      </c>
      <c r="F679" s="54">
        <v>1</v>
      </c>
      <c r="G679" s="54">
        <v>1</v>
      </c>
      <c r="H679" s="55">
        <v>13</v>
      </c>
      <c r="I679" s="55"/>
      <c r="J679" s="54"/>
    </row>
    <row r="680" spans="1:10" ht="14.25" customHeight="1" x14ac:dyDescent="0.25">
      <c r="A680" t="s">
        <v>469</v>
      </c>
      <c r="B680" s="70">
        <v>13</v>
      </c>
      <c r="C680" s="68">
        <v>45667</v>
      </c>
      <c r="D680" s="54">
        <v>1</v>
      </c>
      <c r="E680" s="54">
        <v>1</v>
      </c>
      <c r="F680" s="54">
        <v>1</v>
      </c>
      <c r="G680" s="54">
        <v>1</v>
      </c>
      <c r="H680" s="55">
        <v>13</v>
      </c>
      <c r="I680" s="55"/>
      <c r="J680" s="54"/>
    </row>
    <row r="681" spans="1:10" ht="14.25" customHeight="1" x14ac:dyDescent="0.25">
      <c r="A681" t="s">
        <v>467</v>
      </c>
      <c r="B681" s="70">
        <v>18</v>
      </c>
      <c r="C681" s="68">
        <v>45684</v>
      </c>
      <c r="D681" s="54">
        <v>1</v>
      </c>
      <c r="E681" s="54">
        <v>1</v>
      </c>
      <c r="F681" s="54">
        <v>1</v>
      </c>
      <c r="G681" s="54">
        <v>1</v>
      </c>
      <c r="H681" s="55">
        <v>18</v>
      </c>
      <c r="I681" s="55"/>
      <c r="J681" s="54"/>
    </row>
    <row r="682" spans="1:10" ht="14.25" customHeight="1" x14ac:dyDescent="0.25">
      <c r="A682" t="s">
        <v>466</v>
      </c>
      <c r="B682" s="70">
        <v>18</v>
      </c>
      <c r="C682" s="68">
        <v>45680</v>
      </c>
      <c r="D682" s="54">
        <v>1</v>
      </c>
      <c r="E682" s="54">
        <v>1</v>
      </c>
      <c r="F682" s="54">
        <v>1</v>
      </c>
      <c r="G682" s="54">
        <v>1</v>
      </c>
      <c r="H682" s="55">
        <v>18</v>
      </c>
      <c r="I682" s="55"/>
      <c r="J682" s="54"/>
    </row>
    <row r="683" spans="1:10" ht="14.25" customHeight="1" x14ac:dyDescent="0.25">
      <c r="A683" t="s">
        <v>465</v>
      </c>
      <c r="B683" s="70">
        <v>18</v>
      </c>
      <c r="C683" s="68">
        <v>45672</v>
      </c>
      <c r="D683" s="54">
        <v>1</v>
      </c>
      <c r="E683" s="54">
        <v>1</v>
      </c>
      <c r="F683" s="54">
        <v>1</v>
      </c>
      <c r="G683" s="54">
        <v>1</v>
      </c>
      <c r="H683" s="55">
        <v>18</v>
      </c>
      <c r="I683" s="55"/>
      <c r="J683" s="54"/>
    </row>
    <row r="684" spans="1:10" ht="14.25" customHeight="1" x14ac:dyDescent="0.25">
      <c r="A684" t="s">
        <v>471</v>
      </c>
      <c r="B684" s="70">
        <v>18</v>
      </c>
      <c r="C684" s="68">
        <v>45668</v>
      </c>
      <c r="D684" s="54">
        <v>1</v>
      </c>
      <c r="E684" s="54">
        <v>1</v>
      </c>
      <c r="F684" s="54">
        <v>1</v>
      </c>
      <c r="G684" s="54">
        <v>1</v>
      </c>
      <c r="H684" s="55">
        <v>18</v>
      </c>
      <c r="I684" s="55"/>
      <c r="J684" s="54"/>
    </row>
    <row r="685" spans="1:10" ht="14.25" customHeight="1" x14ac:dyDescent="0.25">
      <c r="A685" t="s">
        <v>468</v>
      </c>
      <c r="B685" s="70">
        <v>13</v>
      </c>
      <c r="C685" s="68">
        <v>45731</v>
      </c>
      <c r="D685" s="54">
        <v>1</v>
      </c>
      <c r="E685" s="54">
        <v>1</v>
      </c>
      <c r="F685" s="54">
        <v>1</v>
      </c>
      <c r="G685" s="54">
        <v>1</v>
      </c>
      <c r="H685" s="55">
        <v>13</v>
      </c>
      <c r="I685" s="55"/>
      <c r="J685" s="54"/>
    </row>
    <row r="686" spans="1:10" ht="14.25" customHeight="1" x14ac:dyDescent="0.25">
      <c r="A686" t="s">
        <v>285</v>
      </c>
      <c r="B686" s="70">
        <v>23</v>
      </c>
      <c r="C686" s="68">
        <v>45699</v>
      </c>
      <c r="D686" s="54">
        <v>1</v>
      </c>
      <c r="E686" s="54">
        <v>1</v>
      </c>
      <c r="F686" s="54">
        <v>1</v>
      </c>
      <c r="G686" s="54">
        <v>1</v>
      </c>
      <c r="H686" s="55">
        <v>23</v>
      </c>
      <c r="I686" s="55"/>
      <c r="J686" s="54"/>
    </row>
    <row r="687" spans="1:10" ht="14.25" customHeight="1" x14ac:dyDescent="0.25">
      <c r="A687" t="s">
        <v>128</v>
      </c>
      <c r="B687" s="70">
        <v>21</v>
      </c>
      <c r="C687" s="68">
        <v>45724</v>
      </c>
      <c r="D687" s="54">
        <v>1</v>
      </c>
      <c r="E687" s="54">
        <v>1</v>
      </c>
      <c r="F687" s="54">
        <v>1</v>
      </c>
      <c r="G687" s="54">
        <v>1</v>
      </c>
      <c r="H687" s="55"/>
      <c r="I687" s="55">
        <v>21</v>
      </c>
      <c r="J687" s="54"/>
    </row>
    <row r="688" spans="1:10" ht="14.25" customHeight="1" x14ac:dyDescent="0.25">
      <c r="A688" t="s">
        <v>125</v>
      </c>
      <c r="B688" s="70">
        <v>16</v>
      </c>
      <c r="C688" s="68">
        <v>45720</v>
      </c>
      <c r="D688" s="54">
        <v>1</v>
      </c>
      <c r="E688" s="54">
        <v>1</v>
      </c>
      <c r="F688" s="54">
        <v>1</v>
      </c>
      <c r="G688" s="54">
        <v>1</v>
      </c>
      <c r="H688" s="55">
        <v>16</v>
      </c>
      <c r="I688" s="55"/>
      <c r="J688" s="54"/>
    </row>
    <row r="689" spans="1:10" ht="14.25" customHeight="1" x14ac:dyDescent="0.25">
      <c r="A689" t="s">
        <v>464</v>
      </c>
      <c r="B689" s="70">
        <v>15</v>
      </c>
      <c r="C689" s="68">
        <v>45748</v>
      </c>
      <c r="D689" s="54">
        <v>1</v>
      </c>
      <c r="E689" s="54">
        <v>1</v>
      </c>
      <c r="F689" s="54">
        <v>1</v>
      </c>
      <c r="G689" s="54">
        <v>1</v>
      </c>
      <c r="H689" s="55">
        <v>13</v>
      </c>
      <c r="I689" s="55">
        <v>2</v>
      </c>
      <c r="J689" s="54"/>
    </row>
    <row r="690" spans="1:10" ht="14.25" customHeight="1" x14ac:dyDescent="0.25">
      <c r="A690" t="s">
        <v>463</v>
      </c>
      <c r="B690" s="70">
        <v>17</v>
      </c>
      <c r="C690" s="68">
        <v>45719</v>
      </c>
      <c r="D690" s="54">
        <v>0.94117647058823539</v>
      </c>
      <c r="E690" s="54">
        <v>0.94117647058823539</v>
      </c>
      <c r="F690" s="54">
        <v>0.94117647058823539</v>
      </c>
      <c r="G690" s="54">
        <v>0.94117647058823539</v>
      </c>
      <c r="H690" s="55">
        <v>17</v>
      </c>
      <c r="I690" s="55"/>
      <c r="J690" s="54"/>
    </row>
    <row r="691" spans="1:10" ht="14.25" customHeight="1" x14ac:dyDescent="0.25">
      <c r="A691" t="s">
        <v>462</v>
      </c>
      <c r="B691" s="70">
        <v>16</v>
      </c>
      <c r="C691" s="68">
        <v>45767</v>
      </c>
      <c r="D691" s="54">
        <v>1</v>
      </c>
      <c r="E691" s="54">
        <v>1</v>
      </c>
      <c r="F691" s="54">
        <v>1</v>
      </c>
      <c r="G691" s="54">
        <v>1</v>
      </c>
      <c r="H691" s="55">
        <v>16</v>
      </c>
      <c r="I691" s="55"/>
      <c r="J691" s="54"/>
    </row>
    <row r="692" spans="1:10" ht="14.25" customHeight="1" x14ac:dyDescent="0.25">
      <c r="A692" t="s">
        <v>461</v>
      </c>
      <c r="B692" s="70">
        <v>16</v>
      </c>
      <c r="C692" s="68">
        <v>45746</v>
      </c>
      <c r="D692" s="54">
        <v>1</v>
      </c>
      <c r="E692" s="54">
        <v>1</v>
      </c>
      <c r="F692" s="54">
        <v>1</v>
      </c>
      <c r="G692" s="54">
        <v>1</v>
      </c>
      <c r="H692" s="55">
        <v>16</v>
      </c>
      <c r="I692" s="55"/>
      <c r="J692" s="54"/>
    </row>
    <row r="693" spans="1:10" ht="14.25" customHeight="1" x14ac:dyDescent="0.25">
      <c r="A693" t="s">
        <v>460</v>
      </c>
      <c r="B693" s="70">
        <v>16</v>
      </c>
      <c r="C693" s="68">
        <v>45725</v>
      </c>
      <c r="D693" s="54">
        <v>1</v>
      </c>
      <c r="E693" s="54">
        <v>1</v>
      </c>
      <c r="F693" s="54">
        <v>1</v>
      </c>
      <c r="G693" s="54">
        <v>1</v>
      </c>
      <c r="H693" s="55">
        <v>16</v>
      </c>
      <c r="I693" s="55"/>
      <c r="J693" s="54"/>
    </row>
    <row r="694" spans="1:10" ht="14.25" customHeight="1" x14ac:dyDescent="0.25">
      <c r="A694" t="s">
        <v>459</v>
      </c>
      <c r="B694" s="70">
        <v>16</v>
      </c>
      <c r="C694" s="68">
        <v>45711</v>
      </c>
      <c r="D694" s="54">
        <v>1</v>
      </c>
      <c r="E694" s="54">
        <v>1</v>
      </c>
      <c r="F694" s="54">
        <v>1</v>
      </c>
      <c r="G694" s="54">
        <v>1</v>
      </c>
      <c r="H694" s="55">
        <v>16</v>
      </c>
      <c r="I694" s="55"/>
      <c r="J694" s="54"/>
    </row>
    <row r="695" spans="1:10" ht="14.25" customHeight="1" x14ac:dyDescent="0.25">
      <c r="A695" t="s">
        <v>458</v>
      </c>
      <c r="B695" s="70">
        <v>16</v>
      </c>
      <c r="C695" s="68">
        <v>45676</v>
      </c>
      <c r="D695" s="54">
        <v>1</v>
      </c>
      <c r="E695" s="54">
        <v>1</v>
      </c>
      <c r="F695" s="54">
        <v>1</v>
      </c>
      <c r="G695" s="54">
        <v>1</v>
      </c>
      <c r="H695" s="55">
        <v>16</v>
      </c>
      <c r="I695" s="55"/>
      <c r="J695" s="54"/>
    </row>
    <row r="696" spans="1:10" ht="14.25" customHeight="1" x14ac:dyDescent="0.25">
      <c r="A696" t="s">
        <v>457</v>
      </c>
      <c r="B696" s="70">
        <v>16</v>
      </c>
      <c r="C696" s="68">
        <v>45767</v>
      </c>
      <c r="D696" s="54">
        <v>1</v>
      </c>
      <c r="E696" s="54">
        <v>1</v>
      </c>
      <c r="F696" s="54">
        <v>1</v>
      </c>
      <c r="G696" s="54">
        <v>1</v>
      </c>
      <c r="H696" s="55">
        <v>16</v>
      </c>
      <c r="I696" s="55"/>
      <c r="J696" s="54"/>
    </row>
    <row r="697" spans="1:10" ht="14.25" customHeight="1" x14ac:dyDescent="0.25">
      <c r="A697" t="s">
        <v>456</v>
      </c>
      <c r="B697" s="70">
        <v>21</v>
      </c>
      <c r="C697" s="68">
        <v>45724</v>
      </c>
      <c r="D697" s="54">
        <v>1</v>
      </c>
      <c r="E697" s="54">
        <v>1</v>
      </c>
      <c r="F697" s="54">
        <v>1</v>
      </c>
      <c r="G697" s="54">
        <v>1</v>
      </c>
      <c r="H697" s="55">
        <v>21</v>
      </c>
      <c r="I697" s="55"/>
      <c r="J697" s="54"/>
    </row>
    <row r="698" spans="1:10" ht="14.25" customHeight="1" x14ac:dyDescent="0.25">
      <c r="A698" t="s">
        <v>455</v>
      </c>
      <c r="B698" s="70">
        <v>17</v>
      </c>
      <c r="C698" s="68">
        <v>45685</v>
      </c>
      <c r="D698" s="54">
        <v>1</v>
      </c>
      <c r="E698" s="54">
        <v>1</v>
      </c>
      <c r="F698" s="54">
        <v>1</v>
      </c>
      <c r="G698" s="54">
        <v>1</v>
      </c>
      <c r="H698" s="55">
        <v>17</v>
      </c>
      <c r="I698" s="55"/>
      <c r="J698" s="54"/>
    </row>
    <row r="699" spans="1:10" ht="14.25" customHeight="1" x14ac:dyDescent="0.25">
      <c r="A699" t="s">
        <v>454</v>
      </c>
      <c r="B699" s="70">
        <v>22</v>
      </c>
      <c r="C699" s="68">
        <v>45735</v>
      </c>
      <c r="D699" s="54">
        <v>1</v>
      </c>
      <c r="E699" s="54">
        <v>1</v>
      </c>
      <c r="F699" s="54">
        <v>1</v>
      </c>
      <c r="G699" s="54">
        <v>1</v>
      </c>
      <c r="H699" s="55">
        <v>22</v>
      </c>
      <c r="I699" s="55"/>
      <c r="J699" s="54"/>
    </row>
    <row r="700" spans="1:10" ht="14.25" customHeight="1" x14ac:dyDescent="0.25">
      <c r="A700" t="s">
        <v>453</v>
      </c>
      <c r="B700" s="70">
        <v>22</v>
      </c>
      <c r="C700" s="68">
        <v>45721</v>
      </c>
      <c r="D700" s="54">
        <v>1</v>
      </c>
      <c r="E700" s="54">
        <v>1</v>
      </c>
      <c r="F700" s="54">
        <v>1</v>
      </c>
      <c r="G700" s="54">
        <v>1</v>
      </c>
      <c r="H700" s="55">
        <v>22</v>
      </c>
      <c r="I700" s="55"/>
      <c r="J700" s="54"/>
    </row>
    <row r="701" spans="1:10" ht="14.25" customHeight="1" x14ac:dyDescent="0.25">
      <c r="A701" t="s">
        <v>452</v>
      </c>
      <c r="B701" s="70">
        <v>22</v>
      </c>
      <c r="C701" s="68">
        <v>45706</v>
      </c>
      <c r="D701" s="54">
        <v>1</v>
      </c>
      <c r="E701" s="54">
        <v>1</v>
      </c>
      <c r="F701" s="54">
        <v>1</v>
      </c>
      <c r="G701" s="54">
        <v>1</v>
      </c>
      <c r="H701" s="55">
        <v>22</v>
      </c>
      <c r="I701" s="55"/>
      <c r="J701" s="54"/>
    </row>
    <row r="702" spans="1:10" ht="14.25" customHeight="1" x14ac:dyDescent="0.25">
      <c r="A702" t="s">
        <v>451</v>
      </c>
      <c r="B702" s="70">
        <v>22</v>
      </c>
      <c r="C702" s="68">
        <v>45692</v>
      </c>
      <c r="D702" s="54">
        <v>1</v>
      </c>
      <c r="E702" s="54">
        <v>1</v>
      </c>
      <c r="F702" s="54">
        <v>1</v>
      </c>
      <c r="G702" s="54">
        <v>1</v>
      </c>
      <c r="H702" s="55">
        <v>22</v>
      </c>
      <c r="I702" s="55"/>
      <c r="J702" s="54"/>
    </row>
    <row r="703" spans="1:10" ht="14.25" customHeight="1" x14ac:dyDescent="0.25">
      <c r="A703" t="s">
        <v>450</v>
      </c>
      <c r="B703" s="70">
        <v>22</v>
      </c>
      <c r="C703" s="68">
        <v>45677</v>
      </c>
      <c r="D703" s="54">
        <v>1</v>
      </c>
      <c r="E703" s="54">
        <v>1</v>
      </c>
      <c r="F703" s="54">
        <v>1</v>
      </c>
      <c r="G703" s="54">
        <v>1</v>
      </c>
      <c r="H703" s="55">
        <v>22</v>
      </c>
      <c r="I703" s="55"/>
      <c r="J703" s="54"/>
    </row>
    <row r="704" spans="1:10" ht="14.25" customHeight="1" x14ac:dyDescent="0.25">
      <c r="A704" t="s">
        <v>449</v>
      </c>
      <c r="B704" s="70">
        <v>22</v>
      </c>
      <c r="C704" s="68">
        <v>45670</v>
      </c>
      <c r="D704" s="54">
        <v>1</v>
      </c>
      <c r="E704" s="54">
        <v>1</v>
      </c>
      <c r="F704" s="54">
        <v>1</v>
      </c>
      <c r="G704" s="54">
        <v>1</v>
      </c>
      <c r="H704" s="55">
        <v>22</v>
      </c>
      <c r="I704" s="55"/>
      <c r="J704" s="54"/>
    </row>
    <row r="705" spans="1:10" ht="14.25" customHeight="1" x14ac:dyDescent="0.25">
      <c r="A705" t="s">
        <v>448</v>
      </c>
      <c r="B705" s="70">
        <v>24</v>
      </c>
      <c r="C705" s="68">
        <v>45740</v>
      </c>
      <c r="D705" s="54">
        <v>1</v>
      </c>
      <c r="E705" s="54">
        <v>1</v>
      </c>
      <c r="F705" s="54">
        <v>1</v>
      </c>
      <c r="G705" s="54">
        <v>1</v>
      </c>
      <c r="H705" s="55">
        <v>23</v>
      </c>
      <c r="I705" s="55">
        <v>1</v>
      </c>
      <c r="J705" s="54"/>
    </row>
    <row r="706" spans="1:10" ht="14.25" customHeight="1" x14ac:dyDescent="0.25">
      <c r="A706" t="s">
        <v>447</v>
      </c>
      <c r="B706" s="70">
        <v>24</v>
      </c>
      <c r="C706" s="68">
        <v>45736</v>
      </c>
      <c r="D706" s="54">
        <v>1</v>
      </c>
      <c r="E706" s="54">
        <v>1</v>
      </c>
      <c r="F706" s="54">
        <v>1</v>
      </c>
      <c r="G706" s="54">
        <v>1</v>
      </c>
      <c r="H706" s="55">
        <v>23</v>
      </c>
      <c r="I706" s="55">
        <v>1</v>
      </c>
      <c r="J706" s="54"/>
    </row>
    <row r="707" spans="1:10" ht="14.25" customHeight="1" x14ac:dyDescent="0.25">
      <c r="A707" t="s">
        <v>446</v>
      </c>
      <c r="B707" s="70">
        <v>23</v>
      </c>
      <c r="C707" s="68">
        <v>45720</v>
      </c>
      <c r="D707" s="54">
        <v>1</v>
      </c>
      <c r="E707" s="54">
        <v>1</v>
      </c>
      <c r="F707" s="54">
        <v>1</v>
      </c>
      <c r="G707" s="54">
        <v>1</v>
      </c>
      <c r="H707" s="55">
        <v>22</v>
      </c>
      <c r="I707" s="55">
        <v>1</v>
      </c>
      <c r="J707" s="54"/>
    </row>
    <row r="708" spans="1:10" ht="14.25" customHeight="1" x14ac:dyDescent="0.25">
      <c r="A708" t="s">
        <v>445</v>
      </c>
      <c r="B708" s="70">
        <v>13</v>
      </c>
      <c r="C708" s="68">
        <v>45686</v>
      </c>
      <c r="D708" s="54">
        <v>1</v>
      </c>
      <c r="E708" s="54">
        <v>1</v>
      </c>
      <c r="F708" s="54">
        <v>1</v>
      </c>
      <c r="G708" s="54">
        <v>1</v>
      </c>
      <c r="H708" s="55">
        <v>12</v>
      </c>
      <c r="I708" s="55">
        <v>1</v>
      </c>
      <c r="J708" s="54"/>
    </row>
    <row r="709" spans="1:10" ht="14.25" customHeight="1" x14ac:dyDescent="0.25">
      <c r="A709" t="s">
        <v>444</v>
      </c>
      <c r="B709" s="70">
        <v>24</v>
      </c>
      <c r="C709" s="68">
        <v>45694</v>
      </c>
      <c r="D709" s="54">
        <v>1</v>
      </c>
      <c r="E709" s="54">
        <v>1</v>
      </c>
      <c r="F709" s="54">
        <v>1</v>
      </c>
      <c r="G709" s="54">
        <v>1</v>
      </c>
      <c r="H709" s="55">
        <v>23</v>
      </c>
      <c r="I709" s="55">
        <v>1</v>
      </c>
      <c r="J709" s="54"/>
    </row>
    <row r="710" spans="1:10" ht="14.25" customHeight="1" x14ac:dyDescent="0.25">
      <c r="A710" t="s">
        <v>443</v>
      </c>
      <c r="B710" s="70">
        <v>23</v>
      </c>
      <c r="C710" s="68">
        <v>45681</v>
      </c>
      <c r="D710" s="54">
        <v>1</v>
      </c>
      <c r="E710" s="54">
        <v>1</v>
      </c>
      <c r="F710" s="54">
        <v>1</v>
      </c>
      <c r="G710" s="54">
        <v>1</v>
      </c>
      <c r="H710" s="55">
        <v>22</v>
      </c>
      <c r="I710" s="55">
        <v>1</v>
      </c>
      <c r="J710" s="54"/>
    </row>
    <row r="711" spans="1:10" ht="14.25" customHeight="1" x14ac:dyDescent="0.25">
      <c r="A711" t="s">
        <v>94</v>
      </c>
      <c r="B711" s="70">
        <v>23</v>
      </c>
      <c r="C711" s="68">
        <v>45724</v>
      </c>
      <c r="D711" s="54">
        <v>1</v>
      </c>
      <c r="E711" s="54">
        <v>1</v>
      </c>
      <c r="F711" s="54">
        <v>1</v>
      </c>
      <c r="G711" s="54">
        <v>1</v>
      </c>
      <c r="H711" s="55">
        <v>20</v>
      </c>
      <c r="I711" s="55">
        <v>3</v>
      </c>
      <c r="J711" s="54"/>
    </row>
    <row r="712" spans="1:10" ht="14.25" customHeight="1" x14ac:dyDescent="0.25">
      <c r="A712" t="s">
        <v>86</v>
      </c>
      <c r="B712" s="70">
        <v>23</v>
      </c>
      <c r="C712" s="68">
        <v>45717</v>
      </c>
      <c r="D712" s="54">
        <v>1</v>
      </c>
      <c r="E712" s="54">
        <v>1</v>
      </c>
      <c r="F712" s="54">
        <v>1</v>
      </c>
      <c r="G712" s="54">
        <v>1</v>
      </c>
      <c r="H712" s="55">
        <v>20</v>
      </c>
      <c r="I712" s="55">
        <v>3</v>
      </c>
      <c r="J712" s="54"/>
    </row>
    <row r="713" spans="1:10" ht="14.25" customHeight="1" x14ac:dyDescent="0.25">
      <c r="A713" t="s">
        <v>97</v>
      </c>
      <c r="B713" s="70">
        <v>25</v>
      </c>
      <c r="C713" s="68">
        <v>45710</v>
      </c>
      <c r="D713" s="54">
        <v>1</v>
      </c>
      <c r="E713" s="54">
        <v>1</v>
      </c>
      <c r="F713" s="54">
        <v>1</v>
      </c>
      <c r="G713" s="54">
        <v>1</v>
      </c>
      <c r="H713" s="55">
        <v>22</v>
      </c>
      <c r="I713" s="55">
        <v>3</v>
      </c>
      <c r="J713" s="54"/>
    </row>
    <row r="714" spans="1:10" ht="14.25" customHeight="1" x14ac:dyDescent="0.25">
      <c r="A714" t="s">
        <v>67</v>
      </c>
      <c r="B714" s="70">
        <v>24</v>
      </c>
      <c r="C714" s="68">
        <v>45703</v>
      </c>
      <c r="D714" s="54">
        <v>1</v>
      </c>
      <c r="E714" s="54">
        <v>1</v>
      </c>
      <c r="F714" s="54">
        <v>1</v>
      </c>
      <c r="G714" s="54">
        <v>1</v>
      </c>
      <c r="H714" s="55">
        <v>21</v>
      </c>
      <c r="I714" s="55">
        <v>3</v>
      </c>
      <c r="J714" s="54"/>
    </row>
    <row r="715" spans="1:10" ht="14.25" customHeight="1" x14ac:dyDescent="0.25">
      <c r="A715" t="s">
        <v>61</v>
      </c>
      <c r="B715" s="70">
        <v>24</v>
      </c>
      <c r="C715" s="68">
        <v>45696</v>
      </c>
      <c r="D715" s="54">
        <v>1</v>
      </c>
      <c r="E715" s="54">
        <v>1</v>
      </c>
      <c r="F715" s="54">
        <v>1</v>
      </c>
      <c r="G715" s="54">
        <v>1</v>
      </c>
      <c r="H715" s="55">
        <v>21</v>
      </c>
      <c r="I715" s="55">
        <v>3</v>
      </c>
      <c r="J715" s="54"/>
    </row>
    <row r="716" spans="1:10" ht="14.25" customHeight="1" x14ac:dyDescent="0.25">
      <c r="A716" t="s">
        <v>442</v>
      </c>
      <c r="B716" s="70">
        <v>23</v>
      </c>
      <c r="C716" s="68">
        <v>45689</v>
      </c>
      <c r="D716" s="54">
        <v>1</v>
      </c>
      <c r="E716" s="54">
        <v>1</v>
      </c>
      <c r="F716" s="54">
        <v>1</v>
      </c>
      <c r="G716" s="54">
        <v>1</v>
      </c>
      <c r="H716" s="55">
        <v>20</v>
      </c>
      <c r="I716" s="55">
        <v>3</v>
      </c>
      <c r="J716" s="54"/>
    </row>
    <row r="717" spans="1:10" ht="14.25" customHeight="1" x14ac:dyDescent="0.25">
      <c r="A717" t="s">
        <v>60</v>
      </c>
      <c r="B717" s="70">
        <v>24</v>
      </c>
      <c r="C717" s="68">
        <v>45682</v>
      </c>
      <c r="D717" s="54">
        <v>1</v>
      </c>
      <c r="E717" s="54">
        <v>1</v>
      </c>
      <c r="F717" s="54">
        <v>1</v>
      </c>
      <c r="G717" s="54">
        <v>1</v>
      </c>
      <c r="H717" s="55">
        <v>22</v>
      </c>
      <c r="I717" s="55">
        <v>2</v>
      </c>
      <c r="J717" s="54"/>
    </row>
    <row r="718" spans="1:10" ht="14.25" customHeight="1" x14ac:dyDescent="0.25">
      <c r="A718" t="s">
        <v>57</v>
      </c>
      <c r="B718" s="70">
        <v>27</v>
      </c>
      <c r="C718" s="68">
        <v>45675</v>
      </c>
      <c r="D718" s="54">
        <v>1</v>
      </c>
      <c r="E718" s="54">
        <v>1</v>
      </c>
      <c r="F718" s="54">
        <v>1</v>
      </c>
      <c r="G718" s="54">
        <v>1</v>
      </c>
      <c r="H718" s="55">
        <v>22</v>
      </c>
      <c r="I718" s="55">
        <v>5</v>
      </c>
      <c r="J718" s="54"/>
    </row>
    <row r="719" spans="1:10" ht="14.25" customHeight="1" x14ac:dyDescent="0.25">
      <c r="A719" t="s">
        <v>58</v>
      </c>
      <c r="B719" s="70">
        <v>24</v>
      </c>
      <c r="C719" s="68">
        <v>45668</v>
      </c>
      <c r="D719" s="54">
        <v>1</v>
      </c>
      <c r="E719" s="54">
        <v>1</v>
      </c>
      <c r="F719" s="54">
        <v>1</v>
      </c>
      <c r="G719" s="54">
        <v>1</v>
      </c>
      <c r="H719" s="55">
        <v>21</v>
      </c>
      <c r="I719" s="55">
        <v>3</v>
      </c>
      <c r="J719" s="54"/>
    </row>
    <row r="720" spans="1:10" ht="14.25" customHeight="1" x14ac:dyDescent="0.25">
      <c r="A720" t="s">
        <v>62</v>
      </c>
      <c r="B720" s="70">
        <v>27</v>
      </c>
      <c r="C720" s="68">
        <v>45661</v>
      </c>
      <c r="D720" s="54">
        <v>1</v>
      </c>
      <c r="E720" s="54">
        <v>1</v>
      </c>
      <c r="F720" s="54">
        <v>1</v>
      </c>
      <c r="G720" s="54">
        <v>1</v>
      </c>
      <c r="H720" s="55">
        <v>22</v>
      </c>
      <c r="I720" s="55">
        <v>5</v>
      </c>
      <c r="J720" s="54"/>
    </row>
    <row r="721" spans="1:10" ht="14.25" customHeight="1" x14ac:dyDescent="0.25">
      <c r="A721" t="s">
        <v>94</v>
      </c>
      <c r="B721" s="70">
        <v>26</v>
      </c>
      <c r="C721" s="68">
        <v>45724</v>
      </c>
      <c r="D721" s="54">
        <v>1</v>
      </c>
      <c r="E721" s="54">
        <v>1</v>
      </c>
      <c r="F721" s="54">
        <v>1</v>
      </c>
      <c r="G721" s="54">
        <v>1</v>
      </c>
      <c r="H721" s="55">
        <v>25</v>
      </c>
      <c r="I721" s="55">
        <v>1</v>
      </c>
      <c r="J721" s="54"/>
    </row>
    <row r="722" spans="1:10" ht="14.25" customHeight="1" x14ac:dyDescent="0.25">
      <c r="A722" t="s">
        <v>441</v>
      </c>
      <c r="B722" s="70">
        <v>23</v>
      </c>
      <c r="C722" s="68">
        <v>45717</v>
      </c>
      <c r="D722" s="54">
        <v>1</v>
      </c>
      <c r="E722" s="54">
        <v>1</v>
      </c>
      <c r="F722" s="54">
        <v>1</v>
      </c>
      <c r="G722" s="54">
        <v>1</v>
      </c>
      <c r="H722" s="55">
        <v>22</v>
      </c>
      <c r="I722" s="55">
        <v>1</v>
      </c>
      <c r="J722" s="54"/>
    </row>
    <row r="723" spans="1:10" ht="14.25" customHeight="1" x14ac:dyDescent="0.25">
      <c r="A723" t="s">
        <v>61</v>
      </c>
      <c r="B723" s="70">
        <v>19</v>
      </c>
      <c r="C723" s="68">
        <v>45710</v>
      </c>
      <c r="D723" s="54">
        <v>1</v>
      </c>
      <c r="E723" s="54">
        <v>1</v>
      </c>
      <c r="F723" s="54">
        <v>1</v>
      </c>
      <c r="G723" s="54">
        <v>1</v>
      </c>
      <c r="H723" s="55">
        <v>18</v>
      </c>
      <c r="I723" s="55">
        <v>1</v>
      </c>
      <c r="J723" s="54"/>
    </row>
    <row r="724" spans="1:10" ht="14.25" customHeight="1" x14ac:dyDescent="0.25">
      <c r="A724" t="s">
        <v>97</v>
      </c>
      <c r="B724" s="70">
        <v>31</v>
      </c>
      <c r="C724" s="68">
        <v>45703</v>
      </c>
      <c r="D724" s="54">
        <v>1</v>
      </c>
      <c r="E724" s="54">
        <v>1</v>
      </c>
      <c r="F724" s="54">
        <v>1</v>
      </c>
      <c r="G724" s="54">
        <v>1</v>
      </c>
      <c r="H724" s="55">
        <v>30</v>
      </c>
      <c r="I724" s="55">
        <v>1</v>
      </c>
      <c r="J724" s="54"/>
    </row>
    <row r="725" spans="1:10" ht="14.25" customHeight="1" x14ac:dyDescent="0.25">
      <c r="A725" t="s">
        <v>67</v>
      </c>
      <c r="B725" s="70">
        <v>31</v>
      </c>
      <c r="C725" s="68">
        <v>45696</v>
      </c>
      <c r="D725" s="54">
        <v>1</v>
      </c>
      <c r="E725" s="54">
        <v>1</v>
      </c>
      <c r="F725" s="54">
        <v>1</v>
      </c>
      <c r="G725" s="54">
        <v>1</v>
      </c>
      <c r="H725" s="55">
        <v>30</v>
      </c>
      <c r="I725" s="55">
        <v>1</v>
      </c>
      <c r="J725" s="54"/>
    </row>
    <row r="726" spans="1:10" ht="14.25" customHeight="1" x14ac:dyDescent="0.25">
      <c r="A726" t="s">
        <v>59</v>
      </c>
      <c r="B726" s="70">
        <v>31</v>
      </c>
      <c r="C726" s="68">
        <v>45689</v>
      </c>
      <c r="D726" s="54">
        <v>1</v>
      </c>
      <c r="E726" s="54">
        <v>1</v>
      </c>
      <c r="F726" s="54">
        <v>1</v>
      </c>
      <c r="G726" s="54">
        <v>1</v>
      </c>
      <c r="H726" s="55">
        <v>30</v>
      </c>
      <c r="I726" s="55">
        <v>1</v>
      </c>
      <c r="J726" s="54"/>
    </row>
    <row r="727" spans="1:10" ht="14.25" customHeight="1" x14ac:dyDescent="0.25">
      <c r="A727" t="s">
        <v>91</v>
      </c>
      <c r="B727" s="70">
        <v>31</v>
      </c>
      <c r="C727" s="68">
        <v>45682</v>
      </c>
      <c r="D727" s="54">
        <v>1</v>
      </c>
      <c r="E727" s="54">
        <v>1</v>
      </c>
      <c r="F727" s="54">
        <v>1</v>
      </c>
      <c r="G727" s="54">
        <v>1</v>
      </c>
      <c r="H727" s="55">
        <v>30</v>
      </c>
      <c r="I727" s="55">
        <v>1</v>
      </c>
      <c r="J727" s="54"/>
    </row>
    <row r="728" spans="1:10" ht="14.25" customHeight="1" x14ac:dyDescent="0.25">
      <c r="A728" t="s">
        <v>90</v>
      </c>
      <c r="B728" s="70">
        <v>31</v>
      </c>
      <c r="C728" s="68">
        <v>45675</v>
      </c>
      <c r="D728" s="54">
        <v>1</v>
      </c>
      <c r="E728" s="54">
        <v>1</v>
      </c>
      <c r="F728" s="54">
        <v>1</v>
      </c>
      <c r="G728" s="54">
        <v>1</v>
      </c>
      <c r="H728" s="55">
        <v>30</v>
      </c>
      <c r="I728" s="55">
        <v>1</v>
      </c>
      <c r="J728" s="54"/>
    </row>
    <row r="729" spans="1:10" ht="14.25" customHeight="1" x14ac:dyDescent="0.25">
      <c r="A729" t="s">
        <v>58</v>
      </c>
      <c r="B729" s="70">
        <v>31</v>
      </c>
      <c r="C729" s="68">
        <v>45668</v>
      </c>
      <c r="D729" s="54">
        <v>1</v>
      </c>
      <c r="E729" s="54">
        <v>1</v>
      </c>
      <c r="F729" s="54">
        <v>1</v>
      </c>
      <c r="G729" s="54">
        <v>1</v>
      </c>
      <c r="H729" s="55">
        <v>30</v>
      </c>
      <c r="I729" s="55">
        <v>1</v>
      </c>
      <c r="J729" s="54"/>
    </row>
    <row r="730" spans="1:10" ht="14.25" customHeight="1" x14ac:dyDescent="0.25">
      <c r="A730" t="s">
        <v>62</v>
      </c>
      <c r="B730" s="70">
        <v>28</v>
      </c>
      <c r="C730" s="68">
        <v>45661</v>
      </c>
      <c r="D730" s="54">
        <v>1</v>
      </c>
      <c r="E730" s="54">
        <v>1</v>
      </c>
      <c r="F730" s="54">
        <v>1</v>
      </c>
      <c r="G730" s="54">
        <v>1</v>
      </c>
      <c r="H730" s="55">
        <v>27</v>
      </c>
      <c r="I730" s="55">
        <v>1</v>
      </c>
      <c r="J730" s="54"/>
    </row>
    <row r="731" spans="1:10" ht="14.25" customHeight="1" x14ac:dyDescent="0.25">
      <c r="A731" t="s">
        <v>94</v>
      </c>
      <c r="B731" s="70">
        <v>15</v>
      </c>
      <c r="C731" s="68">
        <v>45724</v>
      </c>
      <c r="D731" s="54">
        <v>1</v>
      </c>
      <c r="E731" s="54">
        <v>1</v>
      </c>
      <c r="F731" s="54">
        <v>1</v>
      </c>
      <c r="G731" s="54">
        <v>1</v>
      </c>
      <c r="H731" s="55">
        <v>15</v>
      </c>
      <c r="I731" s="55"/>
      <c r="J731" s="54"/>
    </row>
    <row r="732" spans="1:10" ht="14.25" customHeight="1" x14ac:dyDescent="0.25">
      <c r="A732" t="s">
        <v>441</v>
      </c>
      <c r="B732" s="70">
        <v>15</v>
      </c>
      <c r="C732" s="68">
        <v>45717</v>
      </c>
      <c r="D732" s="54">
        <v>1</v>
      </c>
      <c r="E732" s="54">
        <v>1</v>
      </c>
      <c r="F732" s="54">
        <v>1</v>
      </c>
      <c r="G732" s="54">
        <v>1</v>
      </c>
      <c r="H732" s="55">
        <v>15</v>
      </c>
      <c r="I732" s="55"/>
      <c r="J732" s="54"/>
    </row>
    <row r="733" spans="1:10" ht="14.25" customHeight="1" x14ac:dyDescent="0.25">
      <c r="A733" t="s">
        <v>440</v>
      </c>
      <c r="B733" s="70">
        <v>15</v>
      </c>
      <c r="C733" s="68">
        <v>45710</v>
      </c>
      <c r="D733" s="54">
        <v>1</v>
      </c>
      <c r="E733" s="54">
        <v>1</v>
      </c>
      <c r="F733" s="54">
        <v>1</v>
      </c>
      <c r="G733" s="54">
        <v>1</v>
      </c>
      <c r="H733" s="55">
        <v>15</v>
      </c>
      <c r="I733" s="55"/>
      <c r="J733" s="54"/>
    </row>
    <row r="734" spans="1:10" ht="14.25" customHeight="1" x14ac:dyDescent="0.25">
      <c r="A734" t="s">
        <v>67</v>
      </c>
      <c r="B734" s="70">
        <v>15</v>
      </c>
      <c r="C734" s="68">
        <v>45703</v>
      </c>
      <c r="D734" s="54">
        <v>1</v>
      </c>
      <c r="E734" s="54">
        <v>1</v>
      </c>
      <c r="F734" s="54">
        <v>1</v>
      </c>
      <c r="G734" s="54">
        <v>1</v>
      </c>
      <c r="H734" s="55">
        <v>15</v>
      </c>
      <c r="I734" s="55"/>
      <c r="J734" s="54"/>
    </row>
    <row r="735" spans="1:10" ht="14.25" customHeight="1" x14ac:dyDescent="0.25">
      <c r="A735" t="s">
        <v>61</v>
      </c>
      <c r="B735" s="70">
        <v>15</v>
      </c>
      <c r="C735" s="68">
        <v>45696</v>
      </c>
      <c r="D735" s="54">
        <v>1</v>
      </c>
      <c r="E735" s="54">
        <v>1</v>
      </c>
      <c r="F735" s="54">
        <v>1</v>
      </c>
      <c r="G735" s="54">
        <v>1</v>
      </c>
      <c r="H735" s="55">
        <v>15</v>
      </c>
      <c r="I735" s="55"/>
      <c r="J735" s="54"/>
    </row>
    <row r="736" spans="1:10" ht="14.25" customHeight="1" x14ac:dyDescent="0.25">
      <c r="A736" t="s">
        <v>59</v>
      </c>
      <c r="B736" s="70">
        <v>15</v>
      </c>
      <c r="C736" s="68">
        <v>45689</v>
      </c>
      <c r="D736" s="54">
        <v>1</v>
      </c>
      <c r="E736" s="54">
        <v>1</v>
      </c>
      <c r="F736" s="54">
        <v>1</v>
      </c>
      <c r="G736" s="54">
        <v>1</v>
      </c>
      <c r="H736" s="55">
        <v>15</v>
      </c>
      <c r="I736" s="55"/>
      <c r="J736" s="54"/>
    </row>
    <row r="737" spans="1:10" ht="14.25" customHeight="1" x14ac:dyDescent="0.25">
      <c r="A737" t="s">
        <v>91</v>
      </c>
      <c r="B737" s="70">
        <v>15</v>
      </c>
      <c r="C737" s="68">
        <v>45682</v>
      </c>
      <c r="D737" s="54">
        <v>1</v>
      </c>
      <c r="E737" s="54">
        <v>1</v>
      </c>
      <c r="F737" s="54">
        <v>1</v>
      </c>
      <c r="G737" s="54">
        <v>1</v>
      </c>
      <c r="H737" s="55">
        <v>15</v>
      </c>
      <c r="I737" s="55"/>
      <c r="J737" s="54"/>
    </row>
    <row r="738" spans="1:10" ht="14.25" customHeight="1" x14ac:dyDescent="0.25">
      <c r="A738" t="s">
        <v>58</v>
      </c>
      <c r="B738" s="70">
        <v>15</v>
      </c>
      <c r="C738" s="68">
        <v>45675</v>
      </c>
      <c r="D738" s="54">
        <v>1</v>
      </c>
      <c r="E738" s="54">
        <v>1</v>
      </c>
      <c r="F738" s="54">
        <v>1</v>
      </c>
      <c r="G738" s="54">
        <v>1</v>
      </c>
      <c r="H738" s="55">
        <v>15</v>
      </c>
      <c r="I738" s="55"/>
      <c r="J738" s="54"/>
    </row>
    <row r="739" spans="1:10" ht="14.25" customHeight="1" x14ac:dyDescent="0.25">
      <c r="A739" t="s">
        <v>133</v>
      </c>
      <c r="B739" s="70">
        <v>15</v>
      </c>
      <c r="C739" s="68">
        <v>45668</v>
      </c>
      <c r="D739" s="54">
        <v>1</v>
      </c>
      <c r="E739" s="54">
        <v>1</v>
      </c>
      <c r="F739" s="54">
        <v>1</v>
      </c>
      <c r="G739" s="54">
        <v>1</v>
      </c>
      <c r="H739" s="55">
        <v>15</v>
      </c>
      <c r="I739" s="55"/>
      <c r="J739" s="54"/>
    </row>
    <row r="740" spans="1:10" ht="14.25" customHeight="1" x14ac:dyDescent="0.25">
      <c r="A740" t="s">
        <v>62</v>
      </c>
      <c r="B740" s="70">
        <v>15</v>
      </c>
      <c r="C740" s="68">
        <v>45661</v>
      </c>
      <c r="D740" s="54">
        <v>1</v>
      </c>
      <c r="E740" s="54">
        <v>1</v>
      </c>
      <c r="F740" s="54">
        <v>1</v>
      </c>
      <c r="G740" s="54">
        <v>1</v>
      </c>
      <c r="H740" s="55">
        <v>15</v>
      </c>
      <c r="I740" s="55"/>
      <c r="J740" s="54"/>
    </row>
    <row r="741" spans="1:10" ht="14.25" customHeight="1" x14ac:dyDescent="0.25">
      <c r="A741" t="s">
        <v>439</v>
      </c>
      <c r="B741" s="70">
        <v>22</v>
      </c>
      <c r="C741" s="68">
        <v>45701</v>
      </c>
      <c r="D741" s="54">
        <v>1</v>
      </c>
      <c r="E741" s="54">
        <v>1</v>
      </c>
      <c r="F741" s="54">
        <v>1</v>
      </c>
      <c r="G741" s="54">
        <v>1</v>
      </c>
      <c r="H741" s="55">
        <v>12</v>
      </c>
      <c r="I741" s="55">
        <v>10</v>
      </c>
      <c r="J741" s="54"/>
    </row>
    <row r="742" spans="1:10" ht="14.25" customHeight="1" x14ac:dyDescent="0.25">
      <c r="A742" t="s">
        <v>438</v>
      </c>
      <c r="B742" s="70">
        <v>22</v>
      </c>
      <c r="C742" s="68">
        <v>45727</v>
      </c>
      <c r="D742" s="54">
        <v>1</v>
      </c>
      <c r="E742" s="54">
        <v>1</v>
      </c>
      <c r="F742" s="54">
        <v>1</v>
      </c>
      <c r="G742" s="54">
        <v>1</v>
      </c>
      <c r="H742" s="55">
        <v>12</v>
      </c>
      <c r="I742" s="55">
        <v>10</v>
      </c>
      <c r="J742" s="54"/>
    </row>
    <row r="743" spans="1:10" ht="14.25" customHeight="1" x14ac:dyDescent="0.25">
      <c r="A743" t="s">
        <v>437</v>
      </c>
      <c r="B743" s="70">
        <v>22</v>
      </c>
      <c r="C743" s="68">
        <v>45734</v>
      </c>
      <c r="D743" s="54">
        <v>1</v>
      </c>
      <c r="E743" s="54">
        <v>1</v>
      </c>
      <c r="F743" s="54">
        <v>1</v>
      </c>
      <c r="G743" s="54">
        <v>1</v>
      </c>
      <c r="H743" s="55">
        <v>12</v>
      </c>
      <c r="I743" s="55">
        <v>10</v>
      </c>
      <c r="J743" s="54"/>
    </row>
    <row r="744" spans="1:10" ht="14.25" customHeight="1" x14ac:dyDescent="0.25">
      <c r="A744" t="s">
        <v>436</v>
      </c>
      <c r="B744" s="70">
        <v>22</v>
      </c>
      <c r="C744" s="68">
        <v>45720</v>
      </c>
      <c r="D744" s="54">
        <v>1</v>
      </c>
      <c r="E744" s="54">
        <v>1</v>
      </c>
      <c r="F744" s="54">
        <v>1</v>
      </c>
      <c r="G744" s="54">
        <v>1</v>
      </c>
      <c r="H744" s="55">
        <v>12</v>
      </c>
      <c r="I744" s="55">
        <v>10</v>
      </c>
      <c r="J744" s="54"/>
    </row>
    <row r="745" spans="1:10" ht="14.25" customHeight="1" x14ac:dyDescent="0.25">
      <c r="A745" t="s">
        <v>435</v>
      </c>
      <c r="B745" s="70">
        <v>22</v>
      </c>
      <c r="C745" s="68">
        <v>45710</v>
      </c>
      <c r="D745" s="54">
        <v>1</v>
      </c>
      <c r="E745" s="54">
        <v>1</v>
      </c>
      <c r="F745" s="54">
        <v>1</v>
      </c>
      <c r="G745" s="54">
        <v>1</v>
      </c>
      <c r="H745" s="55">
        <v>12</v>
      </c>
      <c r="I745" s="55">
        <v>10</v>
      </c>
      <c r="J745" s="54"/>
    </row>
    <row r="746" spans="1:10" ht="14.25" customHeight="1" x14ac:dyDescent="0.25">
      <c r="A746" t="s">
        <v>434</v>
      </c>
      <c r="B746" s="70">
        <v>22</v>
      </c>
      <c r="C746" s="68">
        <v>45694</v>
      </c>
      <c r="D746" s="54">
        <v>1</v>
      </c>
      <c r="E746" s="54">
        <v>1</v>
      </c>
      <c r="F746" s="54">
        <v>1</v>
      </c>
      <c r="G746" s="54">
        <v>1</v>
      </c>
      <c r="H746" s="55">
        <v>12</v>
      </c>
      <c r="I746" s="55">
        <v>10</v>
      </c>
      <c r="J746" s="54"/>
    </row>
    <row r="747" spans="1:10" ht="14.25" customHeight="1" x14ac:dyDescent="0.25">
      <c r="A747" t="s">
        <v>433</v>
      </c>
      <c r="B747" s="70">
        <v>22</v>
      </c>
      <c r="C747" s="68">
        <v>45687</v>
      </c>
      <c r="D747" s="54">
        <v>1</v>
      </c>
      <c r="E747" s="54">
        <v>1</v>
      </c>
      <c r="F747" s="54">
        <v>1</v>
      </c>
      <c r="G747" s="54">
        <v>1</v>
      </c>
      <c r="H747" s="55">
        <v>12</v>
      </c>
      <c r="I747" s="55">
        <v>10</v>
      </c>
      <c r="J747" s="54"/>
    </row>
    <row r="748" spans="1:10" ht="14.25" customHeight="1" x14ac:dyDescent="0.25">
      <c r="A748" t="s">
        <v>432</v>
      </c>
      <c r="B748" s="70">
        <v>22</v>
      </c>
      <c r="C748" s="68">
        <v>45680</v>
      </c>
      <c r="D748" s="54">
        <v>1</v>
      </c>
      <c r="E748" s="54">
        <v>1</v>
      </c>
      <c r="F748" s="54">
        <v>1</v>
      </c>
      <c r="G748" s="54">
        <v>1</v>
      </c>
      <c r="H748" s="55">
        <v>12</v>
      </c>
      <c r="I748" s="55">
        <v>10</v>
      </c>
      <c r="J748" s="54"/>
    </row>
    <row r="749" spans="1:10" ht="14.25" customHeight="1" x14ac:dyDescent="0.25">
      <c r="A749" t="s">
        <v>431</v>
      </c>
      <c r="B749" s="70">
        <v>22</v>
      </c>
      <c r="C749" s="68">
        <v>45671</v>
      </c>
      <c r="D749" s="54">
        <v>1</v>
      </c>
      <c r="E749" s="54">
        <v>1</v>
      </c>
      <c r="F749" s="54">
        <v>1</v>
      </c>
      <c r="G749" s="54">
        <v>1</v>
      </c>
      <c r="H749" s="55">
        <v>12</v>
      </c>
      <c r="I749" s="55">
        <v>10</v>
      </c>
      <c r="J749" s="54"/>
    </row>
    <row r="750" spans="1:10" ht="14.25" customHeight="1" x14ac:dyDescent="0.25">
      <c r="A750" t="s">
        <v>430</v>
      </c>
      <c r="B750" s="70">
        <v>22</v>
      </c>
      <c r="C750" s="68">
        <v>45664</v>
      </c>
      <c r="D750" s="54">
        <v>1</v>
      </c>
      <c r="E750" s="54">
        <v>1</v>
      </c>
      <c r="F750" s="54">
        <v>1</v>
      </c>
      <c r="G750" s="54">
        <v>1</v>
      </c>
      <c r="H750" s="55">
        <v>12</v>
      </c>
      <c r="I750" s="55">
        <v>10</v>
      </c>
      <c r="J750" s="54"/>
    </row>
    <row r="751" spans="1:10" ht="14.25" customHeight="1" x14ac:dyDescent="0.25">
      <c r="A751" t="s">
        <v>429</v>
      </c>
      <c r="B751" s="70">
        <v>20</v>
      </c>
      <c r="C751" s="68">
        <v>45717</v>
      </c>
      <c r="D751" s="54">
        <v>0.9966666666666667</v>
      </c>
      <c r="E751" s="54">
        <v>0.998</v>
      </c>
      <c r="F751" s="54">
        <v>0.91666666666666674</v>
      </c>
      <c r="G751" s="54">
        <v>0.95499999999999985</v>
      </c>
      <c r="H751" s="55">
        <v>17</v>
      </c>
      <c r="I751" s="55">
        <v>3</v>
      </c>
      <c r="J751" s="54"/>
    </row>
    <row r="752" spans="1:10" ht="14.25" customHeight="1" x14ac:dyDescent="0.25">
      <c r="A752" t="s">
        <v>428</v>
      </c>
      <c r="B752" s="70">
        <v>20</v>
      </c>
      <c r="C752" s="68">
        <v>45668</v>
      </c>
      <c r="D752" s="54">
        <v>0.96666666666666667</v>
      </c>
      <c r="E752" s="54">
        <v>0.96600000000000008</v>
      </c>
      <c r="F752" s="54">
        <v>0.88</v>
      </c>
      <c r="G752" s="54">
        <v>0.9</v>
      </c>
      <c r="H752" s="55">
        <v>17</v>
      </c>
      <c r="I752" s="55">
        <v>3</v>
      </c>
      <c r="J752" s="54"/>
    </row>
    <row r="753" spans="1:10" ht="14.25" customHeight="1" x14ac:dyDescent="0.25">
      <c r="A753" t="s">
        <v>427</v>
      </c>
      <c r="B753" s="70">
        <v>20</v>
      </c>
      <c r="C753" s="68">
        <v>45689</v>
      </c>
      <c r="D753" s="54">
        <v>0.97333333333333338</v>
      </c>
      <c r="E753" s="54">
        <v>0.99399999999999999</v>
      </c>
      <c r="F753" s="54">
        <v>0.89333333333333331</v>
      </c>
      <c r="G753" s="54">
        <v>0.96750000000000003</v>
      </c>
      <c r="H753" s="55">
        <v>17</v>
      </c>
      <c r="I753" s="55">
        <v>3</v>
      </c>
      <c r="J753" s="54"/>
    </row>
    <row r="754" spans="1:10" ht="14.25" customHeight="1" x14ac:dyDescent="0.25">
      <c r="A754" t="s">
        <v>426</v>
      </c>
      <c r="B754" s="70">
        <v>20</v>
      </c>
      <c r="C754" s="68">
        <v>45703</v>
      </c>
      <c r="D754" s="54">
        <v>0.97</v>
      </c>
      <c r="E754" s="54">
        <v>0.95399999999999996</v>
      </c>
      <c r="F754" s="54">
        <v>0.92666666666666675</v>
      </c>
      <c r="G754" s="54">
        <v>0.96750000000000003</v>
      </c>
      <c r="H754" s="55">
        <v>17</v>
      </c>
      <c r="I754" s="55">
        <v>3</v>
      </c>
      <c r="J754" s="54"/>
    </row>
    <row r="755" spans="1:10" ht="14.25" customHeight="1" x14ac:dyDescent="0.25">
      <c r="A755" t="s">
        <v>65</v>
      </c>
      <c r="B755" s="75">
        <v>22</v>
      </c>
      <c r="C755" s="68">
        <v>45831</v>
      </c>
      <c r="D755" s="54">
        <v>1</v>
      </c>
      <c r="E755" s="54">
        <v>1</v>
      </c>
      <c r="F755" s="54">
        <v>1</v>
      </c>
      <c r="G755" s="54">
        <v>1</v>
      </c>
      <c r="H755" s="55">
        <v>21</v>
      </c>
      <c r="I755" s="55">
        <v>1</v>
      </c>
    </row>
    <row r="756" spans="1:10" ht="14.25" customHeight="1" x14ac:dyDescent="0.25">
      <c r="A756" t="s">
        <v>585</v>
      </c>
      <c r="B756" s="75">
        <v>18</v>
      </c>
      <c r="C756" s="68">
        <v>45803</v>
      </c>
      <c r="D756" s="54">
        <v>1</v>
      </c>
      <c r="E756" s="54">
        <v>1</v>
      </c>
      <c r="F756" s="54">
        <v>1</v>
      </c>
      <c r="G756" s="54">
        <v>1</v>
      </c>
      <c r="H756" s="55">
        <v>18</v>
      </c>
      <c r="I756" s="55">
        <v>0</v>
      </c>
    </row>
    <row r="757" spans="1:10" ht="14.25" customHeight="1" x14ac:dyDescent="0.25">
      <c r="A757" t="s">
        <v>584</v>
      </c>
      <c r="B757" s="75">
        <v>18</v>
      </c>
      <c r="C757" s="68">
        <v>45769</v>
      </c>
      <c r="D757" s="54">
        <v>1</v>
      </c>
      <c r="E757" s="54">
        <v>1</v>
      </c>
      <c r="F757" s="54">
        <v>1</v>
      </c>
      <c r="G757" s="54">
        <v>1</v>
      </c>
      <c r="H757" s="55">
        <v>18</v>
      </c>
      <c r="I757" s="55">
        <v>0</v>
      </c>
    </row>
    <row r="758" spans="1:10" ht="14.25" customHeight="1" x14ac:dyDescent="0.25">
      <c r="A758" t="s">
        <v>583</v>
      </c>
      <c r="B758" s="75">
        <v>19</v>
      </c>
      <c r="C758" s="68">
        <v>45831</v>
      </c>
      <c r="D758" s="54">
        <v>1</v>
      </c>
      <c r="E758" s="54">
        <v>1</v>
      </c>
      <c r="F758" s="54">
        <v>1</v>
      </c>
      <c r="G758" s="54">
        <v>1</v>
      </c>
      <c r="H758" s="55">
        <v>19</v>
      </c>
      <c r="I758" s="55">
        <v>0</v>
      </c>
    </row>
    <row r="759" spans="1:10" ht="14.25" customHeight="1" x14ac:dyDescent="0.25">
      <c r="A759" t="s">
        <v>582</v>
      </c>
      <c r="B759" s="75">
        <v>24</v>
      </c>
      <c r="C759" s="68">
        <v>45785</v>
      </c>
      <c r="D759" s="54">
        <v>1</v>
      </c>
      <c r="E759" s="54">
        <v>1</v>
      </c>
      <c r="F759" s="54">
        <v>1</v>
      </c>
      <c r="G759" s="54">
        <v>1</v>
      </c>
      <c r="H759" s="55">
        <v>22</v>
      </c>
      <c r="I759" s="55">
        <v>2</v>
      </c>
    </row>
    <row r="760" spans="1:10" ht="14.25" customHeight="1" x14ac:dyDescent="0.25">
      <c r="A760" t="s">
        <v>581</v>
      </c>
      <c r="B760" s="75">
        <v>24</v>
      </c>
      <c r="C760" s="68">
        <v>45777</v>
      </c>
      <c r="D760" s="54">
        <v>1</v>
      </c>
      <c r="E760" s="54">
        <v>1</v>
      </c>
      <c r="F760" s="54">
        <v>1</v>
      </c>
      <c r="G760" s="54">
        <v>1</v>
      </c>
      <c r="H760" s="55">
        <v>22</v>
      </c>
      <c r="I760" s="55">
        <v>2</v>
      </c>
    </row>
    <row r="761" spans="1:10" ht="14.25" customHeight="1" x14ac:dyDescent="0.25">
      <c r="A761" t="s">
        <v>580</v>
      </c>
      <c r="B761" s="75">
        <v>24</v>
      </c>
      <c r="C761" s="68">
        <v>45770</v>
      </c>
      <c r="D761" s="54">
        <v>1</v>
      </c>
      <c r="E761" s="54">
        <v>1</v>
      </c>
      <c r="F761" s="54">
        <v>1</v>
      </c>
      <c r="G761" s="54">
        <v>1</v>
      </c>
      <c r="H761" s="55">
        <v>22</v>
      </c>
      <c r="I761" s="55">
        <v>2</v>
      </c>
    </row>
    <row r="762" spans="1:10" ht="14.25" customHeight="1" x14ac:dyDescent="0.25">
      <c r="A762" t="s">
        <v>579</v>
      </c>
      <c r="B762" s="75">
        <v>24</v>
      </c>
      <c r="C762" s="68">
        <v>45755</v>
      </c>
      <c r="D762" s="54">
        <v>1</v>
      </c>
      <c r="E762" s="54">
        <v>1</v>
      </c>
      <c r="F762" s="54">
        <v>1</v>
      </c>
      <c r="G762" s="54">
        <v>1</v>
      </c>
      <c r="H762" s="55">
        <v>22</v>
      </c>
      <c r="I762" s="55">
        <v>2</v>
      </c>
    </row>
    <row r="763" spans="1:10" ht="14.25" customHeight="1" x14ac:dyDescent="0.25">
      <c r="A763" t="s">
        <v>578</v>
      </c>
      <c r="B763" s="75">
        <v>18</v>
      </c>
      <c r="C763" s="68">
        <v>45797</v>
      </c>
      <c r="D763" s="54">
        <v>1</v>
      </c>
      <c r="E763" s="54">
        <v>1</v>
      </c>
      <c r="F763" s="54">
        <v>1</v>
      </c>
      <c r="G763" s="54">
        <v>1</v>
      </c>
      <c r="H763" s="55">
        <v>17</v>
      </c>
      <c r="I763" s="55">
        <v>1</v>
      </c>
    </row>
    <row r="764" spans="1:10" ht="14.25" customHeight="1" x14ac:dyDescent="0.25">
      <c r="A764" t="s">
        <v>115</v>
      </c>
      <c r="B764" s="75">
        <v>25</v>
      </c>
      <c r="C764" s="68">
        <v>45788</v>
      </c>
      <c r="D764" s="54">
        <v>1</v>
      </c>
      <c r="E764" s="54">
        <v>1</v>
      </c>
      <c r="F764" s="54">
        <v>1</v>
      </c>
      <c r="G764" s="54">
        <v>1</v>
      </c>
      <c r="H764" s="55">
        <v>25</v>
      </c>
      <c r="I764" s="55">
        <v>0</v>
      </c>
    </row>
    <row r="765" spans="1:10" ht="14.25" customHeight="1" x14ac:dyDescent="0.25">
      <c r="A765" t="s">
        <v>285</v>
      </c>
      <c r="B765" s="75">
        <v>20</v>
      </c>
      <c r="C765" s="68">
        <v>45787</v>
      </c>
      <c r="D765" s="54">
        <v>1</v>
      </c>
      <c r="E765" s="54">
        <v>1</v>
      </c>
      <c r="F765" s="54">
        <v>1</v>
      </c>
      <c r="G765" s="54">
        <v>1</v>
      </c>
      <c r="H765" s="55">
        <v>18</v>
      </c>
      <c r="I765" s="55">
        <v>2</v>
      </c>
    </row>
    <row r="766" spans="1:10" ht="14.25" customHeight="1" x14ac:dyDescent="0.25">
      <c r="A766" t="s">
        <v>577</v>
      </c>
      <c r="B766" s="75">
        <v>17</v>
      </c>
      <c r="C766" s="68">
        <v>45817</v>
      </c>
      <c r="D766" s="54">
        <v>1</v>
      </c>
      <c r="E766" s="54">
        <v>1</v>
      </c>
      <c r="F766" s="54">
        <v>1</v>
      </c>
      <c r="G766" s="54">
        <v>1</v>
      </c>
      <c r="H766" s="55">
        <v>14</v>
      </c>
      <c r="I766" s="55">
        <v>3</v>
      </c>
    </row>
    <row r="767" spans="1:10" ht="14.25" customHeight="1" x14ac:dyDescent="0.25">
      <c r="A767" t="s">
        <v>576</v>
      </c>
      <c r="B767" s="75">
        <v>20</v>
      </c>
      <c r="C767" s="68">
        <v>45779</v>
      </c>
      <c r="D767" s="54">
        <v>1</v>
      </c>
      <c r="E767" s="54">
        <v>1</v>
      </c>
      <c r="F767" s="54">
        <v>1</v>
      </c>
      <c r="G767" s="54">
        <v>1</v>
      </c>
      <c r="H767" s="55">
        <v>19</v>
      </c>
      <c r="I767" s="55">
        <v>1</v>
      </c>
    </row>
    <row r="768" spans="1:10" ht="14.25" customHeight="1" x14ac:dyDescent="0.25">
      <c r="A768" t="s">
        <v>575</v>
      </c>
      <c r="B768" s="75">
        <v>20</v>
      </c>
      <c r="C768" s="68">
        <v>45806</v>
      </c>
      <c r="D768" s="54">
        <v>1</v>
      </c>
      <c r="E768" s="54">
        <v>1</v>
      </c>
      <c r="F768" s="54">
        <v>1</v>
      </c>
      <c r="G768" s="54">
        <v>1</v>
      </c>
      <c r="H768" s="55">
        <v>19</v>
      </c>
      <c r="I768" s="55">
        <v>1</v>
      </c>
    </row>
    <row r="769" spans="1:9" ht="14.25" customHeight="1" x14ac:dyDescent="0.25">
      <c r="A769" t="s">
        <v>574</v>
      </c>
      <c r="B769" s="75">
        <v>20</v>
      </c>
      <c r="C769" s="68">
        <v>45764</v>
      </c>
      <c r="D769" s="54">
        <v>1</v>
      </c>
      <c r="E769" s="54">
        <v>1</v>
      </c>
      <c r="F769" s="54">
        <v>1</v>
      </c>
      <c r="G769" s="54">
        <v>1</v>
      </c>
      <c r="H769" s="55">
        <v>19</v>
      </c>
      <c r="I769" s="55">
        <v>1</v>
      </c>
    </row>
    <row r="770" spans="1:9" ht="14.25" customHeight="1" x14ac:dyDescent="0.25">
      <c r="A770" t="s">
        <v>573</v>
      </c>
      <c r="B770" s="75">
        <v>20</v>
      </c>
      <c r="C770" s="68">
        <v>45758</v>
      </c>
      <c r="D770" s="54">
        <v>1</v>
      </c>
      <c r="E770" s="54">
        <v>1</v>
      </c>
      <c r="F770" s="54">
        <v>1</v>
      </c>
      <c r="G770" s="54">
        <v>1</v>
      </c>
      <c r="H770" s="55">
        <v>19</v>
      </c>
      <c r="I770" s="55">
        <v>1</v>
      </c>
    </row>
    <row r="771" spans="1:9" ht="14.25" customHeight="1" x14ac:dyDescent="0.25">
      <c r="A771" t="s">
        <v>572</v>
      </c>
      <c r="B771" s="75">
        <v>20</v>
      </c>
      <c r="C771" s="68">
        <v>45742</v>
      </c>
      <c r="D771" s="54">
        <v>1</v>
      </c>
      <c r="E771" s="54">
        <v>1</v>
      </c>
      <c r="F771" s="54">
        <v>1</v>
      </c>
      <c r="G771" s="54">
        <v>1</v>
      </c>
      <c r="H771" s="55">
        <v>19</v>
      </c>
      <c r="I771" s="55">
        <v>1</v>
      </c>
    </row>
    <row r="772" spans="1:9" ht="14.25" customHeight="1" x14ac:dyDescent="0.25">
      <c r="A772" t="s">
        <v>571</v>
      </c>
      <c r="B772" s="75">
        <v>20</v>
      </c>
      <c r="C772" s="68">
        <v>45737</v>
      </c>
      <c r="D772" s="54">
        <v>0.98</v>
      </c>
      <c r="E772" s="54">
        <v>0.98199999999999987</v>
      </c>
      <c r="F772" s="54">
        <v>0.93666666666666654</v>
      </c>
      <c r="G772" s="54">
        <v>0.96</v>
      </c>
      <c r="H772" s="55">
        <v>19</v>
      </c>
      <c r="I772" s="55">
        <v>1</v>
      </c>
    </row>
    <row r="773" spans="1:9" ht="14.25" customHeight="1" x14ac:dyDescent="0.25">
      <c r="A773" t="s">
        <v>570</v>
      </c>
      <c r="B773" s="75">
        <v>26</v>
      </c>
      <c r="C773" s="68">
        <v>45791</v>
      </c>
      <c r="D773" s="54">
        <v>1</v>
      </c>
      <c r="E773" s="54">
        <v>1</v>
      </c>
      <c r="F773" s="54">
        <v>1</v>
      </c>
      <c r="G773" s="54">
        <v>1</v>
      </c>
      <c r="H773" s="55">
        <v>22</v>
      </c>
      <c r="I773" s="55">
        <v>4</v>
      </c>
    </row>
    <row r="774" spans="1:9" ht="14.25" customHeight="1" x14ac:dyDescent="0.25">
      <c r="A774" t="s">
        <v>569</v>
      </c>
      <c r="B774" s="75">
        <v>26</v>
      </c>
      <c r="C774" s="68">
        <v>45758</v>
      </c>
      <c r="D774" s="54">
        <v>1</v>
      </c>
      <c r="E774" s="54">
        <v>1</v>
      </c>
      <c r="F774" s="54">
        <v>1</v>
      </c>
      <c r="G774" s="54">
        <v>1</v>
      </c>
      <c r="H774" s="55">
        <v>22</v>
      </c>
      <c r="I774" s="55">
        <v>4</v>
      </c>
    </row>
    <row r="775" spans="1:9" ht="14.25" customHeight="1" x14ac:dyDescent="0.25">
      <c r="A775" t="s">
        <v>568</v>
      </c>
      <c r="B775" s="75">
        <v>20</v>
      </c>
      <c r="C775" s="68">
        <v>45792</v>
      </c>
      <c r="D775" s="54">
        <v>1</v>
      </c>
      <c r="E775" s="54">
        <v>1</v>
      </c>
      <c r="F775" s="54">
        <v>1</v>
      </c>
      <c r="G775" s="54">
        <v>1</v>
      </c>
      <c r="H775" s="55">
        <v>18</v>
      </c>
      <c r="I775" s="55">
        <v>2</v>
      </c>
    </row>
    <row r="776" spans="1:9" ht="14.25" customHeight="1" x14ac:dyDescent="0.25">
      <c r="A776" t="s">
        <v>567</v>
      </c>
      <c r="B776" s="75">
        <v>20</v>
      </c>
      <c r="C776" s="68">
        <v>45762</v>
      </c>
      <c r="D776" s="54">
        <v>1</v>
      </c>
      <c r="E776" s="54">
        <v>1</v>
      </c>
      <c r="F776" s="54">
        <v>1</v>
      </c>
      <c r="G776" s="54">
        <v>1</v>
      </c>
      <c r="H776" s="55">
        <v>18</v>
      </c>
      <c r="I776" s="55">
        <v>2</v>
      </c>
    </row>
    <row r="777" spans="1:9" ht="14.25" customHeight="1" x14ac:dyDescent="0.25">
      <c r="A777" t="s">
        <v>566</v>
      </c>
      <c r="B777" s="75">
        <v>20</v>
      </c>
      <c r="C777" s="68">
        <v>45734</v>
      </c>
      <c r="D777" s="54">
        <v>1</v>
      </c>
      <c r="E777" s="54">
        <v>1</v>
      </c>
      <c r="F777" s="54">
        <v>1</v>
      </c>
      <c r="G777" s="54">
        <v>1</v>
      </c>
      <c r="H777" s="55">
        <v>18</v>
      </c>
      <c r="I777" s="55">
        <v>2</v>
      </c>
    </row>
    <row r="778" spans="1:9" ht="14.25" customHeight="1" x14ac:dyDescent="0.25">
      <c r="A778" t="s">
        <v>565</v>
      </c>
      <c r="B778" s="75">
        <v>23</v>
      </c>
      <c r="C778" s="68">
        <v>45799</v>
      </c>
      <c r="D778" s="54">
        <v>1</v>
      </c>
      <c r="E778" s="54">
        <v>1</v>
      </c>
      <c r="F778" s="54">
        <v>1</v>
      </c>
      <c r="G778" s="54">
        <v>1</v>
      </c>
      <c r="H778" s="55">
        <v>15</v>
      </c>
      <c r="I778" s="55">
        <v>8</v>
      </c>
    </row>
    <row r="779" spans="1:9" ht="14.25" customHeight="1" x14ac:dyDescent="0.25">
      <c r="A779" t="s">
        <v>564</v>
      </c>
      <c r="B779" s="75">
        <v>23</v>
      </c>
      <c r="C779" s="68">
        <v>45792</v>
      </c>
      <c r="D779" s="54">
        <v>1</v>
      </c>
      <c r="E779" s="54">
        <v>1</v>
      </c>
      <c r="F779" s="54">
        <v>1</v>
      </c>
      <c r="G779" s="54">
        <v>1</v>
      </c>
      <c r="H779" s="55">
        <v>15</v>
      </c>
      <c r="I779" s="55">
        <v>8</v>
      </c>
    </row>
    <row r="780" spans="1:9" ht="14.25" customHeight="1" x14ac:dyDescent="0.25">
      <c r="A780" t="s">
        <v>563</v>
      </c>
      <c r="B780" s="75">
        <v>23</v>
      </c>
      <c r="C780" s="68">
        <v>45785</v>
      </c>
      <c r="D780" s="54">
        <v>1</v>
      </c>
      <c r="E780" s="54">
        <v>1</v>
      </c>
      <c r="F780" s="54">
        <v>1</v>
      </c>
      <c r="G780" s="54">
        <v>1</v>
      </c>
      <c r="H780" s="55">
        <v>15</v>
      </c>
      <c r="I780" s="55">
        <v>8</v>
      </c>
    </row>
    <row r="781" spans="1:9" ht="14.25" customHeight="1" x14ac:dyDescent="0.25">
      <c r="A781" t="s">
        <v>562</v>
      </c>
      <c r="B781" s="75">
        <v>22</v>
      </c>
      <c r="C781" s="68">
        <v>45778</v>
      </c>
      <c r="D781" s="54">
        <v>1</v>
      </c>
      <c r="E781" s="54">
        <v>1</v>
      </c>
      <c r="F781" s="54">
        <v>1</v>
      </c>
      <c r="G781" s="54">
        <v>1</v>
      </c>
      <c r="H781" s="55">
        <v>14</v>
      </c>
      <c r="I781" s="55">
        <v>8</v>
      </c>
    </row>
    <row r="782" spans="1:9" ht="14.25" customHeight="1" x14ac:dyDescent="0.25">
      <c r="A782" t="s">
        <v>561</v>
      </c>
      <c r="B782" s="75">
        <v>23</v>
      </c>
      <c r="C782" s="68">
        <v>45771</v>
      </c>
      <c r="D782" s="54">
        <v>1</v>
      </c>
      <c r="E782" s="54">
        <v>1</v>
      </c>
      <c r="F782" s="54">
        <v>1</v>
      </c>
      <c r="G782" s="54">
        <v>1</v>
      </c>
      <c r="H782" s="55">
        <v>15</v>
      </c>
      <c r="I782" s="55">
        <v>8</v>
      </c>
    </row>
    <row r="783" spans="1:9" ht="14.25" customHeight="1" x14ac:dyDescent="0.25">
      <c r="A783" t="s">
        <v>560</v>
      </c>
      <c r="B783" s="75">
        <v>23</v>
      </c>
      <c r="C783" s="68">
        <v>45764</v>
      </c>
      <c r="D783" s="54">
        <v>1</v>
      </c>
      <c r="E783" s="54">
        <v>1</v>
      </c>
      <c r="F783" s="54">
        <v>1</v>
      </c>
      <c r="G783" s="54">
        <v>1</v>
      </c>
      <c r="H783" s="55">
        <v>15</v>
      </c>
      <c r="I783" s="55">
        <v>8</v>
      </c>
    </row>
    <row r="784" spans="1:9" ht="14.25" customHeight="1" x14ac:dyDescent="0.25">
      <c r="A784" t="s">
        <v>559</v>
      </c>
      <c r="B784" s="75">
        <v>23</v>
      </c>
      <c r="C784" s="68">
        <v>45757</v>
      </c>
      <c r="D784" s="54">
        <v>1</v>
      </c>
      <c r="E784" s="54">
        <v>1</v>
      </c>
      <c r="F784" s="54">
        <v>1</v>
      </c>
      <c r="G784" s="54">
        <v>1</v>
      </c>
      <c r="H784" s="55">
        <v>15</v>
      </c>
      <c r="I784" s="55">
        <v>8</v>
      </c>
    </row>
    <row r="785" spans="1:9" ht="14.25" customHeight="1" x14ac:dyDescent="0.25">
      <c r="A785" t="s">
        <v>558</v>
      </c>
      <c r="B785" s="75">
        <v>23</v>
      </c>
      <c r="C785" s="68">
        <v>45750</v>
      </c>
      <c r="D785" s="54">
        <v>1</v>
      </c>
      <c r="E785" s="54">
        <v>1</v>
      </c>
      <c r="F785" s="54">
        <v>1</v>
      </c>
      <c r="G785" s="54">
        <v>1</v>
      </c>
      <c r="H785" s="55">
        <v>15</v>
      </c>
      <c r="I785" s="55">
        <v>8</v>
      </c>
    </row>
    <row r="786" spans="1:9" ht="14.25" customHeight="1" x14ac:dyDescent="0.25">
      <c r="A786" t="s">
        <v>557</v>
      </c>
      <c r="B786" s="75">
        <v>23</v>
      </c>
      <c r="C786" s="68">
        <v>45743</v>
      </c>
      <c r="D786" s="54">
        <v>1</v>
      </c>
      <c r="E786" s="54">
        <v>1</v>
      </c>
      <c r="F786" s="54">
        <v>1</v>
      </c>
      <c r="G786" s="54">
        <v>1</v>
      </c>
      <c r="H786" s="55">
        <v>15</v>
      </c>
      <c r="I786" s="55">
        <v>8</v>
      </c>
    </row>
    <row r="787" spans="1:9" ht="14.25" customHeight="1" x14ac:dyDescent="0.25">
      <c r="A787" t="s">
        <v>556</v>
      </c>
      <c r="B787" s="75">
        <v>23</v>
      </c>
      <c r="C787" s="68">
        <v>45736</v>
      </c>
      <c r="D787" s="54">
        <v>1</v>
      </c>
      <c r="E787" s="54">
        <v>1</v>
      </c>
      <c r="F787" s="54">
        <v>1</v>
      </c>
      <c r="G787" s="54">
        <v>1</v>
      </c>
      <c r="H787" s="55">
        <v>15</v>
      </c>
      <c r="I787" s="55">
        <v>8</v>
      </c>
    </row>
    <row r="788" spans="1:9" ht="14.25" customHeight="1" x14ac:dyDescent="0.25">
      <c r="A788" t="s">
        <v>555</v>
      </c>
      <c r="B788" s="75">
        <v>21</v>
      </c>
      <c r="C788" s="68">
        <v>45803</v>
      </c>
      <c r="D788" s="54">
        <v>1</v>
      </c>
      <c r="E788" s="54">
        <v>1</v>
      </c>
      <c r="F788" s="54">
        <v>1</v>
      </c>
      <c r="G788" s="54">
        <v>1</v>
      </c>
      <c r="H788" s="55">
        <v>20</v>
      </c>
      <c r="I788" s="55">
        <v>1</v>
      </c>
    </row>
    <row r="789" spans="1:9" ht="14.25" customHeight="1" x14ac:dyDescent="0.25">
      <c r="A789" t="s">
        <v>554</v>
      </c>
      <c r="B789" s="75">
        <v>21</v>
      </c>
      <c r="C789" s="68">
        <v>45796</v>
      </c>
      <c r="D789" s="54">
        <v>1</v>
      </c>
      <c r="E789" s="54">
        <v>1</v>
      </c>
      <c r="F789" s="54">
        <v>1</v>
      </c>
      <c r="G789" s="54">
        <v>1</v>
      </c>
      <c r="H789" s="55">
        <v>20</v>
      </c>
      <c r="I789" s="55">
        <v>1</v>
      </c>
    </row>
    <row r="790" spans="1:9" ht="14.25" customHeight="1" x14ac:dyDescent="0.25">
      <c r="A790" t="s">
        <v>553</v>
      </c>
      <c r="B790" s="75">
        <v>21</v>
      </c>
      <c r="C790" s="68">
        <v>45789</v>
      </c>
      <c r="D790" s="54">
        <v>1</v>
      </c>
      <c r="E790" s="54">
        <v>1</v>
      </c>
      <c r="F790" s="54">
        <v>1</v>
      </c>
      <c r="G790" s="54">
        <v>1</v>
      </c>
      <c r="H790" s="55">
        <v>20</v>
      </c>
      <c r="I790" s="55">
        <v>1</v>
      </c>
    </row>
    <row r="791" spans="1:9" ht="14.25" customHeight="1" x14ac:dyDescent="0.25">
      <c r="A791" t="s">
        <v>552</v>
      </c>
      <c r="B791" s="75">
        <v>21</v>
      </c>
      <c r="C791" s="68">
        <v>45777</v>
      </c>
      <c r="D791" s="54">
        <v>1</v>
      </c>
      <c r="E791" s="54">
        <v>1</v>
      </c>
      <c r="F791" s="54">
        <v>1</v>
      </c>
      <c r="G791" s="54">
        <v>1</v>
      </c>
      <c r="H791" s="55">
        <v>20</v>
      </c>
      <c r="I791" s="55">
        <v>1</v>
      </c>
    </row>
    <row r="792" spans="1:9" ht="14.25" customHeight="1" x14ac:dyDescent="0.25">
      <c r="A792" t="s">
        <v>551</v>
      </c>
      <c r="B792" s="75">
        <v>21</v>
      </c>
      <c r="C792" s="68">
        <v>45770</v>
      </c>
      <c r="D792" s="54">
        <v>1</v>
      </c>
      <c r="E792" s="54">
        <v>1</v>
      </c>
      <c r="F792" s="54">
        <v>1</v>
      </c>
      <c r="G792" s="54">
        <v>1</v>
      </c>
      <c r="H792" s="55">
        <v>20</v>
      </c>
      <c r="I792" s="55">
        <v>1</v>
      </c>
    </row>
    <row r="793" spans="1:9" ht="14.25" customHeight="1" x14ac:dyDescent="0.25">
      <c r="A793" t="s">
        <v>550</v>
      </c>
      <c r="B793" s="75">
        <v>21</v>
      </c>
      <c r="C793" s="68">
        <v>45763</v>
      </c>
      <c r="D793" s="54">
        <v>1</v>
      </c>
      <c r="E793" s="54">
        <v>1</v>
      </c>
      <c r="F793" s="54">
        <v>1</v>
      </c>
      <c r="G793" s="54">
        <v>1</v>
      </c>
      <c r="H793" s="55">
        <v>20</v>
      </c>
      <c r="I793" s="55">
        <v>1</v>
      </c>
    </row>
    <row r="794" spans="1:9" ht="14.25" customHeight="1" x14ac:dyDescent="0.25">
      <c r="A794" t="s">
        <v>549</v>
      </c>
      <c r="B794" s="75">
        <v>21</v>
      </c>
      <c r="C794" s="68">
        <v>45756</v>
      </c>
      <c r="D794" s="54">
        <v>1</v>
      </c>
      <c r="E794" s="54">
        <v>1</v>
      </c>
      <c r="F794" s="54">
        <v>1</v>
      </c>
      <c r="G794" s="54">
        <v>1</v>
      </c>
      <c r="H794" s="55">
        <v>20</v>
      </c>
      <c r="I794" s="55">
        <v>1</v>
      </c>
    </row>
    <row r="795" spans="1:9" ht="14.25" customHeight="1" x14ac:dyDescent="0.25">
      <c r="A795" t="s">
        <v>548</v>
      </c>
      <c r="B795" s="75">
        <v>21</v>
      </c>
      <c r="C795" s="68">
        <v>45749</v>
      </c>
      <c r="D795" s="54">
        <v>1</v>
      </c>
      <c r="E795" s="54">
        <v>1</v>
      </c>
      <c r="F795" s="54">
        <v>1</v>
      </c>
      <c r="G795" s="54">
        <v>1</v>
      </c>
      <c r="H795" s="55">
        <v>20</v>
      </c>
      <c r="I795" s="55">
        <v>1</v>
      </c>
    </row>
    <row r="796" spans="1:9" ht="14.25" customHeight="1" x14ac:dyDescent="0.25">
      <c r="A796" t="s">
        <v>547</v>
      </c>
      <c r="B796" s="75">
        <v>20</v>
      </c>
      <c r="C796" s="68">
        <v>45735</v>
      </c>
      <c r="D796" s="54">
        <v>1</v>
      </c>
      <c r="E796" s="54">
        <v>1</v>
      </c>
      <c r="F796" s="54">
        <v>1</v>
      </c>
      <c r="G796" s="54">
        <v>1</v>
      </c>
      <c r="H796" s="55">
        <v>20</v>
      </c>
      <c r="I796" s="55">
        <v>0</v>
      </c>
    </row>
    <row r="797" spans="1:9" ht="14.25" customHeight="1" x14ac:dyDescent="0.25">
      <c r="A797" t="s">
        <v>546</v>
      </c>
      <c r="B797" s="75">
        <v>21</v>
      </c>
      <c r="C797" s="68">
        <v>45735</v>
      </c>
      <c r="D797" s="54">
        <v>1</v>
      </c>
      <c r="E797" s="54">
        <v>1</v>
      </c>
      <c r="F797" s="54">
        <v>1</v>
      </c>
      <c r="G797" s="54">
        <v>1</v>
      </c>
      <c r="H797" s="55">
        <v>20</v>
      </c>
      <c r="I797" s="55">
        <v>1</v>
      </c>
    </row>
    <row r="798" spans="1:9" ht="14.25" customHeight="1" x14ac:dyDescent="0.25">
      <c r="A798" t="s">
        <v>545</v>
      </c>
      <c r="B798" s="75">
        <v>16</v>
      </c>
      <c r="C798" s="68">
        <v>45768</v>
      </c>
      <c r="D798" s="54">
        <v>1</v>
      </c>
      <c r="E798" s="54">
        <v>1</v>
      </c>
      <c r="F798" s="54">
        <v>1</v>
      </c>
      <c r="G798" s="54">
        <v>1</v>
      </c>
      <c r="H798" s="55">
        <v>16</v>
      </c>
      <c r="I798" s="55">
        <v>0</v>
      </c>
    </row>
    <row r="799" spans="1:9" ht="14.25" customHeight="1" x14ac:dyDescent="0.25">
      <c r="A799" t="s">
        <v>544</v>
      </c>
      <c r="B799" s="75">
        <v>20</v>
      </c>
      <c r="C799" s="68">
        <v>45776</v>
      </c>
      <c r="D799" s="54">
        <v>1</v>
      </c>
      <c r="E799" s="54">
        <v>1</v>
      </c>
      <c r="F799" s="54">
        <v>1</v>
      </c>
      <c r="G799" s="54">
        <v>1</v>
      </c>
      <c r="H799" s="55">
        <v>19</v>
      </c>
      <c r="I799" s="55">
        <v>1</v>
      </c>
    </row>
    <row r="800" spans="1:9" ht="14.25" customHeight="1" x14ac:dyDescent="0.25">
      <c r="A800" t="s">
        <v>543</v>
      </c>
      <c r="B800" s="75">
        <v>20</v>
      </c>
      <c r="C800" s="68">
        <v>45770</v>
      </c>
      <c r="D800" s="54">
        <v>1</v>
      </c>
      <c r="E800" s="54">
        <v>1</v>
      </c>
      <c r="F800" s="54">
        <v>1</v>
      </c>
      <c r="G800" s="54">
        <v>1</v>
      </c>
      <c r="H800" s="55">
        <v>19</v>
      </c>
      <c r="I800" s="55">
        <v>1</v>
      </c>
    </row>
    <row r="801" spans="1:9" ht="14.25" customHeight="1" x14ac:dyDescent="0.25">
      <c r="A801" t="s">
        <v>542</v>
      </c>
      <c r="B801" s="75">
        <v>20</v>
      </c>
      <c r="C801" s="68">
        <v>45762</v>
      </c>
      <c r="D801" s="54">
        <v>1</v>
      </c>
      <c r="E801" s="54">
        <v>1</v>
      </c>
      <c r="F801" s="54">
        <v>1</v>
      </c>
      <c r="G801" s="54">
        <v>1</v>
      </c>
      <c r="H801" s="55">
        <v>19</v>
      </c>
      <c r="I801" s="55">
        <v>1</v>
      </c>
    </row>
    <row r="802" spans="1:9" ht="14.25" customHeight="1" x14ac:dyDescent="0.25">
      <c r="A802" t="s">
        <v>541</v>
      </c>
      <c r="B802" s="75">
        <v>20</v>
      </c>
      <c r="C802" s="68">
        <v>45754</v>
      </c>
      <c r="D802" s="54">
        <v>1</v>
      </c>
      <c r="E802" s="54">
        <v>1</v>
      </c>
      <c r="F802" s="54">
        <v>1</v>
      </c>
      <c r="G802" s="54">
        <v>1</v>
      </c>
      <c r="H802" s="55">
        <v>19</v>
      </c>
      <c r="I802" s="55">
        <v>1</v>
      </c>
    </row>
    <row r="803" spans="1:9" ht="14.25" customHeight="1" x14ac:dyDescent="0.25">
      <c r="A803" t="s">
        <v>540</v>
      </c>
      <c r="B803" s="75">
        <v>18</v>
      </c>
      <c r="C803" s="68">
        <v>45783</v>
      </c>
      <c r="D803" s="54">
        <v>1</v>
      </c>
      <c r="E803" s="54">
        <v>1</v>
      </c>
      <c r="F803" s="54">
        <v>1</v>
      </c>
      <c r="G803" s="54">
        <v>1</v>
      </c>
      <c r="H803" s="55">
        <v>15</v>
      </c>
      <c r="I803" s="55">
        <v>3</v>
      </c>
    </row>
    <row r="804" spans="1:9" ht="14.25" customHeight="1" x14ac:dyDescent="0.25">
      <c r="A804" t="s">
        <v>539</v>
      </c>
      <c r="B804" s="75">
        <v>25</v>
      </c>
      <c r="C804" s="68">
        <v>45818</v>
      </c>
      <c r="D804" s="54">
        <v>1</v>
      </c>
      <c r="E804" s="54">
        <v>1</v>
      </c>
      <c r="F804" s="54">
        <v>1</v>
      </c>
      <c r="G804" s="54">
        <v>1</v>
      </c>
      <c r="H804" s="55">
        <v>25</v>
      </c>
      <c r="I804" s="55">
        <v>0</v>
      </c>
    </row>
    <row r="805" spans="1:9" ht="14.25" customHeight="1" x14ac:dyDescent="0.25">
      <c r="A805" t="s">
        <v>538</v>
      </c>
      <c r="B805" s="75">
        <v>24</v>
      </c>
      <c r="C805" s="68">
        <v>45790</v>
      </c>
      <c r="D805" s="54">
        <v>1</v>
      </c>
      <c r="E805" s="54">
        <v>1</v>
      </c>
      <c r="F805" s="54">
        <v>1</v>
      </c>
      <c r="G805" s="54">
        <v>1</v>
      </c>
      <c r="H805" s="55">
        <v>24</v>
      </c>
      <c r="I805" s="55">
        <v>0</v>
      </c>
    </row>
    <row r="806" spans="1:9" ht="14.25" customHeight="1" x14ac:dyDescent="0.25">
      <c r="A806" t="s">
        <v>537</v>
      </c>
      <c r="B806" s="75">
        <v>24</v>
      </c>
      <c r="C806" s="68">
        <v>45744</v>
      </c>
      <c r="D806" s="54">
        <v>1</v>
      </c>
      <c r="E806" s="54">
        <v>1</v>
      </c>
      <c r="F806" s="54">
        <v>1</v>
      </c>
      <c r="G806" s="54">
        <v>1</v>
      </c>
      <c r="H806" s="55">
        <v>24</v>
      </c>
      <c r="I806" s="55">
        <v>0</v>
      </c>
    </row>
    <row r="807" spans="1:9" ht="14.25" customHeight="1" x14ac:dyDescent="0.25">
      <c r="A807" t="s">
        <v>536</v>
      </c>
      <c r="B807" s="75">
        <v>22</v>
      </c>
      <c r="C807" s="68">
        <v>45814</v>
      </c>
      <c r="D807" s="54">
        <v>1</v>
      </c>
      <c r="E807" s="54">
        <v>1</v>
      </c>
      <c r="F807" s="54">
        <v>1</v>
      </c>
      <c r="G807" s="54">
        <v>1</v>
      </c>
      <c r="H807" s="55">
        <v>20</v>
      </c>
      <c r="I807" s="55">
        <v>2</v>
      </c>
    </row>
    <row r="808" spans="1:9" ht="14.25" customHeight="1" x14ac:dyDescent="0.25">
      <c r="A808" t="s">
        <v>138</v>
      </c>
      <c r="B808" s="75">
        <v>20</v>
      </c>
      <c r="C808" s="68">
        <v>45807</v>
      </c>
      <c r="D808" s="54">
        <v>1</v>
      </c>
      <c r="E808" s="54">
        <v>1</v>
      </c>
      <c r="F808" s="54">
        <v>1</v>
      </c>
      <c r="G808" s="54">
        <v>1</v>
      </c>
      <c r="H808" s="55">
        <v>18</v>
      </c>
      <c r="I808" s="55">
        <v>2</v>
      </c>
    </row>
    <row r="809" spans="1:9" ht="14.25" customHeight="1" x14ac:dyDescent="0.25">
      <c r="A809" t="s">
        <v>97</v>
      </c>
      <c r="B809" s="75">
        <v>19</v>
      </c>
      <c r="C809" s="68">
        <v>45800</v>
      </c>
      <c r="D809" s="54">
        <v>1</v>
      </c>
      <c r="E809" s="54">
        <v>1</v>
      </c>
      <c r="F809" s="54">
        <v>1</v>
      </c>
      <c r="G809" s="54">
        <v>1</v>
      </c>
      <c r="H809" s="55">
        <v>17</v>
      </c>
      <c r="I809" s="55">
        <v>2</v>
      </c>
    </row>
    <row r="810" spans="1:9" ht="14.25" customHeight="1" x14ac:dyDescent="0.25">
      <c r="A810" t="s">
        <v>67</v>
      </c>
      <c r="B810" s="75">
        <v>20</v>
      </c>
      <c r="C810" s="68">
        <v>45793</v>
      </c>
      <c r="D810" s="54">
        <v>1</v>
      </c>
      <c r="E810" s="54">
        <v>1</v>
      </c>
      <c r="F810" s="54">
        <v>1</v>
      </c>
      <c r="G810" s="54">
        <v>1</v>
      </c>
      <c r="H810" s="55">
        <v>18</v>
      </c>
      <c r="I810" s="55">
        <v>2</v>
      </c>
    </row>
    <row r="811" spans="1:9" ht="14.25" customHeight="1" x14ac:dyDescent="0.25">
      <c r="A811" t="s">
        <v>61</v>
      </c>
      <c r="B811" s="75">
        <v>19</v>
      </c>
      <c r="C811" s="68">
        <v>45786</v>
      </c>
      <c r="D811" s="54">
        <v>1</v>
      </c>
      <c r="E811" s="54">
        <v>1</v>
      </c>
      <c r="F811" s="54">
        <v>1</v>
      </c>
      <c r="G811" s="54">
        <v>1</v>
      </c>
      <c r="H811" s="55">
        <v>18</v>
      </c>
      <c r="I811" s="55">
        <v>1</v>
      </c>
    </row>
    <row r="812" spans="1:9" ht="14.25" customHeight="1" x14ac:dyDescent="0.25">
      <c r="A812" t="s">
        <v>59</v>
      </c>
      <c r="B812" s="75">
        <v>20</v>
      </c>
      <c r="C812" s="68">
        <v>45779</v>
      </c>
      <c r="D812" s="54">
        <v>1</v>
      </c>
      <c r="E812" s="54">
        <v>1</v>
      </c>
      <c r="F812" s="54">
        <v>1</v>
      </c>
      <c r="G812" s="54">
        <v>1</v>
      </c>
      <c r="H812" s="55">
        <v>19</v>
      </c>
      <c r="I812" s="55">
        <v>1</v>
      </c>
    </row>
    <row r="813" spans="1:9" ht="14.25" customHeight="1" x14ac:dyDescent="0.25">
      <c r="A813" t="s">
        <v>60</v>
      </c>
      <c r="B813" s="75">
        <v>15</v>
      </c>
      <c r="C813" s="68">
        <v>45772</v>
      </c>
      <c r="D813" s="54">
        <v>1</v>
      </c>
      <c r="E813" s="54">
        <v>1</v>
      </c>
      <c r="F813" s="54">
        <v>1</v>
      </c>
      <c r="G813" s="54">
        <v>1</v>
      </c>
      <c r="H813" s="55">
        <v>15</v>
      </c>
      <c r="I813" s="55">
        <v>0</v>
      </c>
    </row>
    <row r="814" spans="1:9" ht="14.25" customHeight="1" x14ac:dyDescent="0.25">
      <c r="A814" t="s">
        <v>58</v>
      </c>
      <c r="B814" s="75">
        <v>16</v>
      </c>
      <c r="C814" s="68">
        <v>45759</v>
      </c>
      <c r="D814" s="54">
        <v>1</v>
      </c>
      <c r="E814" s="54">
        <v>1</v>
      </c>
      <c r="F814" s="54">
        <v>1</v>
      </c>
      <c r="G814" s="54">
        <v>1</v>
      </c>
      <c r="H814" s="55">
        <v>15</v>
      </c>
      <c r="I814" s="55">
        <v>1</v>
      </c>
    </row>
    <row r="815" spans="1:9" ht="14.25" customHeight="1" x14ac:dyDescent="0.25">
      <c r="A815" t="s">
        <v>57</v>
      </c>
      <c r="B815" s="75">
        <v>20</v>
      </c>
      <c r="C815" s="68">
        <v>45758</v>
      </c>
      <c r="D815" s="54">
        <v>1</v>
      </c>
      <c r="E815" s="54">
        <v>1</v>
      </c>
      <c r="F815" s="54">
        <v>1</v>
      </c>
      <c r="G815" s="54">
        <v>1</v>
      </c>
      <c r="H815" s="55">
        <v>18</v>
      </c>
      <c r="I815" s="55">
        <v>2</v>
      </c>
    </row>
    <row r="816" spans="1:9" ht="14.25" customHeight="1" x14ac:dyDescent="0.25">
      <c r="A816" t="s">
        <v>62</v>
      </c>
      <c r="B816" s="75">
        <v>20</v>
      </c>
      <c r="C816" s="68">
        <v>45751</v>
      </c>
      <c r="D816" s="54">
        <v>1</v>
      </c>
      <c r="E816" s="54">
        <v>1</v>
      </c>
      <c r="F816" s="54">
        <v>1</v>
      </c>
      <c r="G816" s="54">
        <v>1</v>
      </c>
      <c r="H816" s="55">
        <v>18</v>
      </c>
      <c r="I816" s="55">
        <v>2</v>
      </c>
    </row>
    <row r="817" spans="1:9" ht="14.25" customHeight="1" x14ac:dyDescent="0.25">
      <c r="A817" t="s">
        <v>94</v>
      </c>
      <c r="B817" s="75">
        <v>19</v>
      </c>
      <c r="C817" s="68">
        <v>45815</v>
      </c>
      <c r="D817" s="54">
        <v>1</v>
      </c>
      <c r="E817" s="54">
        <v>1</v>
      </c>
      <c r="F817" s="54">
        <v>1</v>
      </c>
      <c r="G817" s="54">
        <v>1</v>
      </c>
      <c r="H817" s="55">
        <v>16</v>
      </c>
      <c r="I817" s="55">
        <v>3</v>
      </c>
    </row>
    <row r="818" spans="1:9" ht="14.25" customHeight="1" x14ac:dyDescent="0.25">
      <c r="A818" t="s">
        <v>86</v>
      </c>
      <c r="B818" s="75">
        <v>17</v>
      </c>
      <c r="C818" s="68">
        <v>45808</v>
      </c>
      <c r="D818" s="54">
        <v>1</v>
      </c>
      <c r="E818" s="54">
        <v>1</v>
      </c>
      <c r="F818" s="54">
        <v>1</v>
      </c>
      <c r="G818" s="54">
        <v>1</v>
      </c>
      <c r="H818" s="55">
        <v>15</v>
      </c>
      <c r="I818" s="55">
        <v>2</v>
      </c>
    </row>
    <row r="819" spans="1:9" ht="14.25" customHeight="1" x14ac:dyDescent="0.25">
      <c r="A819" t="s">
        <v>97</v>
      </c>
      <c r="B819" s="75">
        <v>20</v>
      </c>
      <c r="C819" s="68">
        <v>45801</v>
      </c>
      <c r="D819" s="54">
        <v>1</v>
      </c>
      <c r="E819" s="54">
        <v>1</v>
      </c>
      <c r="F819" s="54">
        <v>1</v>
      </c>
      <c r="G819" s="54">
        <v>1</v>
      </c>
      <c r="H819" s="55">
        <v>17</v>
      </c>
      <c r="I819" s="55">
        <v>3</v>
      </c>
    </row>
    <row r="820" spans="1:9" ht="14.25" customHeight="1" x14ac:dyDescent="0.25">
      <c r="A820" t="s">
        <v>67</v>
      </c>
      <c r="B820" s="75">
        <v>20</v>
      </c>
      <c r="C820" s="68">
        <v>45794</v>
      </c>
      <c r="D820" s="54">
        <v>1</v>
      </c>
      <c r="E820" s="54">
        <v>1</v>
      </c>
      <c r="F820" s="54">
        <v>1</v>
      </c>
      <c r="G820" s="54">
        <v>1</v>
      </c>
      <c r="H820" s="55">
        <v>17</v>
      </c>
      <c r="I820" s="55">
        <v>3</v>
      </c>
    </row>
    <row r="821" spans="1:9" ht="14.25" customHeight="1" x14ac:dyDescent="0.25">
      <c r="A821" t="s">
        <v>61</v>
      </c>
      <c r="B821" s="75">
        <v>20</v>
      </c>
      <c r="C821" s="68">
        <v>45787</v>
      </c>
      <c r="D821" s="54">
        <v>1</v>
      </c>
      <c r="E821" s="54">
        <v>1</v>
      </c>
      <c r="F821" s="54">
        <v>1</v>
      </c>
      <c r="G821" s="54">
        <v>1</v>
      </c>
      <c r="H821" s="55">
        <v>17</v>
      </c>
      <c r="I821" s="55">
        <v>3</v>
      </c>
    </row>
    <row r="822" spans="1:9" ht="14.25" customHeight="1" x14ac:dyDescent="0.25">
      <c r="A822" t="s">
        <v>59</v>
      </c>
      <c r="B822" s="75">
        <v>22</v>
      </c>
      <c r="C822" s="68">
        <v>45780</v>
      </c>
      <c r="D822" s="54">
        <v>1</v>
      </c>
      <c r="E822" s="54">
        <v>1</v>
      </c>
      <c r="F822" s="54">
        <v>1</v>
      </c>
      <c r="G822" s="54">
        <v>1</v>
      </c>
      <c r="H822" s="55">
        <v>18</v>
      </c>
      <c r="I822" s="55">
        <v>4</v>
      </c>
    </row>
    <row r="823" spans="1:9" ht="14.25" customHeight="1" x14ac:dyDescent="0.25">
      <c r="A823" t="s">
        <v>60</v>
      </c>
      <c r="B823" s="75">
        <v>20</v>
      </c>
      <c r="C823" s="68">
        <v>45773</v>
      </c>
      <c r="D823" s="54">
        <v>1</v>
      </c>
      <c r="E823" s="54">
        <v>1</v>
      </c>
      <c r="F823" s="54">
        <v>1</v>
      </c>
      <c r="G823" s="54">
        <v>1</v>
      </c>
      <c r="H823" s="55">
        <v>17</v>
      </c>
      <c r="I823" s="55">
        <v>3</v>
      </c>
    </row>
    <row r="824" spans="1:9" ht="14.25" customHeight="1" x14ac:dyDescent="0.25">
      <c r="A824" t="s">
        <v>58</v>
      </c>
      <c r="B824" s="75">
        <v>20</v>
      </c>
      <c r="C824" s="68">
        <v>45766</v>
      </c>
      <c r="D824" s="54">
        <v>1</v>
      </c>
      <c r="E824" s="54">
        <v>1</v>
      </c>
      <c r="F824" s="54">
        <v>1</v>
      </c>
      <c r="G824" s="54">
        <v>1</v>
      </c>
      <c r="H824" s="55">
        <v>17</v>
      </c>
      <c r="I824" s="55">
        <v>3</v>
      </c>
    </row>
    <row r="825" spans="1:9" ht="14.25" customHeight="1" x14ac:dyDescent="0.25">
      <c r="A825" t="s">
        <v>57</v>
      </c>
      <c r="B825" s="75">
        <v>20</v>
      </c>
      <c r="C825" s="68">
        <v>45759</v>
      </c>
      <c r="D825" s="54">
        <v>1</v>
      </c>
      <c r="E825" s="54">
        <v>1</v>
      </c>
      <c r="F825" s="54">
        <v>1</v>
      </c>
      <c r="G825" s="54">
        <v>1</v>
      </c>
      <c r="H825" s="55">
        <v>17</v>
      </c>
      <c r="I825" s="55">
        <v>3</v>
      </c>
    </row>
    <row r="826" spans="1:9" ht="14.25" customHeight="1" x14ac:dyDescent="0.25">
      <c r="A826" t="s">
        <v>62</v>
      </c>
      <c r="B826" s="75">
        <v>20</v>
      </c>
      <c r="C826" s="68">
        <v>45752</v>
      </c>
      <c r="D826" s="54">
        <v>1</v>
      </c>
      <c r="E826" s="54">
        <v>1</v>
      </c>
      <c r="F826" s="54">
        <v>1</v>
      </c>
      <c r="G826" s="54">
        <v>1</v>
      </c>
      <c r="H826" s="55">
        <v>17</v>
      </c>
      <c r="I826" s="55">
        <v>3</v>
      </c>
    </row>
    <row r="827" spans="1:9" ht="14.25" customHeight="1" x14ac:dyDescent="0.25">
      <c r="A827" t="s">
        <v>93</v>
      </c>
      <c r="B827" s="75">
        <v>14</v>
      </c>
      <c r="C827" s="68">
        <v>45825</v>
      </c>
      <c r="D827" s="54">
        <v>1</v>
      </c>
      <c r="E827" s="54">
        <v>1</v>
      </c>
      <c r="F827" s="54">
        <v>1</v>
      </c>
      <c r="G827" s="54">
        <v>1</v>
      </c>
      <c r="H827" s="55">
        <v>13</v>
      </c>
      <c r="I827" s="55">
        <v>1</v>
      </c>
    </row>
    <row r="828" spans="1:9" ht="14.25" customHeight="1" x14ac:dyDescent="0.25">
      <c r="A828" t="s">
        <v>535</v>
      </c>
      <c r="B828" s="75">
        <v>14</v>
      </c>
      <c r="C828" s="68">
        <v>45790</v>
      </c>
      <c r="D828" s="54">
        <v>1</v>
      </c>
      <c r="E828" s="54">
        <v>1</v>
      </c>
      <c r="F828" s="54">
        <v>1</v>
      </c>
      <c r="G828" s="54">
        <v>1</v>
      </c>
      <c r="H828" s="55">
        <v>13</v>
      </c>
      <c r="I828" s="55">
        <v>1</v>
      </c>
    </row>
    <row r="829" spans="1:9" ht="14.25" customHeight="1" x14ac:dyDescent="0.25">
      <c r="A829" t="s">
        <v>534</v>
      </c>
      <c r="B829" s="75">
        <v>14</v>
      </c>
      <c r="C829" s="68">
        <v>45783</v>
      </c>
      <c r="D829" s="54">
        <v>1</v>
      </c>
      <c r="E829" s="54">
        <v>1</v>
      </c>
      <c r="F829" s="54">
        <v>1</v>
      </c>
      <c r="G829" s="54">
        <v>1</v>
      </c>
      <c r="H829" s="55">
        <v>13</v>
      </c>
      <c r="I829" s="55">
        <v>1</v>
      </c>
    </row>
    <row r="830" spans="1:9" ht="14.25" customHeight="1" x14ac:dyDescent="0.25">
      <c r="A830" t="s">
        <v>533</v>
      </c>
      <c r="B830" s="75">
        <v>14</v>
      </c>
      <c r="C830" s="68">
        <v>45775</v>
      </c>
      <c r="D830" s="54">
        <v>1</v>
      </c>
      <c r="E830" s="54">
        <v>1</v>
      </c>
      <c r="F830" s="54">
        <v>1</v>
      </c>
      <c r="G830" s="54">
        <v>1</v>
      </c>
      <c r="H830" s="55">
        <v>13</v>
      </c>
      <c r="I830" s="55">
        <v>1</v>
      </c>
    </row>
    <row r="831" spans="1:9" ht="14.25" customHeight="1" x14ac:dyDescent="0.25">
      <c r="A831" t="s">
        <v>532</v>
      </c>
      <c r="B831" s="75">
        <v>14</v>
      </c>
      <c r="C831" s="68">
        <v>45768</v>
      </c>
      <c r="D831" s="54">
        <v>1</v>
      </c>
      <c r="E831" s="54">
        <v>1</v>
      </c>
      <c r="F831" s="54">
        <v>1</v>
      </c>
      <c r="G831" s="54">
        <v>1</v>
      </c>
      <c r="H831" s="55">
        <v>13</v>
      </c>
      <c r="I831" s="55">
        <v>1</v>
      </c>
    </row>
    <row r="832" spans="1:9" ht="14.25" customHeight="1" x14ac:dyDescent="0.25">
      <c r="A832" t="s">
        <v>531</v>
      </c>
      <c r="B832" s="75">
        <v>14</v>
      </c>
      <c r="C832" s="68">
        <v>45758</v>
      </c>
      <c r="D832" s="54">
        <v>1</v>
      </c>
      <c r="E832" s="54">
        <v>1</v>
      </c>
      <c r="F832" s="54">
        <v>1</v>
      </c>
      <c r="G832" s="54">
        <v>1</v>
      </c>
      <c r="H832" s="55">
        <v>13</v>
      </c>
      <c r="I832" s="55">
        <v>1</v>
      </c>
    </row>
    <row r="833" spans="1:9" ht="14.25" customHeight="1" x14ac:dyDescent="0.25">
      <c r="A833" t="s">
        <v>530</v>
      </c>
      <c r="B833" s="75">
        <v>14</v>
      </c>
      <c r="C833" s="68">
        <v>45751</v>
      </c>
      <c r="D833" s="54">
        <v>1</v>
      </c>
      <c r="E833" s="54">
        <v>1</v>
      </c>
      <c r="F833" s="54">
        <v>1</v>
      </c>
      <c r="G833" s="54">
        <v>1</v>
      </c>
      <c r="H833" s="55">
        <v>13</v>
      </c>
      <c r="I833" s="55">
        <v>1</v>
      </c>
    </row>
    <row r="834" spans="1:9" ht="14.25" customHeight="1" x14ac:dyDescent="0.25">
      <c r="A834" t="s">
        <v>529</v>
      </c>
      <c r="B834" s="75">
        <v>14</v>
      </c>
      <c r="C834" s="68">
        <v>45744</v>
      </c>
      <c r="D834" s="54">
        <v>1</v>
      </c>
      <c r="E834" s="54">
        <v>1</v>
      </c>
      <c r="F834" s="54">
        <v>1</v>
      </c>
      <c r="G834" s="54">
        <v>1</v>
      </c>
      <c r="H834" s="55">
        <v>13</v>
      </c>
      <c r="I834" s="55">
        <v>1</v>
      </c>
    </row>
    <row r="835" spans="1:9" ht="14.25" customHeight="1" x14ac:dyDescent="0.25">
      <c r="A835" t="s">
        <v>528</v>
      </c>
      <c r="B835" s="75">
        <v>14</v>
      </c>
      <c r="C835" s="68">
        <v>45737</v>
      </c>
      <c r="D835" s="54">
        <v>1</v>
      </c>
      <c r="E835" s="54">
        <v>1</v>
      </c>
      <c r="F835" s="54">
        <v>1</v>
      </c>
      <c r="G835" s="54">
        <v>1</v>
      </c>
      <c r="H835" s="55">
        <v>13</v>
      </c>
      <c r="I835" s="55">
        <v>1</v>
      </c>
    </row>
    <row r="836" spans="1:9" ht="14.25" customHeight="1" x14ac:dyDescent="0.25">
      <c r="A836" t="s">
        <v>527</v>
      </c>
      <c r="B836" s="75">
        <v>11</v>
      </c>
      <c r="C836" s="68">
        <v>45799</v>
      </c>
      <c r="D836" s="54">
        <v>1</v>
      </c>
      <c r="E836" s="54">
        <v>1</v>
      </c>
      <c r="F836" s="54">
        <v>1</v>
      </c>
      <c r="G836" s="54">
        <v>1</v>
      </c>
      <c r="H836" s="55">
        <v>11</v>
      </c>
      <c r="I836" s="55">
        <v>0</v>
      </c>
    </row>
    <row r="837" spans="1:9" ht="14.25" customHeight="1" x14ac:dyDescent="0.25">
      <c r="A837" t="s">
        <v>526</v>
      </c>
      <c r="B837" s="75">
        <v>11</v>
      </c>
      <c r="C837" s="68">
        <v>45777</v>
      </c>
      <c r="D837" s="54">
        <v>1</v>
      </c>
      <c r="E837" s="54">
        <v>1</v>
      </c>
      <c r="F837" s="54">
        <v>1</v>
      </c>
      <c r="G837" s="54">
        <v>1</v>
      </c>
      <c r="H837" s="55">
        <v>11</v>
      </c>
      <c r="I837" s="55">
        <v>0</v>
      </c>
    </row>
    <row r="838" spans="1:9" ht="14.25" customHeight="1" x14ac:dyDescent="0.25">
      <c r="A838" t="s">
        <v>525</v>
      </c>
      <c r="B838" s="75">
        <v>11</v>
      </c>
      <c r="C838" s="68">
        <v>45763</v>
      </c>
      <c r="D838" s="54">
        <v>1</v>
      </c>
      <c r="E838" s="54">
        <v>1</v>
      </c>
      <c r="F838" s="54">
        <v>1</v>
      </c>
      <c r="G838" s="54">
        <v>1</v>
      </c>
      <c r="H838" s="55">
        <v>11</v>
      </c>
      <c r="I838" s="55">
        <v>0</v>
      </c>
    </row>
    <row r="839" spans="1:9" ht="14.25" customHeight="1" x14ac:dyDescent="0.25">
      <c r="A839" t="s">
        <v>524</v>
      </c>
      <c r="B839" s="75">
        <v>11</v>
      </c>
      <c r="C839" s="68">
        <v>45756</v>
      </c>
      <c r="D839" s="54">
        <v>1</v>
      </c>
      <c r="E839" s="54">
        <v>1</v>
      </c>
      <c r="F839" s="54">
        <v>1</v>
      </c>
      <c r="G839" s="54">
        <v>1</v>
      </c>
      <c r="H839" s="55">
        <v>11</v>
      </c>
      <c r="I839" s="55">
        <v>0</v>
      </c>
    </row>
    <row r="840" spans="1:9" ht="14.25" customHeight="1" x14ac:dyDescent="0.25">
      <c r="A840" t="s">
        <v>522</v>
      </c>
      <c r="B840" s="75">
        <v>16</v>
      </c>
      <c r="C840" s="68">
        <v>45792</v>
      </c>
      <c r="D840" s="54">
        <v>1</v>
      </c>
      <c r="E840" s="54">
        <v>1</v>
      </c>
      <c r="F840" s="54">
        <v>1</v>
      </c>
      <c r="G840" s="54">
        <v>1</v>
      </c>
      <c r="H840" s="55">
        <v>16</v>
      </c>
      <c r="I840" s="55">
        <v>0</v>
      </c>
    </row>
    <row r="841" spans="1:9" ht="14.25" customHeight="1" x14ac:dyDescent="0.25">
      <c r="A841" t="s">
        <v>521</v>
      </c>
      <c r="B841" s="75">
        <v>16</v>
      </c>
      <c r="C841" s="68">
        <v>45770</v>
      </c>
      <c r="D841" s="54">
        <v>1</v>
      </c>
      <c r="E841" s="54">
        <v>1</v>
      </c>
      <c r="F841" s="54">
        <v>1</v>
      </c>
      <c r="G841" s="54">
        <v>1</v>
      </c>
      <c r="H841" s="55">
        <v>16</v>
      </c>
      <c r="I841" s="55">
        <v>0</v>
      </c>
    </row>
    <row r="842" spans="1:9" ht="14.25" customHeight="1" x14ac:dyDescent="0.25">
      <c r="A842" t="s">
        <v>520</v>
      </c>
      <c r="B842" s="75">
        <v>16</v>
      </c>
      <c r="C842" s="68">
        <v>45762</v>
      </c>
      <c r="D842" s="54">
        <v>1</v>
      </c>
      <c r="E842" s="54">
        <v>1</v>
      </c>
      <c r="F842" s="54">
        <v>1</v>
      </c>
      <c r="G842" s="54">
        <v>1</v>
      </c>
      <c r="H842" s="55">
        <v>16</v>
      </c>
      <c r="I842" s="55">
        <v>0</v>
      </c>
    </row>
    <row r="843" spans="1:9" ht="14.25" customHeight="1" x14ac:dyDescent="0.25">
      <c r="A843" t="s">
        <v>518</v>
      </c>
      <c r="B843" s="75">
        <v>16</v>
      </c>
      <c r="C843" s="68">
        <v>45755</v>
      </c>
      <c r="D843" s="54">
        <v>1</v>
      </c>
      <c r="E843" s="54">
        <v>1</v>
      </c>
      <c r="F843" s="54">
        <v>1</v>
      </c>
      <c r="G843" s="54">
        <v>1</v>
      </c>
      <c r="H843" s="55">
        <v>16</v>
      </c>
      <c r="I843" s="55">
        <v>0</v>
      </c>
    </row>
    <row r="844" spans="1:9" ht="14.25" customHeight="1" x14ac:dyDescent="0.25">
      <c r="A844" t="s">
        <v>519</v>
      </c>
      <c r="B844" s="75">
        <v>16</v>
      </c>
      <c r="C844" s="68">
        <v>45748</v>
      </c>
      <c r="D844" s="54">
        <v>1</v>
      </c>
      <c r="E844" s="54">
        <v>1</v>
      </c>
      <c r="F844" s="54">
        <v>1</v>
      </c>
      <c r="G844" s="54">
        <v>1</v>
      </c>
      <c r="H844" s="55">
        <v>16</v>
      </c>
      <c r="I844" s="55">
        <v>0</v>
      </c>
    </row>
    <row r="845" spans="1:9" ht="14.25" customHeight="1" x14ac:dyDescent="0.25">
      <c r="A845" t="s">
        <v>516</v>
      </c>
      <c r="B845" s="75">
        <v>18</v>
      </c>
      <c r="C845" s="68">
        <v>45803</v>
      </c>
      <c r="D845" s="54">
        <v>1</v>
      </c>
      <c r="E845" s="54">
        <v>1</v>
      </c>
      <c r="F845" s="54">
        <v>1</v>
      </c>
      <c r="G845" s="54">
        <v>1</v>
      </c>
      <c r="H845" s="55">
        <v>17</v>
      </c>
      <c r="I845" s="55">
        <v>1</v>
      </c>
    </row>
    <row r="846" spans="1:9" ht="14.25" customHeight="1" x14ac:dyDescent="0.25">
      <c r="A846" t="s">
        <v>515</v>
      </c>
      <c r="B846" s="75">
        <v>18</v>
      </c>
      <c r="C846" s="68">
        <v>45776</v>
      </c>
      <c r="D846" s="54">
        <v>1</v>
      </c>
      <c r="E846" s="54">
        <v>1</v>
      </c>
      <c r="F846" s="54">
        <v>1</v>
      </c>
      <c r="G846" s="54">
        <v>1</v>
      </c>
      <c r="H846" s="55">
        <v>17</v>
      </c>
      <c r="I846" s="55">
        <v>1</v>
      </c>
    </row>
    <row r="847" spans="1:9" ht="14.25" customHeight="1" x14ac:dyDescent="0.25">
      <c r="A847" t="s">
        <v>514</v>
      </c>
      <c r="B847" s="75">
        <v>18</v>
      </c>
      <c r="C847" s="68">
        <v>45770</v>
      </c>
      <c r="D847" s="54">
        <v>1</v>
      </c>
      <c r="E847" s="54">
        <v>1</v>
      </c>
      <c r="F847" s="54">
        <v>1</v>
      </c>
      <c r="G847" s="54">
        <v>1</v>
      </c>
      <c r="H847" s="55">
        <v>17</v>
      </c>
      <c r="I847" s="55">
        <v>1</v>
      </c>
    </row>
    <row r="848" spans="1:9" ht="14.25" customHeight="1" x14ac:dyDescent="0.25">
      <c r="A848" t="s">
        <v>513</v>
      </c>
      <c r="B848" s="75">
        <v>18</v>
      </c>
      <c r="C848" s="68">
        <v>45762</v>
      </c>
      <c r="D848" s="54">
        <v>1</v>
      </c>
      <c r="E848" s="54">
        <v>1</v>
      </c>
      <c r="F848" s="54">
        <v>1</v>
      </c>
      <c r="G848" s="54">
        <v>1</v>
      </c>
      <c r="H848" s="55">
        <v>17</v>
      </c>
      <c r="I848" s="55">
        <v>1</v>
      </c>
    </row>
    <row r="849" spans="1:9" ht="14.25" customHeight="1" x14ac:dyDescent="0.25">
      <c r="A849" t="s">
        <v>512</v>
      </c>
      <c r="B849" s="75">
        <v>18</v>
      </c>
      <c r="C849" s="68">
        <v>45756</v>
      </c>
      <c r="D849" s="54">
        <v>1</v>
      </c>
      <c r="E849" s="54">
        <v>1</v>
      </c>
      <c r="F849" s="54">
        <v>1</v>
      </c>
      <c r="G849" s="54">
        <v>1</v>
      </c>
      <c r="H849" s="55">
        <v>17</v>
      </c>
      <c r="I849" s="55">
        <v>1</v>
      </c>
    </row>
    <row r="850" spans="1:9" ht="14.25" customHeight="1" x14ac:dyDescent="0.25">
      <c r="A850" t="s">
        <v>510</v>
      </c>
      <c r="B850" s="75">
        <v>10</v>
      </c>
      <c r="C850" s="68">
        <v>45804</v>
      </c>
      <c r="D850" s="54">
        <v>1</v>
      </c>
      <c r="E850" s="54">
        <v>1</v>
      </c>
      <c r="F850" s="54">
        <v>1</v>
      </c>
      <c r="G850" s="54">
        <v>1</v>
      </c>
      <c r="H850" s="55">
        <v>10</v>
      </c>
      <c r="I850" s="55">
        <v>0</v>
      </c>
    </row>
    <row r="851" spans="1:9" ht="14.25" customHeight="1" x14ac:dyDescent="0.25">
      <c r="A851" t="s">
        <v>509</v>
      </c>
      <c r="B851" s="75">
        <v>10</v>
      </c>
      <c r="C851" s="68">
        <v>45783</v>
      </c>
      <c r="D851" s="54">
        <v>1</v>
      </c>
      <c r="E851" s="54">
        <v>1</v>
      </c>
      <c r="F851" s="54">
        <v>1</v>
      </c>
      <c r="G851" s="54">
        <v>1</v>
      </c>
      <c r="H851" s="55">
        <v>10</v>
      </c>
      <c r="I851" s="55">
        <v>0</v>
      </c>
    </row>
    <row r="852" spans="1:9" ht="14.25" customHeight="1" x14ac:dyDescent="0.25">
      <c r="A852" t="s">
        <v>508</v>
      </c>
      <c r="B852" s="75">
        <v>10</v>
      </c>
      <c r="C852" s="68">
        <v>45775</v>
      </c>
      <c r="D852" s="54">
        <v>1</v>
      </c>
      <c r="E852" s="54">
        <v>1</v>
      </c>
      <c r="F852" s="54">
        <v>1</v>
      </c>
      <c r="G852" s="54">
        <v>1</v>
      </c>
      <c r="H852" s="55">
        <v>10</v>
      </c>
      <c r="I852" s="55">
        <v>0</v>
      </c>
    </row>
    <row r="853" spans="1:9" ht="14.25" customHeight="1" x14ac:dyDescent="0.25">
      <c r="A853" t="s">
        <v>507</v>
      </c>
      <c r="B853" s="75">
        <v>10</v>
      </c>
      <c r="C853" s="68">
        <v>45758</v>
      </c>
      <c r="D853" s="54">
        <v>1</v>
      </c>
      <c r="E853" s="54">
        <v>1</v>
      </c>
      <c r="F853" s="54">
        <v>1</v>
      </c>
      <c r="G853" s="54">
        <v>1</v>
      </c>
      <c r="H853" s="55">
        <v>10</v>
      </c>
      <c r="I853" s="55">
        <v>0</v>
      </c>
    </row>
    <row r="854" spans="1:9" ht="14.25" customHeight="1" x14ac:dyDescent="0.25">
      <c r="A854" t="s">
        <v>505</v>
      </c>
      <c r="B854" s="75">
        <v>21</v>
      </c>
      <c r="C854" s="68">
        <v>45763</v>
      </c>
      <c r="D854" s="54">
        <v>1</v>
      </c>
      <c r="E854" s="54">
        <v>1</v>
      </c>
      <c r="F854" s="54">
        <v>1</v>
      </c>
      <c r="G854" s="54">
        <v>1</v>
      </c>
      <c r="H854" s="55">
        <v>19</v>
      </c>
      <c r="I854" s="55">
        <v>2</v>
      </c>
    </row>
    <row r="855" spans="1:9" ht="14.25" customHeight="1" x14ac:dyDescent="0.25">
      <c r="A855" t="s">
        <v>504</v>
      </c>
      <c r="B855" s="75">
        <v>21</v>
      </c>
      <c r="C855" s="68">
        <v>45755</v>
      </c>
      <c r="D855" s="54">
        <v>1</v>
      </c>
      <c r="E855" s="54">
        <v>1</v>
      </c>
      <c r="F855" s="54">
        <v>1</v>
      </c>
      <c r="G855" s="54">
        <v>1</v>
      </c>
      <c r="H855" s="55">
        <v>19</v>
      </c>
      <c r="I855" s="55">
        <v>2</v>
      </c>
    </row>
    <row r="856" spans="1:9" ht="14.25" customHeight="1" x14ac:dyDescent="0.25">
      <c r="A856" t="s">
        <v>503</v>
      </c>
      <c r="B856" s="75">
        <v>18</v>
      </c>
      <c r="C856" s="68">
        <v>45790</v>
      </c>
      <c r="D856" s="54">
        <v>1</v>
      </c>
      <c r="E856" s="54">
        <v>1</v>
      </c>
      <c r="F856" s="54">
        <v>1</v>
      </c>
      <c r="G856" s="54">
        <v>1</v>
      </c>
      <c r="H856" s="55">
        <v>18</v>
      </c>
      <c r="I856" s="55">
        <v>0</v>
      </c>
    </row>
    <row r="857" spans="1:9" ht="14.25" customHeight="1" x14ac:dyDescent="0.25">
      <c r="A857" t="s">
        <v>517</v>
      </c>
      <c r="B857" s="75">
        <v>16</v>
      </c>
      <c r="C857" s="68">
        <v>45741</v>
      </c>
      <c r="D857" s="54">
        <v>1</v>
      </c>
      <c r="E857" s="54">
        <v>1</v>
      </c>
      <c r="F857" s="54">
        <v>1</v>
      </c>
      <c r="G857" s="54">
        <v>1</v>
      </c>
      <c r="H857" s="55">
        <v>16</v>
      </c>
      <c r="I857" s="55">
        <v>0</v>
      </c>
    </row>
    <row r="858" spans="1:9" ht="14.25" customHeight="1" x14ac:dyDescent="0.25">
      <c r="A858" t="s">
        <v>93</v>
      </c>
      <c r="B858" s="75">
        <v>14</v>
      </c>
      <c r="C858" s="68">
        <v>45825</v>
      </c>
      <c r="D858" s="54">
        <v>1</v>
      </c>
      <c r="E858" s="54">
        <v>1</v>
      </c>
      <c r="F858" s="54">
        <v>1</v>
      </c>
      <c r="G858" s="54">
        <v>1</v>
      </c>
      <c r="H858" s="55">
        <v>13</v>
      </c>
      <c r="I858" s="55">
        <v>1</v>
      </c>
    </row>
    <row r="859" spans="1:9" ht="14.25" customHeight="1" x14ac:dyDescent="0.25">
      <c r="A859" t="s">
        <v>502</v>
      </c>
      <c r="B859" s="75">
        <v>20</v>
      </c>
      <c r="C859" s="68">
        <v>45805</v>
      </c>
      <c r="D859" s="54">
        <v>1</v>
      </c>
      <c r="E859" s="54">
        <v>1</v>
      </c>
      <c r="F859" s="54">
        <v>1</v>
      </c>
      <c r="G859" s="54">
        <v>1</v>
      </c>
      <c r="H859" s="55">
        <v>18</v>
      </c>
      <c r="I859" s="55">
        <v>2</v>
      </c>
    </row>
    <row r="860" spans="1:9" ht="14.25" customHeight="1" x14ac:dyDescent="0.25">
      <c r="A860" t="s">
        <v>511</v>
      </c>
      <c r="B860" s="75">
        <v>18</v>
      </c>
      <c r="C860" s="68">
        <v>45750</v>
      </c>
      <c r="D860" s="54">
        <v>1</v>
      </c>
      <c r="E860" s="54">
        <v>1</v>
      </c>
      <c r="F860" s="54">
        <v>1</v>
      </c>
      <c r="G860" s="54">
        <v>1</v>
      </c>
      <c r="H860" s="55">
        <v>17</v>
      </c>
      <c r="I860" s="55">
        <v>1</v>
      </c>
    </row>
    <row r="861" spans="1:9" ht="14.25" customHeight="1" x14ac:dyDescent="0.25">
      <c r="A861" t="s">
        <v>501</v>
      </c>
      <c r="B861" s="75">
        <v>16</v>
      </c>
      <c r="C861" s="68">
        <v>45790</v>
      </c>
      <c r="D861" s="54">
        <v>1</v>
      </c>
      <c r="E861" s="54">
        <v>1</v>
      </c>
      <c r="F861" s="54">
        <v>1</v>
      </c>
      <c r="G861" s="54">
        <v>1</v>
      </c>
      <c r="H861" s="55">
        <v>15</v>
      </c>
      <c r="I861" s="55">
        <v>1</v>
      </c>
    </row>
    <row r="862" spans="1:9" ht="14.25" customHeight="1" x14ac:dyDescent="0.25">
      <c r="A862" t="s">
        <v>523</v>
      </c>
      <c r="B862" s="75">
        <v>11</v>
      </c>
      <c r="C862" s="68">
        <v>45750</v>
      </c>
      <c r="D862" s="54">
        <v>1</v>
      </c>
      <c r="E862" s="54">
        <v>1</v>
      </c>
      <c r="F862" s="54">
        <v>1</v>
      </c>
      <c r="G862" s="54">
        <v>1</v>
      </c>
      <c r="H862" s="55">
        <v>11</v>
      </c>
      <c r="I862" s="55">
        <v>0</v>
      </c>
    </row>
    <row r="863" spans="1:9" ht="14.25" customHeight="1" x14ac:dyDescent="0.25">
      <c r="A863" t="s">
        <v>506</v>
      </c>
      <c r="B863" s="75">
        <v>10</v>
      </c>
      <c r="C863" s="68">
        <v>45751</v>
      </c>
      <c r="D863" s="54">
        <v>1</v>
      </c>
      <c r="E863" s="54">
        <v>1</v>
      </c>
      <c r="F863" s="54">
        <v>1</v>
      </c>
      <c r="G863" s="54">
        <v>1</v>
      </c>
      <c r="H863" s="55">
        <v>10</v>
      </c>
      <c r="I863" s="55">
        <v>0</v>
      </c>
    </row>
    <row r="864" spans="1:9" ht="14.25" customHeight="1" x14ac:dyDescent="0.25">
      <c r="A864" t="s">
        <v>500</v>
      </c>
      <c r="B864" s="75">
        <v>19</v>
      </c>
      <c r="C864" s="68">
        <v>45763</v>
      </c>
      <c r="D864" s="54">
        <v>1</v>
      </c>
      <c r="E864" s="54">
        <v>1</v>
      </c>
      <c r="F864" s="54">
        <v>1</v>
      </c>
      <c r="G864" s="54">
        <v>1</v>
      </c>
      <c r="H864" s="55">
        <v>19</v>
      </c>
      <c r="I864" s="55">
        <v>0</v>
      </c>
    </row>
    <row r="865" spans="1:9" ht="14.25" customHeight="1" x14ac:dyDescent="0.25">
      <c r="A865" t="s">
        <v>65</v>
      </c>
      <c r="B865">
        <v>22</v>
      </c>
      <c r="C865" s="68">
        <v>45831</v>
      </c>
      <c r="D865" s="54">
        <v>1</v>
      </c>
      <c r="E865" s="54">
        <v>1</v>
      </c>
      <c r="F865" s="54">
        <v>1</v>
      </c>
      <c r="G865" s="54">
        <v>1</v>
      </c>
      <c r="H865" s="55">
        <v>21</v>
      </c>
      <c r="I865" s="55">
        <v>1</v>
      </c>
    </row>
    <row r="866" spans="1:9" ht="14.25" customHeight="1" x14ac:dyDescent="0.25">
      <c r="A866" t="s">
        <v>585</v>
      </c>
      <c r="B866">
        <v>18</v>
      </c>
      <c r="C866" s="68">
        <v>45803</v>
      </c>
      <c r="D866" s="54">
        <v>1</v>
      </c>
      <c r="E866" s="54">
        <v>1</v>
      </c>
      <c r="F866" s="54">
        <v>1</v>
      </c>
      <c r="G866" s="54">
        <v>1</v>
      </c>
      <c r="H866" s="55">
        <v>18</v>
      </c>
      <c r="I866" s="55">
        <v>0</v>
      </c>
    </row>
    <row r="867" spans="1:9" ht="14.25" customHeight="1" x14ac:dyDescent="0.25">
      <c r="A867" t="s">
        <v>584</v>
      </c>
      <c r="B867">
        <v>18</v>
      </c>
      <c r="C867" s="68">
        <v>45769</v>
      </c>
      <c r="D867" s="54">
        <v>1</v>
      </c>
      <c r="E867" s="54">
        <v>1</v>
      </c>
      <c r="F867" s="54">
        <v>1</v>
      </c>
      <c r="G867" s="54">
        <v>1</v>
      </c>
      <c r="H867" s="55">
        <v>18</v>
      </c>
      <c r="I867" s="55">
        <v>0</v>
      </c>
    </row>
    <row r="868" spans="1:9" ht="14.25" customHeight="1" x14ac:dyDescent="0.25">
      <c r="A868" t="s">
        <v>583</v>
      </c>
      <c r="B868">
        <v>19</v>
      </c>
      <c r="C868" s="68">
        <v>45831</v>
      </c>
      <c r="D868" s="54">
        <v>1</v>
      </c>
      <c r="E868" s="54">
        <v>1</v>
      </c>
      <c r="F868" s="54">
        <v>1</v>
      </c>
      <c r="G868" s="54">
        <v>1</v>
      </c>
      <c r="H868" s="55">
        <v>19</v>
      </c>
      <c r="I868" s="55">
        <v>0</v>
      </c>
    </row>
    <row r="869" spans="1:9" ht="14.25" customHeight="1" x14ac:dyDescent="0.25">
      <c r="A869" t="s">
        <v>582</v>
      </c>
      <c r="B869">
        <v>24</v>
      </c>
      <c r="C869" s="68">
        <v>45785</v>
      </c>
      <c r="D869" s="54">
        <v>1</v>
      </c>
      <c r="E869" s="54">
        <v>1</v>
      </c>
      <c r="F869" s="54">
        <v>1</v>
      </c>
      <c r="G869" s="54">
        <v>1</v>
      </c>
      <c r="H869" s="55">
        <v>22</v>
      </c>
      <c r="I869" s="55">
        <v>2</v>
      </c>
    </row>
    <row r="870" spans="1:9" ht="14.25" customHeight="1" x14ac:dyDescent="0.25">
      <c r="A870" t="s">
        <v>581</v>
      </c>
      <c r="B870">
        <v>24</v>
      </c>
      <c r="C870" s="68">
        <v>45777</v>
      </c>
      <c r="D870" s="54">
        <v>1</v>
      </c>
      <c r="E870" s="54">
        <v>1</v>
      </c>
      <c r="F870" s="54">
        <v>1</v>
      </c>
      <c r="G870" s="54">
        <v>1</v>
      </c>
      <c r="H870" s="55">
        <v>22</v>
      </c>
      <c r="I870" s="55">
        <v>2</v>
      </c>
    </row>
    <row r="871" spans="1:9" ht="14.25" customHeight="1" x14ac:dyDescent="0.25">
      <c r="A871" t="s">
        <v>580</v>
      </c>
      <c r="B871">
        <v>24</v>
      </c>
      <c r="C871" s="68">
        <v>45770</v>
      </c>
      <c r="D871" s="54">
        <v>1</v>
      </c>
      <c r="E871" s="54">
        <v>1</v>
      </c>
      <c r="F871" s="54">
        <v>1</v>
      </c>
      <c r="G871" s="54">
        <v>1</v>
      </c>
      <c r="H871" s="55">
        <v>22</v>
      </c>
      <c r="I871" s="55">
        <v>2</v>
      </c>
    </row>
    <row r="872" spans="1:9" ht="14.25" customHeight="1" x14ac:dyDescent="0.25">
      <c r="A872" t="s">
        <v>579</v>
      </c>
      <c r="B872">
        <v>24</v>
      </c>
      <c r="C872" s="68">
        <v>45755</v>
      </c>
      <c r="D872" s="54">
        <v>1</v>
      </c>
      <c r="E872" s="54">
        <v>1</v>
      </c>
      <c r="F872" s="54">
        <v>1</v>
      </c>
      <c r="G872" s="54">
        <v>1</v>
      </c>
      <c r="H872" s="55">
        <v>22</v>
      </c>
      <c r="I872" s="55">
        <v>2</v>
      </c>
    </row>
    <row r="873" spans="1:9" ht="14.25" customHeight="1" x14ac:dyDescent="0.25">
      <c r="A873" t="s">
        <v>578</v>
      </c>
      <c r="B873">
        <v>18</v>
      </c>
      <c r="C873" s="68">
        <v>45797</v>
      </c>
      <c r="D873" s="54">
        <v>1</v>
      </c>
      <c r="E873" s="54">
        <v>1</v>
      </c>
      <c r="F873" s="54">
        <v>1</v>
      </c>
      <c r="G873" s="54">
        <v>1</v>
      </c>
      <c r="H873" s="55">
        <v>17</v>
      </c>
      <c r="I873" s="55">
        <v>1</v>
      </c>
    </row>
    <row r="874" spans="1:9" ht="14.25" customHeight="1" x14ac:dyDescent="0.25">
      <c r="A874" t="s">
        <v>115</v>
      </c>
      <c r="B874">
        <v>25</v>
      </c>
      <c r="C874" s="68">
        <v>45788</v>
      </c>
      <c r="D874" s="54">
        <v>1</v>
      </c>
      <c r="E874" s="54">
        <v>1</v>
      </c>
      <c r="F874" s="54">
        <v>1</v>
      </c>
      <c r="G874" s="54">
        <v>1</v>
      </c>
      <c r="H874" s="55">
        <v>25</v>
      </c>
      <c r="I874" s="55">
        <v>0</v>
      </c>
    </row>
    <row r="875" spans="1:9" ht="14.25" customHeight="1" x14ac:dyDescent="0.25">
      <c r="A875" t="s">
        <v>285</v>
      </c>
      <c r="B875">
        <v>20</v>
      </c>
      <c r="C875" s="68">
        <v>45787</v>
      </c>
      <c r="D875" s="54">
        <v>1</v>
      </c>
      <c r="E875" s="54">
        <v>1</v>
      </c>
      <c r="F875" s="54">
        <v>1</v>
      </c>
      <c r="G875" s="54">
        <v>1</v>
      </c>
      <c r="H875" s="55">
        <v>18</v>
      </c>
      <c r="I875" s="55">
        <v>2</v>
      </c>
    </row>
    <row r="876" spans="1:9" ht="14.25" customHeight="1" x14ac:dyDescent="0.25">
      <c r="A876" t="s">
        <v>577</v>
      </c>
      <c r="B876">
        <v>17</v>
      </c>
      <c r="C876" s="68">
        <v>45817</v>
      </c>
      <c r="D876" s="54">
        <v>1</v>
      </c>
      <c r="E876" s="54">
        <v>1</v>
      </c>
      <c r="F876" s="54">
        <v>1</v>
      </c>
      <c r="G876" s="54">
        <v>1</v>
      </c>
      <c r="H876" s="55">
        <v>14</v>
      </c>
      <c r="I876" s="55">
        <v>3</v>
      </c>
    </row>
    <row r="877" spans="1:9" ht="14.25" customHeight="1" x14ac:dyDescent="0.25">
      <c r="A877" t="s">
        <v>576</v>
      </c>
      <c r="B877">
        <v>20</v>
      </c>
      <c r="C877" s="68">
        <v>45779</v>
      </c>
      <c r="D877" s="54">
        <v>1</v>
      </c>
      <c r="E877" s="54">
        <v>1</v>
      </c>
      <c r="F877" s="54">
        <v>1</v>
      </c>
      <c r="G877" s="54">
        <v>1</v>
      </c>
      <c r="H877" s="55">
        <v>19</v>
      </c>
      <c r="I877" s="55">
        <v>1</v>
      </c>
    </row>
    <row r="878" spans="1:9" ht="14.25" customHeight="1" x14ac:dyDescent="0.25">
      <c r="A878" t="s">
        <v>575</v>
      </c>
      <c r="B878">
        <v>20</v>
      </c>
      <c r="C878" s="68">
        <v>45806</v>
      </c>
      <c r="D878" s="54">
        <v>1</v>
      </c>
      <c r="E878" s="54">
        <v>1</v>
      </c>
      <c r="F878" s="54">
        <v>1</v>
      </c>
      <c r="G878" s="54">
        <v>1</v>
      </c>
      <c r="H878" s="55">
        <v>19</v>
      </c>
      <c r="I878" s="55">
        <v>1</v>
      </c>
    </row>
    <row r="879" spans="1:9" ht="14.25" customHeight="1" x14ac:dyDescent="0.25">
      <c r="A879" t="s">
        <v>574</v>
      </c>
      <c r="B879">
        <v>20</v>
      </c>
      <c r="C879" s="68">
        <v>45764</v>
      </c>
      <c r="D879" s="54">
        <v>1</v>
      </c>
      <c r="E879" s="54">
        <v>1</v>
      </c>
      <c r="F879" s="54">
        <v>1</v>
      </c>
      <c r="G879" s="54">
        <v>1</v>
      </c>
      <c r="H879" s="55">
        <v>19</v>
      </c>
      <c r="I879" s="55">
        <v>1</v>
      </c>
    </row>
    <row r="880" spans="1:9" ht="14.25" customHeight="1" x14ac:dyDescent="0.25">
      <c r="A880" t="s">
        <v>573</v>
      </c>
      <c r="B880">
        <v>20</v>
      </c>
      <c r="C880" s="68">
        <v>45758</v>
      </c>
      <c r="D880" s="54">
        <v>1</v>
      </c>
      <c r="E880" s="54">
        <v>1</v>
      </c>
      <c r="F880" s="54">
        <v>1</v>
      </c>
      <c r="G880" s="54">
        <v>1</v>
      </c>
      <c r="H880" s="55">
        <v>19</v>
      </c>
      <c r="I880" s="55">
        <v>1</v>
      </c>
    </row>
    <row r="881" spans="1:9" ht="14.25" customHeight="1" x14ac:dyDescent="0.25">
      <c r="A881" t="s">
        <v>572</v>
      </c>
      <c r="B881">
        <v>20</v>
      </c>
      <c r="C881" s="68">
        <v>45742</v>
      </c>
      <c r="D881" s="54">
        <v>1</v>
      </c>
      <c r="E881" s="54">
        <v>1</v>
      </c>
      <c r="F881" s="54">
        <v>1</v>
      </c>
      <c r="G881" s="54">
        <v>1</v>
      </c>
      <c r="H881" s="55">
        <v>19</v>
      </c>
      <c r="I881" s="55">
        <v>1</v>
      </c>
    </row>
    <row r="882" spans="1:9" ht="14.25" customHeight="1" x14ac:dyDescent="0.25">
      <c r="A882" t="s">
        <v>571</v>
      </c>
      <c r="B882">
        <v>20</v>
      </c>
      <c r="C882" s="68">
        <v>45737</v>
      </c>
      <c r="D882" s="54">
        <v>0.98</v>
      </c>
      <c r="E882" s="54">
        <v>0.98199999999999987</v>
      </c>
      <c r="F882" s="54">
        <v>0.93666666666666654</v>
      </c>
      <c r="G882" s="54">
        <v>0.96</v>
      </c>
      <c r="H882" s="55">
        <v>19</v>
      </c>
      <c r="I882" s="55">
        <v>1</v>
      </c>
    </row>
    <row r="883" spans="1:9" ht="14.25" customHeight="1" x14ac:dyDescent="0.25">
      <c r="A883" t="s">
        <v>570</v>
      </c>
      <c r="B883">
        <v>26</v>
      </c>
      <c r="C883" s="68">
        <v>45791</v>
      </c>
      <c r="D883" s="54">
        <v>1</v>
      </c>
      <c r="E883" s="54">
        <v>1</v>
      </c>
      <c r="F883" s="54">
        <v>1</v>
      </c>
      <c r="G883" s="54">
        <v>1</v>
      </c>
      <c r="H883" s="55">
        <v>22</v>
      </c>
      <c r="I883" s="55">
        <v>4</v>
      </c>
    </row>
    <row r="884" spans="1:9" ht="14.25" customHeight="1" x14ac:dyDescent="0.25">
      <c r="A884" t="s">
        <v>569</v>
      </c>
      <c r="B884">
        <v>26</v>
      </c>
      <c r="C884" s="68">
        <v>45758</v>
      </c>
      <c r="D884" s="54">
        <v>1</v>
      </c>
      <c r="E884" s="54">
        <v>1</v>
      </c>
      <c r="F884" s="54">
        <v>1</v>
      </c>
      <c r="G884" s="54">
        <v>1</v>
      </c>
      <c r="H884" s="55">
        <v>22</v>
      </c>
      <c r="I884" s="55">
        <v>4</v>
      </c>
    </row>
    <row r="885" spans="1:9" ht="14.25" customHeight="1" x14ac:dyDescent="0.25">
      <c r="A885" t="s">
        <v>568</v>
      </c>
      <c r="B885">
        <v>20</v>
      </c>
      <c r="C885" s="68">
        <v>45792</v>
      </c>
      <c r="D885" s="54">
        <v>1</v>
      </c>
      <c r="E885" s="54">
        <v>1</v>
      </c>
      <c r="F885" s="54">
        <v>1</v>
      </c>
      <c r="G885" s="54">
        <v>1</v>
      </c>
      <c r="H885" s="55">
        <v>18</v>
      </c>
      <c r="I885" s="55">
        <v>2</v>
      </c>
    </row>
    <row r="886" spans="1:9" ht="14.25" customHeight="1" x14ac:dyDescent="0.25">
      <c r="A886" t="s">
        <v>567</v>
      </c>
      <c r="B886">
        <v>20</v>
      </c>
      <c r="C886" s="68">
        <v>45762</v>
      </c>
      <c r="D886" s="54">
        <v>1</v>
      </c>
      <c r="E886" s="54">
        <v>1</v>
      </c>
      <c r="F886" s="54">
        <v>1</v>
      </c>
      <c r="G886" s="54">
        <v>1</v>
      </c>
      <c r="H886" s="55">
        <v>18</v>
      </c>
      <c r="I886" s="55">
        <v>2</v>
      </c>
    </row>
    <row r="887" spans="1:9" ht="14.25" customHeight="1" x14ac:dyDescent="0.25">
      <c r="A887" t="s">
        <v>566</v>
      </c>
      <c r="B887">
        <v>20</v>
      </c>
      <c r="C887" s="68">
        <v>45734</v>
      </c>
      <c r="D887" s="54">
        <v>1</v>
      </c>
      <c r="E887" s="54">
        <v>1</v>
      </c>
      <c r="F887" s="54">
        <v>1</v>
      </c>
      <c r="G887" s="54">
        <v>1</v>
      </c>
      <c r="H887" s="55">
        <v>18</v>
      </c>
      <c r="I887" s="55">
        <v>2</v>
      </c>
    </row>
    <row r="888" spans="1:9" ht="14.25" customHeight="1" x14ac:dyDescent="0.25">
      <c r="A888" t="s">
        <v>565</v>
      </c>
      <c r="B888">
        <v>23</v>
      </c>
      <c r="C888" s="68">
        <v>45799</v>
      </c>
      <c r="D888" s="54">
        <v>1</v>
      </c>
      <c r="E888" s="54">
        <v>1</v>
      </c>
      <c r="F888" s="54">
        <v>1</v>
      </c>
      <c r="G888" s="54">
        <v>1</v>
      </c>
      <c r="H888" s="55">
        <v>15</v>
      </c>
      <c r="I888" s="55">
        <v>8</v>
      </c>
    </row>
    <row r="889" spans="1:9" ht="14.25" customHeight="1" x14ac:dyDescent="0.25">
      <c r="A889" t="s">
        <v>564</v>
      </c>
      <c r="B889">
        <v>23</v>
      </c>
      <c r="C889" s="68">
        <v>45792</v>
      </c>
      <c r="D889" s="54">
        <v>1</v>
      </c>
      <c r="E889" s="54">
        <v>1</v>
      </c>
      <c r="F889" s="54">
        <v>1</v>
      </c>
      <c r="G889" s="54">
        <v>1</v>
      </c>
      <c r="H889" s="55">
        <v>15</v>
      </c>
      <c r="I889" s="55">
        <v>8</v>
      </c>
    </row>
    <row r="890" spans="1:9" ht="14.25" customHeight="1" x14ac:dyDescent="0.25">
      <c r="A890" t="s">
        <v>563</v>
      </c>
      <c r="B890">
        <v>23</v>
      </c>
      <c r="C890" s="68">
        <v>45785</v>
      </c>
      <c r="D890" s="54">
        <v>1</v>
      </c>
      <c r="E890" s="54">
        <v>1</v>
      </c>
      <c r="F890" s="54">
        <v>1</v>
      </c>
      <c r="G890" s="54">
        <v>1</v>
      </c>
      <c r="H890" s="55">
        <v>15</v>
      </c>
      <c r="I890" s="55">
        <v>8</v>
      </c>
    </row>
    <row r="891" spans="1:9" ht="14.25" customHeight="1" x14ac:dyDescent="0.25">
      <c r="A891" t="s">
        <v>562</v>
      </c>
      <c r="B891">
        <v>22</v>
      </c>
      <c r="C891" s="68">
        <v>45778</v>
      </c>
      <c r="D891" s="54">
        <v>1</v>
      </c>
      <c r="E891" s="54">
        <v>1</v>
      </c>
      <c r="F891" s="54">
        <v>1</v>
      </c>
      <c r="G891" s="54">
        <v>1</v>
      </c>
      <c r="H891" s="55">
        <v>14</v>
      </c>
      <c r="I891" s="55">
        <v>8</v>
      </c>
    </row>
    <row r="892" spans="1:9" ht="14.25" customHeight="1" x14ac:dyDescent="0.25">
      <c r="A892" t="s">
        <v>561</v>
      </c>
      <c r="B892">
        <v>23</v>
      </c>
      <c r="C892" s="68">
        <v>45771</v>
      </c>
      <c r="D892" s="54">
        <v>1</v>
      </c>
      <c r="E892" s="54">
        <v>1</v>
      </c>
      <c r="F892" s="54">
        <v>1</v>
      </c>
      <c r="G892" s="54">
        <v>1</v>
      </c>
      <c r="H892" s="55">
        <v>15</v>
      </c>
      <c r="I892" s="55">
        <v>8</v>
      </c>
    </row>
    <row r="893" spans="1:9" ht="14.25" customHeight="1" x14ac:dyDescent="0.25">
      <c r="A893" t="s">
        <v>560</v>
      </c>
      <c r="B893">
        <v>23</v>
      </c>
      <c r="C893" s="68">
        <v>45764</v>
      </c>
      <c r="D893" s="54">
        <v>1</v>
      </c>
      <c r="E893" s="54">
        <v>1</v>
      </c>
      <c r="F893" s="54">
        <v>1</v>
      </c>
      <c r="G893" s="54">
        <v>1</v>
      </c>
      <c r="H893" s="55">
        <v>15</v>
      </c>
      <c r="I893" s="55">
        <v>8</v>
      </c>
    </row>
    <row r="894" spans="1:9" ht="14.25" customHeight="1" x14ac:dyDescent="0.25">
      <c r="A894" t="s">
        <v>559</v>
      </c>
      <c r="B894">
        <v>23</v>
      </c>
      <c r="C894" s="68">
        <v>45757</v>
      </c>
      <c r="D894" s="54">
        <v>1</v>
      </c>
      <c r="E894" s="54">
        <v>1</v>
      </c>
      <c r="F894" s="54">
        <v>1</v>
      </c>
      <c r="G894" s="54">
        <v>1</v>
      </c>
      <c r="H894" s="55">
        <v>15</v>
      </c>
      <c r="I894" s="55">
        <v>8</v>
      </c>
    </row>
    <row r="895" spans="1:9" ht="14.25" customHeight="1" x14ac:dyDescent="0.25">
      <c r="A895" t="s">
        <v>558</v>
      </c>
      <c r="B895">
        <v>23</v>
      </c>
      <c r="C895" s="68">
        <v>45750</v>
      </c>
      <c r="D895" s="54">
        <v>1</v>
      </c>
      <c r="E895" s="54">
        <v>1</v>
      </c>
      <c r="F895" s="54">
        <v>1</v>
      </c>
      <c r="G895" s="54">
        <v>1</v>
      </c>
      <c r="H895" s="55">
        <v>15</v>
      </c>
      <c r="I895" s="55">
        <v>8</v>
      </c>
    </row>
    <row r="896" spans="1:9" ht="14.25" customHeight="1" x14ac:dyDescent="0.25">
      <c r="A896" t="s">
        <v>557</v>
      </c>
      <c r="B896">
        <v>23</v>
      </c>
      <c r="C896" s="68">
        <v>45743</v>
      </c>
      <c r="D896" s="54">
        <v>1</v>
      </c>
      <c r="E896" s="54">
        <v>1</v>
      </c>
      <c r="F896" s="54">
        <v>1</v>
      </c>
      <c r="G896" s="54">
        <v>1</v>
      </c>
      <c r="H896" s="55">
        <v>15</v>
      </c>
      <c r="I896" s="55">
        <v>8</v>
      </c>
    </row>
    <row r="897" spans="1:9" ht="14.25" customHeight="1" x14ac:dyDescent="0.25">
      <c r="A897" t="s">
        <v>556</v>
      </c>
      <c r="B897">
        <v>23</v>
      </c>
      <c r="C897" s="68">
        <v>45736</v>
      </c>
      <c r="D897" s="54">
        <v>1</v>
      </c>
      <c r="E897" s="54">
        <v>1</v>
      </c>
      <c r="F897" s="54">
        <v>1</v>
      </c>
      <c r="G897" s="54">
        <v>1</v>
      </c>
      <c r="H897" s="55">
        <v>15</v>
      </c>
      <c r="I897" s="55">
        <v>8</v>
      </c>
    </row>
    <row r="898" spans="1:9" ht="14.25" customHeight="1" x14ac:dyDescent="0.25">
      <c r="A898" t="s">
        <v>555</v>
      </c>
      <c r="B898">
        <v>21</v>
      </c>
      <c r="C898" s="68">
        <v>45803</v>
      </c>
      <c r="D898" s="54">
        <v>1</v>
      </c>
      <c r="E898" s="54">
        <v>1</v>
      </c>
      <c r="F898" s="54">
        <v>1</v>
      </c>
      <c r="G898" s="54">
        <v>1</v>
      </c>
      <c r="H898" s="55">
        <v>20</v>
      </c>
      <c r="I898" s="55">
        <v>1</v>
      </c>
    </row>
    <row r="899" spans="1:9" ht="14.25" customHeight="1" x14ac:dyDescent="0.25">
      <c r="A899" t="s">
        <v>554</v>
      </c>
      <c r="B899">
        <v>21</v>
      </c>
      <c r="C899" s="68">
        <v>45796</v>
      </c>
      <c r="D899" s="54">
        <v>1</v>
      </c>
      <c r="E899" s="54">
        <v>1</v>
      </c>
      <c r="F899" s="54">
        <v>1</v>
      </c>
      <c r="G899" s="54">
        <v>1</v>
      </c>
      <c r="H899" s="55">
        <v>20</v>
      </c>
      <c r="I899" s="55">
        <v>1</v>
      </c>
    </row>
    <row r="900" spans="1:9" ht="14.25" customHeight="1" x14ac:dyDescent="0.25">
      <c r="A900" t="s">
        <v>553</v>
      </c>
      <c r="B900">
        <v>21</v>
      </c>
      <c r="C900" s="68">
        <v>45789</v>
      </c>
      <c r="D900" s="54">
        <v>1</v>
      </c>
      <c r="E900" s="54">
        <v>1</v>
      </c>
      <c r="F900" s="54">
        <v>1</v>
      </c>
      <c r="G900" s="54">
        <v>1</v>
      </c>
      <c r="H900" s="55">
        <v>20</v>
      </c>
      <c r="I900" s="55">
        <v>1</v>
      </c>
    </row>
    <row r="901" spans="1:9" ht="14.25" customHeight="1" x14ac:dyDescent="0.25">
      <c r="A901" t="s">
        <v>552</v>
      </c>
      <c r="B901">
        <v>21</v>
      </c>
      <c r="C901" s="68">
        <v>45777</v>
      </c>
      <c r="D901" s="54">
        <v>1</v>
      </c>
      <c r="E901" s="54">
        <v>1</v>
      </c>
      <c r="F901" s="54">
        <v>1</v>
      </c>
      <c r="G901" s="54">
        <v>1</v>
      </c>
      <c r="H901" s="55">
        <v>20</v>
      </c>
      <c r="I901" s="55">
        <v>1</v>
      </c>
    </row>
    <row r="902" spans="1:9" ht="14.25" customHeight="1" x14ac:dyDescent="0.25">
      <c r="A902" t="s">
        <v>551</v>
      </c>
      <c r="B902">
        <v>21</v>
      </c>
      <c r="C902" s="68">
        <v>45770</v>
      </c>
      <c r="D902" s="54">
        <v>1</v>
      </c>
      <c r="E902" s="54">
        <v>1</v>
      </c>
      <c r="F902" s="54">
        <v>1</v>
      </c>
      <c r="G902" s="54">
        <v>1</v>
      </c>
      <c r="H902" s="55">
        <v>20</v>
      </c>
      <c r="I902" s="55">
        <v>1</v>
      </c>
    </row>
    <row r="903" spans="1:9" ht="14.25" customHeight="1" x14ac:dyDescent="0.25">
      <c r="A903" t="s">
        <v>550</v>
      </c>
      <c r="B903">
        <v>21</v>
      </c>
      <c r="C903" s="68">
        <v>45763</v>
      </c>
      <c r="D903" s="54">
        <v>1</v>
      </c>
      <c r="E903" s="54">
        <v>1</v>
      </c>
      <c r="F903" s="54">
        <v>1</v>
      </c>
      <c r="G903" s="54">
        <v>1</v>
      </c>
      <c r="H903" s="55">
        <v>20</v>
      </c>
      <c r="I903" s="55">
        <v>1</v>
      </c>
    </row>
    <row r="904" spans="1:9" ht="14.25" customHeight="1" x14ac:dyDescent="0.25">
      <c r="A904" t="s">
        <v>549</v>
      </c>
      <c r="B904">
        <v>21</v>
      </c>
      <c r="C904" s="68">
        <v>45756</v>
      </c>
      <c r="D904" s="54">
        <v>1</v>
      </c>
      <c r="E904" s="54">
        <v>1</v>
      </c>
      <c r="F904" s="54">
        <v>1</v>
      </c>
      <c r="G904" s="54">
        <v>1</v>
      </c>
      <c r="H904" s="55">
        <v>20</v>
      </c>
      <c r="I904" s="55">
        <v>1</v>
      </c>
    </row>
    <row r="905" spans="1:9" ht="14.25" customHeight="1" x14ac:dyDescent="0.25">
      <c r="A905" t="s">
        <v>548</v>
      </c>
      <c r="B905">
        <v>21</v>
      </c>
      <c r="C905" s="68">
        <v>45749</v>
      </c>
      <c r="D905" s="54">
        <v>1</v>
      </c>
      <c r="E905" s="54">
        <v>1</v>
      </c>
      <c r="F905" s="54">
        <v>1</v>
      </c>
      <c r="G905" s="54">
        <v>1</v>
      </c>
      <c r="H905" s="55">
        <v>20</v>
      </c>
      <c r="I905" s="55">
        <v>1</v>
      </c>
    </row>
    <row r="906" spans="1:9" ht="14.25" customHeight="1" x14ac:dyDescent="0.25">
      <c r="A906" t="s">
        <v>547</v>
      </c>
      <c r="B906">
        <v>20</v>
      </c>
      <c r="C906" s="68">
        <v>45735</v>
      </c>
      <c r="D906" s="54">
        <v>1</v>
      </c>
      <c r="E906" s="54">
        <v>1</v>
      </c>
      <c r="F906" s="54">
        <v>1</v>
      </c>
      <c r="G906" s="54">
        <v>1</v>
      </c>
      <c r="H906" s="55">
        <v>20</v>
      </c>
      <c r="I906" s="55">
        <v>0</v>
      </c>
    </row>
    <row r="907" spans="1:9" ht="14.25" customHeight="1" x14ac:dyDescent="0.25">
      <c r="A907" t="s">
        <v>546</v>
      </c>
      <c r="B907">
        <v>21</v>
      </c>
      <c r="C907" s="68">
        <v>45735</v>
      </c>
      <c r="D907" s="54">
        <v>1</v>
      </c>
      <c r="E907" s="54">
        <v>1</v>
      </c>
      <c r="F907" s="54">
        <v>1</v>
      </c>
      <c r="G907" s="54">
        <v>1</v>
      </c>
      <c r="H907" s="55">
        <v>20</v>
      </c>
      <c r="I907" s="55">
        <v>1</v>
      </c>
    </row>
    <row r="908" spans="1:9" ht="14.25" customHeight="1" x14ac:dyDescent="0.25">
      <c r="A908" t="s">
        <v>545</v>
      </c>
      <c r="B908">
        <v>16</v>
      </c>
      <c r="C908" s="68">
        <v>45768</v>
      </c>
      <c r="D908" s="54">
        <v>1</v>
      </c>
      <c r="E908" s="54">
        <v>1</v>
      </c>
      <c r="F908" s="54">
        <v>1</v>
      </c>
      <c r="G908" s="54">
        <v>1</v>
      </c>
      <c r="H908" s="55">
        <v>16</v>
      </c>
      <c r="I908" s="55">
        <v>0</v>
      </c>
    </row>
    <row r="909" spans="1:9" ht="14.25" customHeight="1" x14ac:dyDescent="0.25">
      <c r="A909" t="s">
        <v>544</v>
      </c>
      <c r="B909">
        <v>20</v>
      </c>
      <c r="C909" s="68">
        <v>45776</v>
      </c>
      <c r="D909" s="54">
        <v>1</v>
      </c>
      <c r="E909" s="54">
        <v>1</v>
      </c>
      <c r="F909" s="54">
        <v>1</v>
      </c>
      <c r="G909" s="54">
        <v>1</v>
      </c>
      <c r="H909" s="55">
        <v>19</v>
      </c>
      <c r="I909" s="55">
        <v>1</v>
      </c>
    </row>
    <row r="910" spans="1:9" ht="14.25" customHeight="1" x14ac:dyDescent="0.25">
      <c r="A910" t="s">
        <v>543</v>
      </c>
      <c r="B910">
        <v>20</v>
      </c>
      <c r="C910" s="68">
        <v>45770</v>
      </c>
      <c r="D910" s="54">
        <v>1</v>
      </c>
      <c r="E910" s="54">
        <v>1</v>
      </c>
      <c r="F910" s="54">
        <v>1</v>
      </c>
      <c r="G910" s="54">
        <v>1</v>
      </c>
      <c r="H910" s="55">
        <v>19</v>
      </c>
      <c r="I910" s="55">
        <v>1</v>
      </c>
    </row>
    <row r="911" spans="1:9" ht="14.25" customHeight="1" x14ac:dyDescent="0.25">
      <c r="A911" t="s">
        <v>542</v>
      </c>
      <c r="B911">
        <v>20</v>
      </c>
      <c r="C911" s="68">
        <v>45762</v>
      </c>
      <c r="D911" s="54">
        <v>1</v>
      </c>
      <c r="E911" s="54">
        <v>1</v>
      </c>
      <c r="F911" s="54">
        <v>1</v>
      </c>
      <c r="G911" s="54">
        <v>1</v>
      </c>
      <c r="H911" s="55">
        <v>19</v>
      </c>
      <c r="I911" s="55">
        <v>1</v>
      </c>
    </row>
    <row r="912" spans="1:9" ht="14.25" customHeight="1" x14ac:dyDescent="0.25">
      <c r="A912" t="s">
        <v>541</v>
      </c>
      <c r="B912">
        <v>20</v>
      </c>
      <c r="C912" s="68">
        <v>45754</v>
      </c>
      <c r="D912" s="54">
        <v>1</v>
      </c>
      <c r="E912" s="54">
        <v>1</v>
      </c>
      <c r="F912" s="54">
        <v>1</v>
      </c>
      <c r="G912" s="54">
        <v>1</v>
      </c>
      <c r="H912" s="55">
        <v>19</v>
      </c>
      <c r="I912" s="55">
        <v>1</v>
      </c>
    </row>
    <row r="913" spans="1:9" ht="14.25" customHeight="1" x14ac:dyDescent="0.25">
      <c r="A913" t="s">
        <v>540</v>
      </c>
      <c r="B913">
        <v>18</v>
      </c>
      <c r="C913" s="68">
        <v>45783</v>
      </c>
      <c r="D913" s="54">
        <v>1</v>
      </c>
      <c r="E913" s="54">
        <v>1</v>
      </c>
      <c r="F913" s="54">
        <v>1</v>
      </c>
      <c r="G913" s="54">
        <v>1</v>
      </c>
      <c r="H913" s="55">
        <v>15</v>
      </c>
      <c r="I913" s="55">
        <v>3</v>
      </c>
    </row>
    <row r="914" spans="1:9" ht="14.25" customHeight="1" x14ac:dyDescent="0.25">
      <c r="A914" t="s">
        <v>539</v>
      </c>
      <c r="B914">
        <v>25</v>
      </c>
      <c r="C914" s="68">
        <v>45818</v>
      </c>
      <c r="D914" s="54">
        <v>1</v>
      </c>
      <c r="E914" s="54">
        <v>1</v>
      </c>
      <c r="F914" s="54">
        <v>1</v>
      </c>
      <c r="G914" s="54">
        <v>1</v>
      </c>
      <c r="H914" s="55">
        <v>25</v>
      </c>
      <c r="I914" s="55">
        <v>0</v>
      </c>
    </row>
    <row r="915" spans="1:9" ht="14.25" customHeight="1" x14ac:dyDescent="0.25">
      <c r="A915" t="s">
        <v>538</v>
      </c>
      <c r="B915">
        <v>24</v>
      </c>
      <c r="C915" s="68">
        <v>45790</v>
      </c>
      <c r="D915" s="54">
        <v>1</v>
      </c>
      <c r="E915" s="54">
        <v>1</v>
      </c>
      <c r="F915" s="54">
        <v>1</v>
      </c>
      <c r="G915" s="54">
        <v>1</v>
      </c>
      <c r="H915" s="55">
        <v>24</v>
      </c>
      <c r="I915" s="55">
        <v>0</v>
      </c>
    </row>
    <row r="916" spans="1:9" ht="14.25" customHeight="1" x14ac:dyDescent="0.25">
      <c r="A916" t="s">
        <v>537</v>
      </c>
      <c r="B916">
        <v>24</v>
      </c>
      <c r="C916" s="68">
        <v>45744</v>
      </c>
      <c r="D916" s="54">
        <v>1</v>
      </c>
      <c r="E916" s="54">
        <v>1</v>
      </c>
      <c r="F916" s="54">
        <v>1</v>
      </c>
      <c r="G916" s="54">
        <v>1</v>
      </c>
      <c r="H916" s="55">
        <v>24</v>
      </c>
      <c r="I916" s="55">
        <v>0</v>
      </c>
    </row>
    <row r="917" spans="1:9" ht="14.25" customHeight="1" x14ac:dyDescent="0.25">
      <c r="A917" t="s">
        <v>536</v>
      </c>
      <c r="B917">
        <v>22</v>
      </c>
      <c r="C917" s="68">
        <v>45814</v>
      </c>
      <c r="D917" s="54">
        <v>1</v>
      </c>
      <c r="E917" s="54">
        <v>1</v>
      </c>
      <c r="F917" s="54">
        <v>1</v>
      </c>
      <c r="G917" s="54">
        <v>1</v>
      </c>
      <c r="H917" s="55">
        <v>20</v>
      </c>
      <c r="I917" s="55">
        <v>2</v>
      </c>
    </row>
    <row r="918" spans="1:9" ht="14.25" customHeight="1" x14ac:dyDescent="0.25">
      <c r="A918" t="s">
        <v>138</v>
      </c>
      <c r="B918">
        <v>20</v>
      </c>
      <c r="C918" s="68">
        <v>45807</v>
      </c>
      <c r="D918" s="54">
        <v>1</v>
      </c>
      <c r="E918" s="54">
        <v>1</v>
      </c>
      <c r="F918" s="54">
        <v>1</v>
      </c>
      <c r="G918" s="54">
        <v>1</v>
      </c>
      <c r="H918" s="55">
        <v>18</v>
      </c>
      <c r="I918" s="55">
        <v>2</v>
      </c>
    </row>
    <row r="919" spans="1:9" ht="14.25" customHeight="1" x14ac:dyDescent="0.25">
      <c r="A919" t="s">
        <v>97</v>
      </c>
      <c r="B919">
        <v>19</v>
      </c>
      <c r="C919" s="68">
        <v>45800</v>
      </c>
      <c r="D919" s="54">
        <v>1</v>
      </c>
      <c r="E919" s="54">
        <v>1</v>
      </c>
      <c r="F919" s="54">
        <v>1</v>
      </c>
      <c r="G919" s="54">
        <v>1</v>
      </c>
      <c r="H919" s="55">
        <v>17</v>
      </c>
      <c r="I919" s="55">
        <v>2</v>
      </c>
    </row>
    <row r="920" spans="1:9" ht="14.25" customHeight="1" x14ac:dyDescent="0.25">
      <c r="A920" t="s">
        <v>67</v>
      </c>
      <c r="B920">
        <v>20</v>
      </c>
      <c r="C920" s="68">
        <v>45793</v>
      </c>
      <c r="D920" s="54">
        <v>1</v>
      </c>
      <c r="E920" s="54">
        <v>1</v>
      </c>
      <c r="F920" s="54">
        <v>1</v>
      </c>
      <c r="G920" s="54">
        <v>1</v>
      </c>
      <c r="H920" s="55">
        <v>18</v>
      </c>
      <c r="I920" s="55">
        <v>2</v>
      </c>
    </row>
    <row r="921" spans="1:9" ht="14.25" customHeight="1" x14ac:dyDescent="0.25">
      <c r="A921" t="s">
        <v>61</v>
      </c>
      <c r="B921">
        <v>19</v>
      </c>
      <c r="C921" s="68">
        <v>45786</v>
      </c>
      <c r="D921" s="54">
        <v>1</v>
      </c>
      <c r="E921" s="54">
        <v>1</v>
      </c>
      <c r="F921" s="54">
        <v>1</v>
      </c>
      <c r="G921" s="54">
        <v>1</v>
      </c>
      <c r="H921" s="55">
        <v>18</v>
      </c>
      <c r="I921" s="55">
        <v>1</v>
      </c>
    </row>
    <row r="922" spans="1:9" ht="14.25" customHeight="1" x14ac:dyDescent="0.25">
      <c r="A922" t="s">
        <v>59</v>
      </c>
      <c r="B922">
        <v>20</v>
      </c>
      <c r="C922" s="68">
        <v>45779</v>
      </c>
      <c r="D922" s="54">
        <v>1</v>
      </c>
      <c r="E922" s="54">
        <v>1</v>
      </c>
      <c r="F922" s="54">
        <v>1</v>
      </c>
      <c r="G922" s="54">
        <v>1</v>
      </c>
      <c r="H922" s="55">
        <v>19</v>
      </c>
      <c r="I922" s="55">
        <v>1</v>
      </c>
    </row>
    <row r="923" spans="1:9" ht="14.25" customHeight="1" x14ac:dyDescent="0.25">
      <c r="A923" t="s">
        <v>60</v>
      </c>
      <c r="B923">
        <v>15</v>
      </c>
      <c r="C923" s="68">
        <v>45772</v>
      </c>
      <c r="D923" s="54">
        <v>1</v>
      </c>
      <c r="E923" s="54">
        <v>1</v>
      </c>
      <c r="F923" s="54">
        <v>1</v>
      </c>
      <c r="G923" s="54">
        <v>1</v>
      </c>
      <c r="H923" s="55">
        <v>15</v>
      </c>
      <c r="I923" s="55">
        <v>0</v>
      </c>
    </row>
    <row r="924" spans="1:9" ht="14.25" customHeight="1" x14ac:dyDescent="0.25">
      <c r="A924" t="s">
        <v>58</v>
      </c>
      <c r="B924">
        <v>16</v>
      </c>
      <c r="C924" s="68">
        <v>45759</v>
      </c>
      <c r="D924" s="54">
        <v>1</v>
      </c>
      <c r="E924" s="54">
        <v>1</v>
      </c>
      <c r="F924" s="54">
        <v>1</v>
      </c>
      <c r="G924" s="54">
        <v>1</v>
      </c>
      <c r="H924" s="55">
        <v>15</v>
      </c>
      <c r="I924" s="55">
        <v>1</v>
      </c>
    </row>
    <row r="925" spans="1:9" ht="14.25" customHeight="1" x14ac:dyDescent="0.25">
      <c r="A925" t="s">
        <v>57</v>
      </c>
      <c r="B925">
        <v>20</v>
      </c>
      <c r="C925" s="68">
        <v>45758</v>
      </c>
      <c r="D925" s="54">
        <v>1</v>
      </c>
      <c r="E925" s="54">
        <v>1</v>
      </c>
      <c r="F925" s="54">
        <v>1</v>
      </c>
      <c r="G925" s="54">
        <v>1</v>
      </c>
      <c r="H925" s="55">
        <v>18</v>
      </c>
      <c r="I925" s="55">
        <v>2</v>
      </c>
    </row>
    <row r="926" spans="1:9" ht="14.25" customHeight="1" x14ac:dyDescent="0.25">
      <c r="A926" t="s">
        <v>62</v>
      </c>
      <c r="B926">
        <v>20</v>
      </c>
      <c r="C926" s="68">
        <v>45751</v>
      </c>
      <c r="D926" s="54">
        <v>1</v>
      </c>
      <c r="E926" s="54">
        <v>1</v>
      </c>
      <c r="F926" s="54">
        <v>1</v>
      </c>
      <c r="G926" s="54">
        <v>1</v>
      </c>
      <c r="H926" s="55">
        <v>18</v>
      </c>
      <c r="I926" s="55">
        <v>2</v>
      </c>
    </row>
    <row r="927" spans="1:9" ht="14.25" customHeight="1" x14ac:dyDescent="0.25">
      <c r="A927" t="s">
        <v>94</v>
      </c>
      <c r="B927">
        <v>19</v>
      </c>
      <c r="C927" s="68">
        <v>45815</v>
      </c>
      <c r="D927" s="54">
        <v>1</v>
      </c>
      <c r="E927" s="54">
        <v>1</v>
      </c>
      <c r="F927" s="54">
        <v>1</v>
      </c>
      <c r="G927" s="54">
        <v>1</v>
      </c>
      <c r="H927" s="55">
        <v>16</v>
      </c>
      <c r="I927" s="55">
        <v>3</v>
      </c>
    </row>
    <row r="928" spans="1:9" ht="14.25" customHeight="1" x14ac:dyDescent="0.25">
      <c r="A928" t="s">
        <v>86</v>
      </c>
      <c r="B928">
        <v>17</v>
      </c>
      <c r="C928" s="68">
        <v>45808</v>
      </c>
      <c r="D928" s="54">
        <v>1</v>
      </c>
      <c r="E928" s="54">
        <v>1</v>
      </c>
      <c r="F928" s="54">
        <v>1</v>
      </c>
      <c r="G928" s="54">
        <v>1</v>
      </c>
      <c r="H928" s="55">
        <v>15</v>
      </c>
      <c r="I928" s="55">
        <v>2</v>
      </c>
    </row>
    <row r="929" spans="1:9" ht="14.25" customHeight="1" x14ac:dyDescent="0.25">
      <c r="A929" t="s">
        <v>97</v>
      </c>
      <c r="B929">
        <v>20</v>
      </c>
      <c r="C929" s="68">
        <v>45801</v>
      </c>
      <c r="D929" s="54">
        <v>1</v>
      </c>
      <c r="E929" s="54">
        <v>1</v>
      </c>
      <c r="F929" s="54">
        <v>1</v>
      </c>
      <c r="G929" s="54">
        <v>1</v>
      </c>
      <c r="H929" s="55">
        <v>17</v>
      </c>
      <c r="I929" s="55">
        <v>3</v>
      </c>
    </row>
    <row r="930" spans="1:9" ht="14.25" customHeight="1" x14ac:dyDescent="0.25">
      <c r="A930" t="s">
        <v>67</v>
      </c>
      <c r="B930">
        <v>20</v>
      </c>
      <c r="C930" s="68">
        <v>45794</v>
      </c>
      <c r="D930" s="54">
        <v>1</v>
      </c>
      <c r="E930" s="54">
        <v>1</v>
      </c>
      <c r="F930" s="54">
        <v>1</v>
      </c>
      <c r="G930" s="54">
        <v>1</v>
      </c>
      <c r="H930" s="55">
        <v>17</v>
      </c>
      <c r="I930" s="55">
        <v>3</v>
      </c>
    </row>
    <row r="931" spans="1:9" ht="14.25" customHeight="1" x14ac:dyDescent="0.25">
      <c r="A931" t="s">
        <v>61</v>
      </c>
      <c r="B931">
        <v>20</v>
      </c>
      <c r="C931" s="68">
        <v>45787</v>
      </c>
      <c r="D931" s="54">
        <v>1</v>
      </c>
      <c r="E931" s="54">
        <v>1</v>
      </c>
      <c r="F931" s="54">
        <v>1</v>
      </c>
      <c r="G931" s="54">
        <v>1</v>
      </c>
      <c r="H931" s="55">
        <v>17</v>
      </c>
      <c r="I931" s="55">
        <v>3</v>
      </c>
    </row>
    <row r="932" spans="1:9" ht="14.25" customHeight="1" x14ac:dyDescent="0.25">
      <c r="A932" t="s">
        <v>59</v>
      </c>
      <c r="B932">
        <v>22</v>
      </c>
      <c r="C932" s="68">
        <v>45780</v>
      </c>
      <c r="D932" s="54">
        <v>1</v>
      </c>
      <c r="E932" s="54">
        <v>1</v>
      </c>
      <c r="F932" s="54">
        <v>1</v>
      </c>
      <c r="G932" s="54">
        <v>1</v>
      </c>
      <c r="H932" s="55">
        <v>18</v>
      </c>
      <c r="I932" s="55">
        <v>4</v>
      </c>
    </row>
    <row r="933" spans="1:9" ht="14.25" customHeight="1" x14ac:dyDescent="0.25">
      <c r="A933" t="s">
        <v>60</v>
      </c>
      <c r="B933">
        <v>20</v>
      </c>
      <c r="C933" s="68">
        <v>45773</v>
      </c>
      <c r="D933" s="54">
        <v>1</v>
      </c>
      <c r="E933" s="54">
        <v>1</v>
      </c>
      <c r="F933" s="54">
        <v>1</v>
      </c>
      <c r="G933" s="54">
        <v>1</v>
      </c>
      <c r="H933" s="55">
        <v>17</v>
      </c>
      <c r="I933" s="55">
        <v>3</v>
      </c>
    </row>
    <row r="934" spans="1:9" ht="14.25" customHeight="1" x14ac:dyDescent="0.25">
      <c r="A934" t="s">
        <v>58</v>
      </c>
      <c r="B934">
        <v>20</v>
      </c>
      <c r="C934" s="68">
        <v>45766</v>
      </c>
      <c r="D934" s="54">
        <v>1</v>
      </c>
      <c r="E934" s="54">
        <v>1</v>
      </c>
      <c r="F934" s="54">
        <v>1</v>
      </c>
      <c r="G934" s="54">
        <v>1</v>
      </c>
      <c r="H934" s="55">
        <v>17</v>
      </c>
      <c r="I934" s="55">
        <v>3</v>
      </c>
    </row>
    <row r="935" spans="1:9" ht="14.25" customHeight="1" x14ac:dyDescent="0.25">
      <c r="A935" t="s">
        <v>57</v>
      </c>
      <c r="B935">
        <v>20</v>
      </c>
      <c r="C935" s="68">
        <v>45759</v>
      </c>
      <c r="D935" s="54">
        <v>1</v>
      </c>
      <c r="E935" s="54">
        <v>1</v>
      </c>
      <c r="F935" s="54">
        <v>1</v>
      </c>
      <c r="G935" s="54">
        <v>1</v>
      </c>
      <c r="H935" s="55">
        <v>17</v>
      </c>
      <c r="I935" s="55">
        <v>3</v>
      </c>
    </row>
    <row r="936" spans="1:9" ht="14.25" customHeight="1" x14ac:dyDescent="0.25">
      <c r="A936" t="s">
        <v>62</v>
      </c>
      <c r="B936">
        <v>20</v>
      </c>
      <c r="C936" s="68">
        <v>45752</v>
      </c>
      <c r="D936" s="54">
        <v>1</v>
      </c>
      <c r="E936" s="54">
        <v>1</v>
      </c>
      <c r="F936" s="54">
        <v>1</v>
      </c>
      <c r="G936" s="54">
        <v>1</v>
      </c>
      <c r="H936" s="55">
        <v>17</v>
      </c>
      <c r="I936" s="55">
        <v>3</v>
      </c>
    </row>
    <row r="937" spans="1:9" ht="14.25" customHeight="1" x14ac:dyDescent="0.25">
      <c r="A937" t="s">
        <v>93</v>
      </c>
      <c r="B937">
        <v>14</v>
      </c>
      <c r="C937" s="68">
        <v>45825</v>
      </c>
      <c r="D937" s="54">
        <v>1</v>
      </c>
      <c r="E937" s="54">
        <v>1</v>
      </c>
      <c r="F937" s="54">
        <v>1</v>
      </c>
      <c r="G937" s="54">
        <v>1</v>
      </c>
      <c r="H937" s="55">
        <v>13</v>
      </c>
      <c r="I937" s="55">
        <v>1</v>
      </c>
    </row>
    <row r="938" spans="1:9" ht="14.25" customHeight="1" x14ac:dyDescent="0.25">
      <c r="A938" t="s">
        <v>535</v>
      </c>
      <c r="B938">
        <v>14</v>
      </c>
      <c r="C938" s="68">
        <v>45790</v>
      </c>
      <c r="D938" s="54">
        <v>1</v>
      </c>
      <c r="E938" s="54">
        <v>1</v>
      </c>
      <c r="F938" s="54">
        <v>1</v>
      </c>
      <c r="G938" s="54">
        <v>1</v>
      </c>
      <c r="H938" s="55">
        <v>13</v>
      </c>
      <c r="I938" s="55">
        <v>1</v>
      </c>
    </row>
    <row r="939" spans="1:9" ht="14.25" customHeight="1" x14ac:dyDescent="0.25">
      <c r="A939" t="s">
        <v>534</v>
      </c>
      <c r="B939">
        <v>14</v>
      </c>
      <c r="C939" s="68">
        <v>45783</v>
      </c>
      <c r="D939" s="54">
        <v>1</v>
      </c>
      <c r="E939" s="54">
        <v>1</v>
      </c>
      <c r="F939" s="54">
        <v>1</v>
      </c>
      <c r="G939" s="54">
        <v>1</v>
      </c>
      <c r="H939" s="55">
        <v>13</v>
      </c>
      <c r="I939" s="55">
        <v>1</v>
      </c>
    </row>
    <row r="940" spans="1:9" ht="14.25" customHeight="1" x14ac:dyDescent="0.25">
      <c r="A940" t="s">
        <v>533</v>
      </c>
      <c r="B940">
        <v>14</v>
      </c>
      <c r="C940" s="68">
        <v>45775</v>
      </c>
      <c r="D940" s="54">
        <v>1</v>
      </c>
      <c r="E940" s="54">
        <v>1</v>
      </c>
      <c r="F940" s="54">
        <v>1</v>
      </c>
      <c r="G940" s="54">
        <v>1</v>
      </c>
      <c r="H940" s="55">
        <v>13</v>
      </c>
      <c r="I940" s="55">
        <v>1</v>
      </c>
    </row>
    <row r="941" spans="1:9" ht="14.25" customHeight="1" x14ac:dyDescent="0.25">
      <c r="A941" t="s">
        <v>532</v>
      </c>
      <c r="B941">
        <v>14</v>
      </c>
      <c r="C941" s="68">
        <v>45768</v>
      </c>
      <c r="D941" s="54">
        <v>1</v>
      </c>
      <c r="E941" s="54">
        <v>1</v>
      </c>
      <c r="F941" s="54">
        <v>1</v>
      </c>
      <c r="G941" s="54">
        <v>1</v>
      </c>
      <c r="H941" s="55">
        <v>13</v>
      </c>
      <c r="I941" s="55">
        <v>1</v>
      </c>
    </row>
    <row r="942" spans="1:9" ht="14.25" customHeight="1" x14ac:dyDescent="0.25">
      <c r="A942" t="s">
        <v>531</v>
      </c>
      <c r="B942">
        <v>14</v>
      </c>
      <c r="C942" s="68">
        <v>45758</v>
      </c>
      <c r="D942" s="54">
        <v>1</v>
      </c>
      <c r="E942" s="54">
        <v>1</v>
      </c>
      <c r="F942" s="54">
        <v>1</v>
      </c>
      <c r="G942" s="54">
        <v>1</v>
      </c>
      <c r="H942" s="55">
        <v>13</v>
      </c>
      <c r="I942" s="55">
        <v>1</v>
      </c>
    </row>
    <row r="943" spans="1:9" ht="14.25" customHeight="1" x14ac:dyDescent="0.25">
      <c r="A943" t="s">
        <v>530</v>
      </c>
      <c r="B943">
        <v>14</v>
      </c>
      <c r="C943" s="68">
        <v>45751</v>
      </c>
      <c r="D943" s="54">
        <v>1</v>
      </c>
      <c r="E943" s="54">
        <v>1</v>
      </c>
      <c r="F943" s="54">
        <v>1</v>
      </c>
      <c r="G943" s="54">
        <v>1</v>
      </c>
      <c r="H943" s="55">
        <v>13</v>
      </c>
      <c r="I943" s="55">
        <v>1</v>
      </c>
    </row>
    <row r="944" spans="1:9" ht="14.25" customHeight="1" x14ac:dyDescent="0.25">
      <c r="A944" t="s">
        <v>529</v>
      </c>
      <c r="B944">
        <v>14</v>
      </c>
      <c r="C944" s="68">
        <v>45744</v>
      </c>
      <c r="D944" s="54">
        <v>1</v>
      </c>
      <c r="E944" s="54">
        <v>1</v>
      </c>
      <c r="F944" s="54">
        <v>1</v>
      </c>
      <c r="G944" s="54">
        <v>1</v>
      </c>
      <c r="H944" s="55">
        <v>13</v>
      </c>
      <c r="I944" s="55">
        <v>1</v>
      </c>
    </row>
    <row r="945" spans="1:9" ht="14.25" customHeight="1" x14ac:dyDescent="0.25">
      <c r="A945" t="s">
        <v>528</v>
      </c>
      <c r="B945">
        <v>14</v>
      </c>
      <c r="C945" s="68">
        <v>45737</v>
      </c>
      <c r="D945" s="54">
        <v>1</v>
      </c>
      <c r="E945" s="54">
        <v>1</v>
      </c>
      <c r="F945" s="54">
        <v>1</v>
      </c>
      <c r="G945" s="54">
        <v>1</v>
      </c>
      <c r="H945" s="55">
        <v>13</v>
      </c>
      <c r="I945" s="55">
        <v>1</v>
      </c>
    </row>
    <row r="946" spans="1:9" ht="14.25" customHeight="1" x14ac:dyDescent="0.25">
      <c r="A946" t="s">
        <v>527</v>
      </c>
      <c r="B946">
        <v>11</v>
      </c>
      <c r="C946" s="68">
        <v>45799</v>
      </c>
      <c r="D946" s="54">
        <v>1</v>
      </c>
      <c r="E946" s="54">
        <v>1</v>
      </c>
      <c r="F946" s="54">
        <v>1</v>
      </c>
      <c r="G946" s="54">
        <v>1</v>
      </c>
      <c r="H946" s="55">
        <v>11</v>
      </c>
      <c r="I946" s="55">
        <v>0</v>
      </c>
    </row>
    <row r="947" spans="1:9" ht="14.25" customHeight="1" x14ac:dyDescent="0.25">
      <c r="A947" t="s">
        <v>526</v>
      </c>
      <c r="B947">
        <v>11</v>
      </c>
      <c r="C947" s="68">
        <v>45777</v>
      </c>
      <c r="D947" s="54">
        <v>1</v>
      </c>
      <c r="E947" s="54">
        <v>1</v>
      </c>
      <c r="F947" s="54">
        <v>1</v>
      </c>
      <c r="G947" s="54">
        <v>1</v>
      </c>
      <c r="H947" s="55">
        <v>11</v>
      </c>
      <c r="I947" s="55">
        <v>0</v>
      </c>
    </row>
    <row r="948" spans="1:9" ht="14.25" customHeight="1" x14ac:dyDescent="0.25">
      <c r="A948" t="s">
        <v>525</v>
      </c>
      <c r="B948">
        <v>11</v>
      </c>
      <c r="C948" s="68">
        <v>45763</v>
      </c>
      <c r="D948" s="54">
        <v>1</v>
      </c>
      <c r="E948" s="54">
        <v>1</v>
      </c>
      <c r="F948" s="54">
        <v>1</v>
      </c>
      <c r="G948" s="54">
        <v>1</v>
      </c>
      <c r="H948" s="55">
        <v>11</v>
      </c>
      <c r="I948" s="55">
        <v>0</v>
      </c>
    </row>
    <row r="949" spans="1:9" ht="14.25" customHeight="1" x14ac:dyDescent="0.25">
      <c r="A949" t="s">
        <v>524</v>
      </c>
      <c r="B949">
        <v>11</v>
      </c>
      <c r="C949" s="68">
        <v>45756</v>
      </c>
      <c r="D949" s="54">
        <v>1</v>
      </c>
      <c r="E949" s="54">
        <v>1</v>
      </c>
      <c r="F949" s="54">
        <v>1</v>
      </c>
      <c r="G949" s="54">
        <v>1</v>
      </c>
      <c r="H949" s="55">
        <v>11</v>
      </c>
      <c r="I949" s="55">
        <v>0</v>
      </c>
    </row>
    <row r="950" spans="1:9" ht="14.25" customHeight="1" x14ac:dyDescent="0.25">
      <c r="A950" t="s">
        <v>522</v>
      </c>
      <c r="B950">
        <v>16</v>
      </c>
      <c r="C950" s="68">
        <v>45792</v>
      </c>
      <c r="D950" s="54">
        <v>1</v>
      </c>
      <c r="E950" s="54">
        <v>1</v>
      </c>
      <c r="F950" s="54">
        <v>1</v>
      </c>
      <c r="G950" s="54">
        <v>1</v>
      </c>
      <c r="H950" s="55">
        <v>16</v>
      </c>
      <c r="I950" s="55">
        <v>0</v>
      </c>
    </row>
    <row r="951" spans="1:9" ht="14.25" customHeight="1" x14ac:dyDescent="0.25">
      <c r="A951" t="s">
        <v>521</v>
      </c>
      <c r="B951">
        <v>16</v>
      </c>
      <c r="C951" s="68">
        <v>45770</v>
      </c>
      <c r="D951" s="54">
        <v>1</v>
      </c>
      <c r="E951" s="54">
        <v>1</v>
      </c>
      <c r="F951" s="54">
        <v>1</v>
      </c>
      <c r="G951" s="54">
        <v>1</v>
      </c>
      <c r="H951" s="55">
        <v>16</v>
      </c>
      <c r="I951" s="55">
        <v>0</v>
      </c>
    </row>
    <row r="952" spans="1:9" ht="14.25" customHeight="1" x14ac:dyDescent="0.25">
      <c r="A952" t="s">
        <v>520</v>
      </c>
      <c r="B952">
        <v>16</v>
      </c>
      <c r="C952" s="68">
        <v>45762</v>
      </c>
      <c r="D952" s="54">
        <v>1</v>
      </c>
      <c r="E952" s="54">
        <v>1</v>
      </c>
      <c r="F952" s="54">
        <v>1</v>
      </c>
      <c r="G952" s="54">
        <v>1</v>
      </c>
      <c r="H952" s="55">
        <v>16</v>
      </c>
      <c r="I952" s="55">
        <v>0</v>
      </c>
    </row>
    <row r="953" spans="1:9" ht="14.25" customHeight="1" x14ac:dyDescent="0.25">
      <c r="A953" t="s">
        <v>518</v>
      </c>
      <c r="B953">
        <v>16</v>
      </c>
      <c r="C953" s="68">
        <v>45755</v>
      </c>
      <c r="D953" s="54">
        <v>1</v>
      </c>
      <c r="E953" s="54">
        <v>1</v>
      </c>
      <c r="F953" s="54">
        <v>1</v>
      </c>
      <c r="G953" s="54">
        <v>1</v>
      </c>
      <c r="H953" s="55">
        <v>16</v>
      </c>
      <c r="I953" s="55">
        <v>0</v>
      </c>
    </row>
    <row r="954" spans="1:9" ht="14.25" customHeight="1" x14ac:dyDescent="0.25">
      <c r="A954" t="s">
        <v>519</v>
      </c>
      <c r="B954">
        <v>16</v>
      </c>
      <c r="C954" s="68">
        <v>45748</v>
      </c>
      <c r="D954" s="54">
        <v>1</v>
      </c>
      <c r="E954" s="54">
        <v>1</v>
      </c>
      <c r="F954" s="54">
        <v>1</v>
      </c>
      <c r="G954" s="54">
        <v>1</v>
      </c>
      <c r="H954" s="55">
        <v>16</v>
      </c>
      <c r="I954" s="55">
        <v>0</v>
      </c>
    </row>
    <row r="955" spans="1:9" ht="14.25" customHeight="1" x14ac:dyDescent="0.25">
      <c r="A955" t="s">
        <v>516</v>
      </c>
      <c r="B955">
        <v>18</v>
      </c>
      <c r="C955" s="68">
        <v>45803</v>
      </c>
      <c r="D955" s="54">
        <v>1</v>
      </c>
      <c r="E955" s="54">
        <v>1</v>
      </c>
      <c r="F955" s="54">
        <v>1</v>
      </c>
      <c r="G955" s="54">
        <v>1</v>
      </c>
      <c r="H955" s="55">
        <v>17</v>
      </c>
      <c r="I955" s="55">
        <v>1</v>
      </c>
    </row>
    <row r="956" spans="1:9" ht="14.25" customHeight="1" x14ac:dyDescent="0.25">
      <c r="A956" t="s">
        <v>515</v>
      </c>
      <c r="B956">
        <v>18</v>
      </c>
      <c r="C956" s="68">
        <v>45776</v>
      </c>
      <c r="D956" s="54">
        <v>1</v>
      </c>
      <c r="E956" s="54">
        <v>1</v>
      </c>
      <c r="F956" s="54">
        <v>1</v>
      </c>
      <c r="G956" s="54">
        <v>1</v>
      </c>
      <c r="H956" s="55">
        <v>17</v>
      </c>
      <c r="I956" s="55">
        <v>1</v>
      </c>
    </row>
    <row r="957" spans="1:9" ht="14.25" customHeight="1" x14ac:dyDescent="0.25">
      <c r="A957" t="s">
        <v>514</v>
      </c>
      <c r="B957">
        <v>18</v>
      </c>
      <c r="C957" s="68">
        <v>45770</v>
      </c>
      <c r="D957" s="54">
        <v>1</v>
      </c>
      <c r="E957" s="54">
        <v>1</v>
      </c>
      <c r="F957" s="54">
        <v>1</v>
      </c>
      <c r="G957" s="54">
        <v>1</v>
      </c>
      <c r="H957" s="55">
        <v>17</v>
      </c>
      <c r="I957" s="55">
        <v>1</v>
      </c>
    </row>
    <row r="958" spans="1:9" ht="14.25" customHeight="1" x14ac:dyDescent="0.25">
      <c r="A958" t="s">
        <v>513</v>
      </c>
      <c r="B958">
        <v>18</v>
      </c>
      <c r="C958" s="68">
        <v>45762</v>
      </c>
      <c r="D958" s="54">
        <v>1</v>
      </c>
      <c r="E958" s="54">
        <v>1</v>
      </c>
      <c r="F958" s="54">
        <v>1</v>
      </c>
      <c r="G958" s="54">
        <v>1</v>
      </c>
      <c r="H958" s="55">
        <v>17</v>
      </c>
      <c r="I958" s="55">
        <v>1</v>
      </c>
    </row>
    <row r="959" spans="1:9" ht="14.25" customHeight="1" x14ac:dyDescent="0.25">
      <c r="A959" t="s">
        <v>512</v>
      </c>
      <c r="B959">
        <v>18</v>
      </c>
      <c r="C959" s="68">
        <v>45756</v>
      </c>
      <c r="D959" s="54">
        <v>1</v>
      </c>
      <c r="E959" s="54">
        <v>1</v>
      </c>
      <c r="F959" s="54">
        <v>1</v>
      </c>
      <c r="G959" s="54">
        <v>1</v>
      </c>
      <c r="H959" s="55">
        <v>17</v>
      </c>
      <c r="I959" s="55">
        <v>1</v>
      </c>
    </row>
    <row r="960" spans="1:9" ht="14.25" customHeight="1" x14ac:dyDescent="0.25">
      <c r="A960" t="s">
        <v>510</v>
      </c>
      <c r="B960">
        <v>10</v>
      </c>
      <c r="C960" s="68">
        <v>45804</v>
      </c>
      <c r="D960" s="54">
        <v>1</v>
      </c>
      <c r="E960" s="54">
        <v>1</v>
      </c>
      <c r="F960" s="54">
        <v>1</v>
      </c>
      <c r="G960" s="54">
        <v>1</v>
      </c>
      <c r="H960" s="55">
        <v>10</v>
      </c>
      <c r="I960" s="55">
        <v>0</v>
      </c>
    </row>
    <row r="961" spans="1:9" ht="14.25" customHeight="1" x14ac:dyDescent="0.25">
      <c r="A961" t="s">
        <v>509</v>
      </c>
      <c r="B961">
        <v>10</v>
      </c>
      <c r="C961" s="68">
        <v>45783</v>
      </c>
      <c r="D961" s="54">
        <v>1</v>
      </c>
      <c r="E961" s="54">
        <v>1</v>
      </c>
      <c r="F961" s="54">
        <v>1</v>
      </c>
      <c r="G961" s="54">
        <v>1</v>
      </c>
      <c r="H961" s="55">
        <v>10</v>
      </c>
      <c r="I961" s="55">
        <v>0</v>
      </c>
    </row>
    <row r="962" spans="1:9" ht="14.25" customHeight="1" x14ac:dyDescent="0.25">
      <c r="A962" t="s">
        <v>508</v>
      </c>
      <c r="B962">
        <v>10</v>
      </c>
      <c r="C962" s="68">
        <v>45775</v>
      </c>
      <c r="D962" s="54">
        <v>1</v>
      </c>
      <c r="E962" s="54">
        <v>1</v>
      </c>
      <c r="F962" s="54">
        <v>1</v>
      </c>
      <c r="G962" s="54">
        <v>1</v>
      </c>
      <c r="H962" s="55">
        <v>10</v>
      </c>
      <c r="I962" s="55">
        <v>0</v>
      </c>
    </row>
    <row r="963" spans="1:9" ht="14.25" customHeight="1" x14ac:dyDescent="0.25">
      <c r="A963" t="s">
        <v>507</v>
      </c>
      <c r="B963">
        <v>10</v>
      </c>
      <c r="C963" s="68">
        <v>45758</v>
      </c>
      <c r="D963" s="54">
        <v>1</v>
      </c>
      <c r="E963" s="54">
        <v>1</v>
      </c>
      <c r="F963" s="54">
        <v>1</v>
      </c>
      <c r="G963" s="54">
        <v>1</v>
      </c>
      <c r="H963" s="55">
        <v>10</v>
      </c>
      <c r="I963" s="55">
        <v>0</v>
      </c>
    </row>
    <row r="964" spans="1:9" ht="14.25" customHeight="1" x14ac:dyDescent="0.25">
      <c r="A964" t="s">
        <v>505</v>
      </c>
      <c r="B964">
        <v>21</v>
      </c>
      <c r="C964" s="68">
        <v>45763</v>
      </c>
      <c r="D964" s="54">
        <v>1</v>
      </c>
      <c r="E964" s="54">
        <v>1</v>
      </c>
      <c r="F964" s="54">
        <v>1</v>
      </c>
      <c r="G964" s="54">
        <v>1</v>
      </c>
      <c r="H964" s="55">
        <v>19</v>
      </c>
      <c r="I964" s="55">
        <v>2</v>
      </c>
    </row>
    <row r="965" spans="1:9" ht="14.25" customHeight="1" x14ac:dyDescent="0.25">
      <c r="A965" t="s">
        <v>504</v>
      </c>
      <c r="B965">
        <v>21</v>
      </c>
      <c r="C965" s="68">
        <v>45755</v>
      </c>
      <c r="D965" s="54">
        <v>1</v>
      </c>
      <c r="E965" s="54">
        <v>1</v>
      </c>
      <c r="F965" s="54">
        <v>1</v>
      </c>
      <c r="G965" s="54">
        <v>1</v>
      </c>
      <c r="H965" s="55">
        <v>19</v>
      </c>
      <c r="I965" s="55">
        <v>2</v>
      </c>
    </row>
    <row r="966" spans="1:9" ht="14.25" customHeight="1" x14ac:dyDescent="0.25">
      <c r="A966" t="s">
        <v>503</v>
      </c>
      <c r="B966">
        <v>18</v>
      </c>
      <c r="C966" s="68">
        <v>45790</v>
      </c>
      <c r="D966" s="54">
        <v>1</v>
      </c>
      <c r="E966" s="54">
        <v>1</v>
      </c>
      <c r="F966" s="54">
        <v>1</v>
      </c>
      <c r="G966" s="54">
        <v>1</v>
      </c>
      <c r="H966" s="55">
        <v>18</v>
      </c>
      <c r="I966" s="55">
        <v>0</v>
      </c>
    </row>
    <row r="967" spans="1:9" ht="14.25" customHeight="1" x14ac:dyDescent="0.25">
      <c r="A967" t="s">
        <v>517</v>
      </c>
      <c r="B967">
        <v>16</v>
      </c>
      <c r="C967" s="68">
        <v>45741</v>
      </c>
      <c r="D967" s="54">
        <v>1</v>
      </c>
      <c r="E967" s="54">
        <v>1</v>
      </c>
      <c r="F967" s="54">
        <v>1</v>
      </c>
      <c r="G967" s="54">
        <v>1</v>
      </c>
      <c r="H967" s="55">
        <v>16</v>
      </c>
      <c r="I967" s="55">
        <v>0</v>
      </c>
    </row>
    <row r="968" spans="1:9" ht="14.25" customHeight="1" x14ac:dyDescent="0.25">
      <c r="A968" t="s">
        <v>93</v>
      </c>
      <c r="B968">
        <v>14</v>
      </c>
      <c r="C968" s="68">
        <v>45825</v>
      </c>
      <c r="D968" s="54">
        <v>1</v>
      </c>
      <c r="E968" s="54">
        <v>1</v>
      </c>
      <c r="F968" s="54">
        <v>1</v>
      </c>
      <c r="G968" s="54">
        <v>1</v>
      </c>
      <c r="H968" s="55">
        <v>13</v>
      </c>
      <c r="I968" s="55">
        <v>1</v>
      </c>
    </row>
    <row r="969" spans="1:9" ht="14.25" customHeight="1" x14ac:dyDescent="0.25">
      <c r="A969" t="s">
        <v>502</v>
      </c>
      <c r="B969">
        <v>20</v>
      </c>
      <c r="C969" s="68">
        <v>45805</v>
      </c>
      <c r="D969" s="54">
        <v>1</v>
      </c>
      <c r="E969" s="54">
        <v>1</v>
      </c>
      <c r="F969" s="54">
        <v>1</v>
      </c>
      <c r="G969" s="54">
        <v>1</v>
      </c>
      <c r="H969" s="55">
        <v>18</v>
      </c>
      <c r="I969" s="55">
        <v>2</v>
      </c>
    </row>
    <row r="970" spans="1:9" ht="14.25" customHeight="1" x14ac:dyDescent="0.25">
      <c r="A970" t="s">
        <v>511</v>
      </c>
      <c r="B970">
        <v>18</v>
      </c>
      <c r="C970" s="68">
        <v>45750</v>
      </c>
      <c r="D970" s="54">
        <v>1</v>
      </c>
      <c r="E970" s="54">
        <v>1</v>
      </c>
      <c r="F970" s="54">
        <v>1</v>
      </c>
      <c r="G970" s="54">
        <v>1</v>
      </c>
      <c r="H970" s="55">
        <v>17</v>
      </c>
      <c r="I970" s="55">
        <v>1</v>
      </c>
    </row>
    <row r="971" spans="1:9" ht="14.25" customHeight="1" x14ac:dyDescent="0.25">
      <c r="A971" t="s">
        <v>501</v>
      </c>
      <c r="B971">
        <v>16</v>
      </c>
      <c r="C971" s="68">
        <v>45790</v>
      </c>
      <c r="D971" s="54">
        <v>1</v>
      </c>
      <c r="E971" s="54">
        <v>1</v>
      </c>
      <c r="F971" s="54">
        <v>1</v>
      </c>
      <c r="G971" s="54">
        <v>1</v>
      </c>
      <c r="H971" s="55">
        <v>15</v>
      </c>
      <c r="I971" s="55">
        <v>1</v>
      </c>
    </row>
    <row r="972" spans="1:9" ht="14.25" customHeight="1" x14ac:dyDescent="0.25">
      <c r="A972" t="s">
        <v>523</v>
      </c>
      <c r="B972">
        <v>11</v>
      </c>
      <c r="C972" s="68">
        <v>45750</v>
      </c>
      <c r="D972" s="54">
        <v>1</v>
      </c>
      <c r="E972" s="54">
        <v>1</v>
      </c>
      <c r="F972" s="54">
        <v>1</v>
      </c>
      <c r="G972" s="54">
        <v>1</v>
      </c>
      <c r="H972" s="55">
        <v>11</v>
      </c>
      <c r="I972" s="55">
        <v>0</v>
      </c>
    </row>
    <row r="973" spans="1:9" ht="14.25" customHeight="1" x14ac:dyDescent="0.25">
      <c r="A973" t="s">
        <v>506</v>
      </c>
      <c r="B973">
        <v>10</v>
      </c>
      <c r="C973" s="68">
        <v>45751</v>
      </c>
      <c r="D973" s="54">
        <v>1</v>
      </c>
      <c r="E973" s="54">
        <v>1</v>
      </c>
      <c r="F973" s="54">
        <v>1</v>
      </c>
      <c r="G973" s="54">
        <v>1</v>
      </c>
      <c r="H973" s="55">
        <v>10</v>
      </c>
      <c r="I973" s="55">
        <v>0</v>
      </c>
    </row>
    <row r="974" spans="1:9" ht="14.25" customHeight="1" x14ac:dyDescent="0.25">
      <c r="A974" t="s">
        <v>500</v>
      </c>
      <c r="B974">
        <v>19</v>
      </c>
      <c r="C974" s="68">
        <v>45763</v>
      </c>
      <c r="D974" s="54">
        <v>1</v>
      </c>
      <c r="E974" s="54">
        <v>1</v>
      </c>
      <c r="F974" s="54">
        <v>1</v>
      </c>
      <c r="G974" s="54">
        <v>1</v>
      </c>
      <c r="H974" s="55">
        <v>19</v>
      </c>
      <c r="I974" s="55">
        <v>0</v>
      </c>
    </row>
    <row r="975" spans="1:9" ht="14.25" customHeight="1" x14ac:dyDescent="0.25">
      <c r="A975" t="s">
        <v>671</v>
      </c>
      <c r="B975">
        <v>17</v>
      </c>
      <c r="C975" s="68">
        <v>45864</v>
      </c>
      <c r="D975" s="54">
        <v>1</v>
      </c>
      <c r="E975" s="54">
        <v>1</v>
      </c>
      <c r="F975" s="54">
        <v>1</v>
      </c>
      <c r="G975" s="54">
        <v>1</v>
      </c>
      <c r="H975" s="55">
        <v>16</v>
      </c>
      <c r="I975" s="55">
        <v>1</v>
      </c>
    </row>
    <row r="976" spans="1:9" ht="14.25" customHeight="1" x14ac:dyDescent="0.25">
      <c r="A976" t="s">
        <v>670</v>
      </c>
      <c r="B976">
        <v>17</v>
      </c>
      <c r="C976" s="68">
        <v>45829</v>
      </c>
      <c r="D976" s="54">
        <v>1</v>
      </c>
      <c r="E976" s="54">
        <v>1</v>
      </c>
      <c r="F976" s="54">
        <v>1</v>
      </c>
      <c r="G976" s="54">
        <v>1</v>
      </c>
      <c r="H976" s="55">
        <v>16</v>
      </c>
      <c r="I976" s="55">
        <v>1</v>
      </c>
    </row>
    <row r="977" spans="1:9" ht="14.25" customHeight="1" x14ac:dyDescent="0.25">
      <c r="A977" t="s">
        <v>669</v>
      </c>
      <c r="B977">
        <v>17</v>
      </c>
      <c r="C977" s="68">
        <v>45794</v>
      </c>
      <c r="D977" s="54">
        <v>1</v>
      </c>
      <c r="E977" s="54">
        <v>1</v>
      </c>
      <c r="F977" s="54">
        <v>1</v>
      </c>
      <c r="G977" s="54">
        <v>1</v>
      </c>
      <c r="H977" s="55">
        <v>16</v>
      </c>
      <c r="I977" s="55">
        <v>1</v>
      </c>
    </row>
    <row r="978" spans="1:9" ht="14.25" customHeight="1" x14ac:dyDescent="0.25">
      <c r="A978" t="s">
        <v>668</v>
      </c>
      <c r="B978">
        <v>17</v>
      </c>
      <c r="C978" s="68">
        <v>45773</v>
      </c>
      <c r="D978" s="54">
        <v>1</v>
      </c>
      <c r="E978" s="54">
        <v>1</v>
      </c>
      <c r="F978" s="54">
        <v>1</v>
      </c>
      <c r="G978" s="54">
        <v>1</v>
      </c>
      <c r="H978" s="55">
        <v>16</v>
      </c>
      <c r="I978" s="55">
        <v>1</v>
      </c>
    </row>
    <row r="979" spans="1:9" ht="14.25" customHeight="1" x14ac:dyDescent="0.25">
      <c r="A979" t="s">
        <v>667</v>
      </c>
      <c r="B979">
        <v>17</v>
      </c>
      <c r="C979" s="68">
        <v>45759</v>
      </c>
      <c r="D979" s="54">
        <v>1</v>
      </c>
      <c r="E979" s="54">
        <v>1</v>
      </c>
      <c r="F979" s="54">
        <v>1</v>
      </c>
      <c r="G979" s="54">
        <v>1</v>
      </c>
      <c r="H979" s="55">
        <v>16</v>
      </c>
      <c r="I979" s="55">
        <v>1</v>
      </c>
    </row>
    <row r="980" spans="1:9" ht="14.25" customHeight="1" x14ac:dyDescent="0.25">
      <c r="A980" t="s">
        <v>666</v>
      </c>
      <c r="B980">
        <v>26</v>
      </c>
      <c r="C980" s="68">
        <v>45853</v>
      </c>
      <c r="D980" s="54">
        <v>0.96666666666666667</v>
      </c>
      <c r="E980" s="54">
        <v>0.93538461538461526</v>
      </c>
      <c r="F980" s="54">
        <v>0.92564102564102568</v>
      </c>
      <c r="G980" s="54">
        <v>0.93269230769230771</v>
      </c>
      <c r="H980" s="55">
        <v>25</v>
      </c>
      <c r="I980" s="55">
        <v>1</v>
      </c>
    </row>
    <row r="981" spans="1:9" ht="14.25" customHeight="1" x14ac:dyDescent="0.25">
      <c r="A981" t="s">
        <v>665</v>
      </c>
      <c r="B981">
        <v>16</v>
      </c>
      <c r="C981" s="68">
        <v>45769</v>
      </c>
      <c r="D981" s="54">
        <v>0.77500000000000002</v>
      </c>
      <c r="E981" s="54">
        <v>0.69750000000000001</v>
      </c>
      <c r="F981" s="54">
        <v>0.4916666666666667</v>
      </c>
      <c r="G981" s="54">
        <v>0.74062500000000009</v>
      </c>
      <c r="H981" s="55">
        <v>14</v>
      </c>
      <c r="I981" s="55">
        <v>2</v>
      </c>
    </row>
    <row r="982" spans="1:9" ht="14.25" customHeight="1" x14ac:dyDescent="0.25">
      <c r="A982" t="s">
        <v>664</v>
      </c>
      <c r="B982">
        <v>25</v>
      </c>
      <c r="C982" s="68">
        <v>45909</v>
      </c>
      <c r="D982" s="54">
        <v>0.98399999999999999</v>
      </c>
      <c r="E982" s="54">
        <v>0.98079999999999989</v>
      </c>
      <c r="F982" s="54">
        <v>0.92</v>
      </c>
      <c r="G982" s="54">
        <v>0.95600000000000007</v>
      </c>
      <c r="H982" s="55">
        <v>21</v>
      </c>
      <c r="I982" s="55">
        <v>4</v>
      </c>
    </row>
    <row r="983" spans="1:9" ht="14.25" customHeight="1" x14ac:dyDescent="0.25">
      <c r="A983" t="s">
        <v>663</v>
      </c>
      <c r="B983">
        <v>25</v>
      </c>
      <c r="C983" s="68">
        <v>45891</v>
      </c>
      <c r="D983" s="54">
        <v>0.98399999999999999</v>
      </c>
      <c r="E983" s="54">
        <v>0.98079999999999989</v>
      </c>
      <c r="F983" s="54">
        <v>0.92</v>
      </c>
      <c r="G983" s="54">
        <v>0.95600000000000007</v>
      </c>
      <c r="H983" s="55">
        <v>21</v>
      </c>
      <c r="I983" s="55">
        <v>4</v>
      </c>
    </row>
    <row r="984" spans="1:9" ht="14.25" customHeight="1" x14ac:dyDescent="0.25">
      <c r="A984" t="s">
        <v>662</v>
      </c>
      <c r="B984">
        <v>25</v>
      </c>
      <c r="C984" s="68">
        <v>45874</v>
      </c>
      <c r="D984" s="54">
        <v>0.98399999999999999</v>
      </c>
      <c r="E984" s="54">
        <v>0.98079999999999989</v>
      </c>
      <c r="F984" s="54">
        <v>0.92</v>
      </c>
      <c r="G984" s="54">
        <v>0.95600000000000007</v>
      </c>
      <c r="H984" s="55">
        <v>21</v>
      </c>
      <c r="I984" s="55">
        <v>4</v>
      </c>
    </row>
    <row r="985" spans="1:9" ht="14.25" customHeight="1" x14ac:dyDescent="0.25">
      <c r="A985" t="s">
        <v>661</v>
      </c>
      <c r="B985">
        <v>25</v>
      </c>
      <c r="C985" s="68">
        <v>45856</v>
      </c>
      <c r="D985" s="54">
        <v>0.98399999999999999</v>
      </c>
      <c r="E985" s="54">
        <v>0.98079999999999989</v>
      </c>
      <c r="F985" s="54">
        <v>0.92</v>
      </c>
      <c r="G985" s="54">
        <v>0.95600000000000007</v>
      </c>
      <c r="H985" s="55">
        <v>21</v>
      </c>
      <c r="I985" s="55">
        <v>4</v>
      </c>
    </row>
    <row r="986" spans="1:9" ht="14.25" customHeight="1" x14ac:dyDescent="0.25">
      <c r="A986" t="s">
        <v>660</v>
      </c>
      <c r="B986">
        <v>25</v>
      </c>
      <c r="C986" s="68">
        <v>45839</v>
      </c>
      <c r="D986" s="54">
        <v>0.98399999999999999</v>
      </c>
      <c r="E986" s="54">
        <v>0.98079999999999989</v>
      </c>
      <c r="F986" s="54">
        <v>0.92</v>
      </c>
      <c r="G986" s="54">
        <v>0.95600000000000007</v>
      </c>
      <c r="H986" s="55">
        <v>21</v>
      </c>
      <c r="I986" s="55">
        <v>4</v>
      </c>
    </row>
    <row r="987" spans="1:9" ht="14.25" customHeight="1" x14ac:dyDescent="0.25">
      <c r="A987" t="s">
        <v>659</v>
      </c>
      <c r="B987">
        <v>25</v>
      </c>
      <c r="C987" s="68">
        <v>45835</v>
      </c>
      <c r="D987" s="54">
        <v>0.98399999999999999</v>
      </c>
      <c r="E987" s="54">
        <v>0.98079999999999989</v>
      </c>
      <c r="F987" s="54">
        <v>0.92</v>
      </c>
      <c r="G987" s="54">
        <v>0.95600000000000007</v>
      </c>
      <c r="H987" s="55">
        <v>21</v>
      </c>
      <c r="I987" s="55">
        <v>4</v>
      </c>
    </row>
    <row r="988" spans="1:9" ht="14.25" customHeight="1" x14ac:dyDescent="0.25">
      <c r="A988" t="s">
        <v>658</v>
      </c>
      <c r="B988">
        <v>25</v>
      </c>
      <c r="C988" s="68">
        <v>45821</v>
      </c>
      <c r="D988" s="54">
        <v>0.98399999999999999</v>
      </c>
      <c r="E988" s="54">
        <v>0.98079999999999989</v>
      </c>
      <c r="F988" s="54">
        <v>0.92</v>
      </c>
      <c r="G988" s="54">
        <v>0.95600000000000007</v>
      </c>
      <c r="H988" s="55">
        <v>21</v>
      </c>
      <c r="I988" s="55">
        <v>4</v>
      </c>
    </row>
    <row r="989" spans="1:9" ht="14.25" customHeight="1" x14ac:dyDescent="0.25">
      <c r="A989" t="s">
        <v>657</v>
      </c>
      <c r="B989">
        <v>25</v>
      </c>
      <c r="C989" s="68">
        <v>45793</v>
      </c>
      <c r="D989" s="54">
        <v>0.98399999999999999</v>
      </c>
      <c r="E989" s="54">
        <v>0.98079999999999989</v>
      </c>
      <c r="F989" s="54">
        <v>0.92</v>
      </c>
      <c r="G989" s="54">
        <v>0.95600000000000007</v>
      </c>
      <c r="H989" s="55">
        <v>21</v>
      </c>
      <c r="I989" s="55">
        <v>4</v>
      </c>
    </row>
    <row r="990" spans="1:9" ht="14.25" customHeight="1" x14ac:dyDescent="0.25">
      <c r="A990" t="s">
        <v>656</v>
      </c>
      <c r="B990">
        <v>24</v>
      </c>
      <c r="C990" s="68">
        <v>45863</v>
      </c>
      <c r="D990" s="54">
        <v>1</v>
      </c>
      <c r="E990" s="54">
        <v>1</v>
      </c>
      <c r="F990" s="54">
        <v>1</v>
      </c>
      <c r="G990" s="54">
        <v>1</v>
      </c>
      <c r="H990" s="55">
        <v>16</v>
      </c>
      <c r="I990" s="55">
        <v>8</v>
      </c>
    </row>
    <row r="991" spans="1:9" ht="14.25" customHeight="1" x14ac:dyDescent="0.25">
      <c r="A991" t="s">
        <v>655</v>
      </c>
      <c r="B991">
        <v>16</v>
      </c>
      <c r="C991" s="68">
        <v>45849</v>
      </c>
      <c r="D991" s="54">
        <v>0.77500000000000002</v>
      </c>
      <c r="E991" s="54">
        <v>0.69750000000000001</v>
      </c>
      <c r="F991" s="54">
        <v>0.4916666666666667</v>
      </c>
      <c r="G991" s="54">
        <v>0.74062500000000009</v>
      </c>
      <c r="H991" s="55">
        <v>14</v>
      </c>
      <c r="I991" s="55">
        <v>2</v>
      </c>
    </row>
    <row r="992" spans="1:9" ht="14.25" customHeight="1" x14ac:dyDescent="0.25">
      <c r="A992" t="s">
        <v>654</v>
      </c>
      <c r="B992">
        <v>16</v>
      </c>
      <c r="C992" s="68">
        <v>45748</v>
      </c>
      <c r="D992" s="54">
        <v>0.77500000000000002</v>
      </c>
      <c r="E992" s="54">
        <v>0.69750000000000001</v>
      </c>
      <c r="F992" s="54">
        <v>0.4916666666666667</v>
      </c>
      <c r="G992" s="54">
        <v>0.74062500000000009</v>
      </c>
      <c r="H992" s="55">
        <v>14</v>
      </c>
      <c r="I992" s="55">
        <v>2</v>
      </c>
    </row>
    <row r="993" spans="1:9" ht="14.25" customHeight="1" x14ac:dyDescent="0.25">
      <c r="A993" t="s">
        <v>653</v>
      </c>
      <c r="B993">
        <v>16</v>
      </c>
      <c r="C993" s="68">
        <v>45699</v>
      </c>
      <c r="D993" s="54">
        <v>0.77500000000000002</v>
      </c>
      <c r="E993" s="54">
        <v>0.69750000000000001</v>
      </c>
      <c r="F993" s="54">
        <v>0.4916666666666667</v>
      </c>
      <c r="G993" s="54">
        <v>0.74062500000000009</v>
      </c>
      <c r="H993" s="55">
        <v>14</v>
      </c>
      <c r="I993" s="55">
        <v>2</v>
      </c>
    </row>
    <row r="994" spans="1:9" ht="14.25" customHeight="1" x14ac:dyDescent="0.25">
      <c r="A994" t="s">
        <v>652</v>
      </c>
      <c r="B994">
        <v>11</v>
      </c>
      <c r="C994" s="68">
        <v>45862</v>
      </c>
      <c r="D994" s="54">
        <v>0.97575757575757582</v>
      </c>
      <c r="E994" s="54">
        <v>0.96727272727272751</v>
      </c>
      <c r="F994" s="54">
        <v>0.8545454545454545</v>
      </c>
      <c r="G994" s="54">
        <v>0.92727272727272725</v>
      </c>
      <c r="H994" s="55">
        <v>10</v>
      </c>
      <c r="I994" s="55">
        <v>1</v>
      </c>
    </row>
    <row r="995" spans="1:9" ht="14.25" customHeight="1" x14ac:dyDescent="0.25">
      <c r="A995" t="s">
        <v>651</v>
      </c>
      <c r="B995">
        <v>11</v>
      </c>
      <c r="C995" s="68">
        <v>45849</v>
      </c>
      <c r="D995" s="54">
        <v>0.97575757575757582</v>
      </c>
      <c r="E995" s="54">
        <v>0.96727272727272751</v>
      </c>
      <c r="F995" s="54">
        <v>0.8545454545454545</v>
      </c>
      <c r="G995" s="54">
        <v>0.92727272727272725</v>
      </c>
      <c r="H995" s="55">
        <v>10</v>
      </c>
      <c r="I995" s="55">
        <v>1</v>
      </c>
    </row>
    <row r="996" spans="1:9" ht="14.25" customHeight="1" x14ac:dyDescent="0.25">
      <c r="A996" t="s">
        <v>650</v>
      </c>
      <c r="B996">
        <v>11</v>
      </c>
      <c r="C996" s="68">
        <v>45838</v>
      </c>
      <c r="D996" s="54">
        <v>0.97575757575757582</v>
      </c>
      <c r="E996" s="54">
        <v>0.96727272727272751</v>
      </c>
      <c r="F996" s="54">
        <v>0.8545454545454545</v>
      </c>
      <c r="G996" s="54">
        <v>0.92727272727272725</v>
      </c>
      <c r="H996" s="55">
        <v>10</v>
      </c>
      <c r="I996" s="55">
        <v>1</v>
      </c>
    </row>
    <row r="997" spans="1:9" ht="14.25" customHeight="1" x14ac:dyDescent="0.25">
      <c r="A997" t="s">
        <v>649</v>
      </c>
      <c r="B997">
        <v>11</v>
      </c>
      <c r="C997" s="68">
        <v>45831</v>
      </c>
      <c r="D997" s="54">
        <v>0.97575757575757582</v>
      </c>
      <c r="E997" s="54">
        <v>0.96727272727272751</v>
      </c>
      <c r="F997" s="54">
        <v>0.8545454545454545</v>
      </c>
      <c r="G997" s="54">
        <v>0.92727272727272725</v>
      </c>
      <c r="H997" s="55">
        <v>10</v>
      </c>
      <c r="I997" s="55">
        <v>1</v>
      </c>
    </row>
    <row r="998" spans="1:9" ht="14.25" customHeight="1" x14ac:dyDescent="0.25">
      <c r="A998" t="s">
        <v>648</v>
      </c>
      <c r="B998">
        <v>11</v>
      </c>
      <c r="C998" s="68">
        <v>45821</v>
      </c>
      <c r="D998" s="54">
        <v>0.97575757575757582</v>
      </c>
      <c r="E998" s="54">
        <v>0.96727272727272751</v>
      </c>
      <c r="F998" s="54">
        <v>0.8545454545454545</v>
      </c>
      <c r="G998" s="54">
        <v>0.92727272727272725</v>
      </c>
      <c r="H998" s="55">
        <v>10</v>
      </c>
      <c r="I998" s="55">
        <v>1</v>
      </c>
    </row>
    <row r="999" spans="1:9" ht="14.25" customHeight="1" x14ac:dyDescent="0.25">
      <c r="A999" t="s">
        <v>646</v>
      </c>
      <c r="B999">
        <v>11</v>
      </c>
      <c r="C999" s="68">
        <v>45847</v>
      </c>
      <c r="D999" s="54">
        <v>0.98787878787878791</v>
      </c>
      <c r="E999" s="54">
        <v>0.94181818181818189</v>
      </c>
      <c r="F999" s="54">
        <v>0.73333333333333328</v>
      </c>
      <c r="G999" s="54">
        <v>0.88181818181818183</v>
      </c>
      <c r="H999" s="55">
        <v>9</v>
      </c>
      <c r="I999" s="55">
        <v>2</v>
      </c>
    </row>
    <row r="1000" spans="1:9" ht="14.25" customHeight="1" x14ac:dyDescent="0.25">
      <c r="A1000" t="s">
        <v>647</v>
      </c>
      <c r="B1000">
        <v>11</v>
      </c>
      <c r="C1000" s="68">
        <v>45835</v>
      </c>
      <c r="D1000" s="54">
        <v>0.98787878787878791</v>
      </c>
      <c r="E1000" s="54">
        <v>0.94181818181818189</v>
      </c>
      <c r="F1000" s="54">
        <v>0.73333333333333328</v>
      </c>
      <c r="G1000" s="54">
        <v>0.88181818181818183</v>
      </c>
      <c r="H1000" s="55">
        <v>9</v>
      </c>
      <c r="I1000" s="55">
        <v>2</v>
      </c>
    </row>
    <row r="1001" spans="1:9" ht="15" customHeight="1" x14ac:dyDescent="0.25">
      <c r="A1001" t="s">
        <v>645</v>
      </c>
      <c r="B1001">
        <v>11</v>
      </c>
      <c r="C1001" s="68">
        <v>45824</v>
      </c>
      <c r="D1001" s="54">
        <v>0.98787878787878791</v>
      </c>
      <c r="E1001" s="54">
        <v>0.94181818181818189</v>
      </c>
      <c r="F1001" s="54">
        <v>0.73333333333333328</v>
      </c>
      <c r="G1001" s="54">
        <v>0.88181818181818183</v>
      </c>
      <c r="H1001" s="55">
        <v>9</v>
      </c>
      <c r="I1001" s="55">
        <v>2</v>
      </c>
    </row>
    <row r="1002" spans="1:9" ht="15" customHeight="1" x14ac:dyDescent="0.25">
      <c r="A1002" t="s">
        <v>644</v>
      </c>
      <c r="B1002">
        <v>11</v>
      </c>
      <c r="C1002" s="68">
        <v>45812</v>
      </c>
      <c r="D1002" s="54">
        <v>0.98787878787878791</v>
      </c>
      <c r="E1002" s="54">
        <v>0.94181818181818189</v>
      </c>
      <c r="F1002" s="54">
        <v>0.73333333333333328</v>
      </c>
      <c r="G1002" s="54">
        <v>0.88181818181818183</v>
      </c>
      <c r="H1002" s="55">
        <v>9</v>
      </c>
      <c r="I1002" s="55">
        <v>2</v>
      </c>
    </row>
    <row r="1003" spans="1:9" ht="15" customHeight="1" x14ac:dyDescent="0.25">
      <c r="A1003" t="s">
        <v>643</v>
      </c>
      <c r="B1003">
        <v>21</v>
      </c>
      <c r="C1003" s="68">
        <v>45878</v>
      </c>
      <c r="D1003" s="54">
        <v>0.98730158730158724</v>
      </c>
      <c r="E1003" s="54">
        <v>0.96</v>
      </c>
      <c r="F1003" s="54">
        <v>0.87301587301587302</v>
      </c>
      <c r="G1003" s="54">
        <v>0.95952380952380956</v>
      </c>
      <c r="H1003" s="55">
        <v>21</v>
      </c>
      <c r="I1003" s="55"/>
    </row>
    <row r="1004" spans="1:9" ht="15" customHeight="1" x14ac:dyDescent="0.25">
      <c r="A1004" t="s">
        <v>621</v>
      </c>
      <c r="B1004">
        <v>21</v>
      </c>
      <c r="C1004" s="68">
        <v>45871</v>
      </c>
      <c r="D1004" s="54">
        <v>0.98730158730158724</v>
      </c>
      <c r="E1004" s="54">
        <v>0.96</v>
      </c>
      <c r="F1004" s="54">
        <v>0.87301587301587302</v>
      </c>
      <c r="G1004" s="54">
        <v>0.95952380952380956</v>
      </c>
      <c r="H1004" s="55">
        <v>21</v>
      </c>
      <c r="I1004" s="55"/>
    </row>
    <row r="1005" spans="1:9" ht="15" customHeight="1" x14ac:dyDescent="0.25">
      <c r="A1005" t="s">
        <v>642</v>
      </c>
      <c r="B1005">
        <v>21</v>
      </c>
      <c r="C1005" s="68">
        <v>45864</v>
      </c>
      <c r="D1005" s="54">
        <v>0.98730158730158724</v>
      </c>
      <c r="E1005" s="54">
        <v>0.96</v>
      </c>
      <c r="F1005" s="54">
        <v>0.87301587301587302</v>
      </c>
      <c r="G1005" s="54">
        <v>0.95952380952380956</v>
      </c>
      <c r="H1005" s="55">
        <v>21</v>
      </c>
      <c r="I1005" s="55"/>
    </row>
    <row r="1006" spans="1:9" ht="15" customHeight="1" x14ac:dyDescent="0.25">
      <c r="A1006" t="s">
        <v>641</v>
      </c>
      <c r="B1006">
        <v>21</v>
      </c>
      <c r="C1006" s="68">
        <v>45857</v>
      </c>
      <c r="D1006" s="54">
        <v>0.98730158730158724</v>
      </c>
      <c r="E1006" s="54">
        <v>0.96</v>
      </c>
      <c r="F1006" s="54">
        <v>0.87301587301587302</v>
      </c>
      <c r="G1006" s="54">
        <v>0.95952380952380956</v>
      </c>
      <c r="H1006" s="55">
        <v>21</v>
      </c>
      <c r="I1006" s="55"/>
    </row>
    <row r="1007" spans="1:9" ht="15" customHeight="1" x14ac:dyDescent="0.25">
      <c r="A1007" t="s">
        <v>617</v>
      </c>
      <c r="B1007">
        <v>21</v>
      </c>
      <c r="C1007" s="68">
        <v>45850</v>
      </c>
      <c r="D1007" s="54">
        <v>0.98730158730158724</v>
      </c>
      <c r="E1007" s="54">
        <v>0.96</v>
      </c>
      <c r="F1007" s="54">
        <v>0.87301587301587302</v>
      </c>
      <c r="G1007" s="54">
        <v>0.95952380952380956</v>
      </c>
      <c r="H1007" s="55">
        <v>21</v>
      </c>
      <c r="I1007" s="55"/>
    </row>
    <row r="1008" spans="1:9" ht="15" customHeight="1" x14ac:dyDescent="0.25">
      <c r="A1008" t="s">
        <v>616</v>
      </c>
      <c r="B1008">
        <v>21</v>
      </c>
      <c r="C1008" s="68">
        <v>45843</v>
      </c>
      <c r="D1008" s="54">
        <v>0.98730158730158724</v>
      </c>
      <c r="E1008" s="54">
        <v>0.96</v>
      </c>
      <c r="F1008" s="54">
        <v>0.87301587301587302</v>
      </c>
      <c r="G1008" s="54">
        <v>0.95952380952380956</v>
      </c>
      <c r="H1008" s="55">
        <v>21</v>
      </c>
      <c r="I1008" s="55"/>
    </row>
    <row r="1009" spans="1:9" ht="15" customHeight="1" x14ac:dyDescent="0.25">
      <c r="A1009" t="s">
        <v>615</v>
      </c>
      <c r="B1009">
        <v>21</v>
      </c>
      <c r="C1009" s="68">
        <v>45836</v>
      </c>
      <c r="D1009" s="54">
        <v>0.98730158730158724</v>
      </c>
      <c r="E1009" s="54">
        <v>0.96</v>
      </c>
      <c r="F1009" s="54">
        <v>0.87301587301587302</v>
      </c>
      <c r="G1009" s="54">
        <v>0.95952380952380956</v>
      </c>
      <c r="H1009" s="55">
        <v>21</v>
      </c>
      <c r="I1009" s="55"/>
    </row>
    <row r="1010" spans="1:9" ht="15" customHeight="1" x14ac:dyDescent="0.25">
      <c r="A1010" t="s">
        <v>614</v>
      </c>
      <c r="B1010">
        <v>21</v>
      </c>
      <c r="C1010" s="68">
        <v>45829</v>
      </c>
      <c r="D1010" s="54">
        <v>0.98730158730158724</v>
      </c>
      <c r="E1010" s="54">
        <v>0.96</v>
      </c>
      <c r="F1010" s="54">
        <v>0.87301587301587302</v>
      </c>
      <c r="G1010" s="54">
        <v>0.95952380952380956</v>
      </c>
      <c r="H1010" s="55">
        <v>21</v>
      </c>
      <c r="I1010" s="55"/>
    </row>
    <row r="1011" spans="1:9" ht="15" customHeight="1" x14ac:dyDescent="0.25">
      <c r="A1011" t="s">
        <v>640</v>
      </c>
      <c r="B1011">
        <v>21</v>
      </c>
      <c r="C1011" s="68">
        <v>45822</v>
      </c>
      <c r="D1011" s="54">
        <v>0.98730158730158724</v>
      </c>
      <c r="E1011" s="54">
        <v>0.96</v>
      </c>
      <c r="F1011" s="54">
        <v>0.87301587301587302</v>
      </c>
      <c r="G1011" s="54">
        <v>0.95952380952380956</v>
      </c>
      <c r="H1011" s="55">
        <v>21</v>
      </c>
      <c r="I1011" s="55"/>
    </row>
    <row r="1012" spans="1:9" ht="15" customHeight="1" x14ac:dyDescent="0.25">
      <c r="A1012" t="s">
        <v>612</v>
      </c>
      <c r="B1012">
        <v>21</v>
      </c>
      <c r="C1012" s="68">
        <v>45815</v>
      </c>
      <c r="D1012" s="54">
        <v>0.98730158730158724</v>
      </c>
      <c r="E1012" s="54">
        <v>0.96</v>
      </c>
      <c r="F1012" s="54">
        <v>0.87301587301587302</v>
      </c>
      <c r="G1012" s="54">
        <v>0.95952380952380956</v>
      </c>
      <c r="H1012" s="55">
        <v>21</v>
      </c>
      <c r="I1012" s="55"/>
    </row>
    <row r="1013" spans="1:9" ht="15" customHeight="1" x14ac:dyDescent="0.25">
      <c r="A1013" t="s">
        <v>639</v>
      </c>
      <c r="B1013">
        <v>16</v>
      </c>
      <c r="C1013" s="68">
        <v>45875</v>
      </c>
      <c r="D1013" s="54">
        <v>0.9916666666666667</v>
      </c>
      <c r="E1013" s="54">
        <v>0.9425</v>
      </c>
      <c r="F1013" s="54">
        <v>0.91666666666666674</v>
      </c>
      <c r="G1013" s="54">
        <v>0.96250000000000002</v>
      </c>
      <c r="H1013" s="55">
        <v>16</v>
      </c>
      <c r="I1013" s="55"/>
    </row>
    <row r="1014" spans="1:9" ht="15" customHeight="1" x14ac:dyDescent="0.25">
      <c r="A1014" t="s">
        <v>638</v>
      </c>
      <c r="B1014">
        <v>16</v>
      </c>
      <c r="C1014" s="68">
        <v>45856</v>
      </c>
      <c r="D1014" s="54">
        <v>0.9916666666666667</v>
      </c>
      <c r="E1014" s="54">
        <v>0.9425</v>
      </c>
      <c r="F1014" s="54">
        <v>0.91666666666666674</v>
      </c>
      <c r="G1014" s="54">
        <v>0.96250000000000002</v>
      </c>
      <c r="H1014" s="55">
        <v>16</v>
      </c>
      <c r="I1014" s="55"/>
    </row>
    <row r="1015" spans="1:9" ht="15" customHeight="1" x14ac:dyDescent="0.25">
      <c r="A1015" t="s">
        <v>637</v>
      </c>
      <c r="B1015">
        <v>16</v>
      </c>
      <c r="C1015" s="68">
        <v>45842</v>
      </c>
      <c r="D1015" s="54">
        <v>0.9916666666666667</v>
      </c>
      <c r="E1015" s="54">
        <v>0.9425</v>
      </c>
      <c r="F1015" s="54">
        <v>0.91666666666666674</v>
      </c>
      <c r="G1015" s="54">
        <v>0.96250000000000002</v>
      </c>
      <c r="H1015" s="55">
        <v>16</v>
      </c>
      <c r="I1015" s="55"/>
    </row>
    <row r="1016" spans="1:9" ht="15" customHeight="1" x14ac:dyDescent="0.25">
      <c r="A1016" t="s">
        <v>636</v>
      </c>
      <c r="B1016">
        <v>19</v>
      </c>
      <c r="C1016" s="68">
        <v>45854</v>
      </c>
      <c r="D1016" s="54">
        <v>1</v>
      </c>
      <c r="E1016" s="54">
        <v>1</v>
      </c>
      <c r="F1016" s="54">
        <v>1</v>
      </c>
      <c r="G1016" s="54">
        <v>1</v>
      </c>
      <c r="H1016" s="55">
        <v>19</v>
      </c>
      <c r="I1016" s="55"/>
    </row>
    <row r="1017" spans="1:9" ht="15" customHeight="1" x14ac:dyDescent="0.25">
      <c r="A1017" t="s">
        <v>635</v>
      </c>
      <c r="B1017">
        <v>19</v>
      </c>
      <c r="C1017" s="68">
        <v>45868</v>
      </c>
      <c r="D1017" s="54">
        <v>1</v>
      </c>
      <c r="E1017" s="54">
        <v>1</v>
      </c>
      <c r="F1017" s="54">
        <v>1</v>
      </c>
      <c r="G1017" s="54">
        <v>1</v>
      </c>
      <c r="H1017" s="55">
        <v>19</v>
      </c>
      <c r="I1017" s="55"/>
    </row>
    <row r="1018" spans="1:9" ht="15" customHeight="1" x14ac:dyDescent="0.25">
      <c r="A1018" t="s">
        <v>634</v>
      </c>
      <c r="B1018">
        <v>19</v>
      </c>
      <c r="C1018" s="68">
        <v>45840</v>
      </c>
      <c r="D1018" s="54">
        <v>1</v>
      </c>
      <c r="E1018" s="54">
        <v>1</v>
      </c>
      <c r="F1018" s="54">
        <v>1</v>
      </c>
      <c r="G1018" s="54">
        <v>1</v>
      </c>
      <c r="H1018" s="55">
        <v>19</v>
      </c>
      <c r="I1018" s="55"/>
    </row>
    <row r="1019" spans="1:9" ht="15" customHeight="1" x14ac:dyDescent="0.25">
      <c r="A1019" t="s">
        <v>633</v>
      </c>
      <c r="B1019">
        <v>19</v>
      </c>
      <c r="C1019" s="68">
        <v>45826</v>
      </c>
      <c r="D1019" s="54">
        <v>1</v>
      </c>
      <c r="E1019" s="54">
        <v>1</v>
      </c>
      <c r="F1019" s="54">
        <v>1</v>
      </c>
      <c r="G1019" s="54">
        <v>1</v>
      </c>
      <c r="H1019" s="55">
        <v>19</v>
      </c>
      <c r="I1019" s="55"/>
    </row>
    <row r="1020" spans="1:9" ht="15" customHeight="1" x14ac:dyDescent="0.25">
      <c r="A1020" t="s">
        <v>632</v>
      </c>
      <c r="B1020">
        <v>20</v>
      </c>
      <c r="C1020" s="68">
        <v>45832</v>
      </c>
      <c r="D1020" s="54">
        <v>1</v>
      </c>
      <c r="E1020" s="54">
        <v>1</v>
      </c>
      <c r="F1020" s="54">
        <v>1</v>
      </c>
      <c r="G1020" s="54">
        <v>1</v>
      </c>
      <c r="H1020" s="55">
        <v>20</v>
      </c>
      <c r="I1020" s="55"/>
    </row>
    <row r="1021" spans="1:9" ht="15" customHeight="1" x14ac:dyDescent="0.25">
      <c r="A1021" t="s">
        <v>631</v>
      </c>
      <c r="B1021">
        <v>20</v>
      </c>
      <c r="C1021" s="68">
        <v>45826</v>
      </c>
      <c r="D1021" s="54">
        <v>1</v>
      </c>
      <c r="E1021" s="54">
        <v>1</v>
      </c>
      <c r="F1021" s="54">
        <v>1</v>
      </c>
      <c r="G1021" s="54">
        <v>1</v>
      </c>
      <c r="H1021" s="55">
        <v>20</v>
      </c>
      <c r="I1021" s="55"/>
    </row>
    <row r="1022" spans="1:9" ht="15" customHeight="1" x14ac:dyDescent="0.25">
      <c r="A1022" t="s">
        <v>630</v>
      </c>
      <c r="B1022">
        <v>20</v>
      </c>
      <c r="C1022" s="68">
        <v>45840</v>
      </c>
      <c r="D1022" s="54">
        <v>1</v>
      </c>
      <c r="E1022" s="54">
        <v>1</v>
      </c>
      <c r="F1022" s="54">
        <v>1</v>
      </c>
      <c r="G1022" s="54">
        <v>1</v>
      </c>
      <c r="H1022" s="55">
        <v>20</v>
      </c>
      <c r="I1022" s="55"/>
    </row>
    <row r="1023" spans="1:9" ht="15" customHeight="1" x14ac:dyDescent="0.25">
      <c r="A1023" t="s">
        <v>629</v>
      </c>
      <c r="B1023">
        <v>20</v>
      </c>
      <c r="C1023" s="68">
        <v>45825</v>
      </c>
      <c r="D1023" s="54">
        <v>1</v>
      </c>
      <c r="E1023" s="54">
        <v>1</v>
      </c>
      <c r="F1023" s="54">
        <v>1</v>
      </c>
      <c r="G1023" s="54">
        <v>1</v>
      </c>
      <c r="H1023" s="55">
        <v>20</v>
      </c>
      <c r="I1023" s="55"/>
    </row>
    <row r="1024" spans="1:9" ht="15" customHeight="1" x14ac:dyDescent="0.25">
      <c r="A1024" t="s">
        <v>628</v>
      </c>
      <c r="B1024">
        <v>20</v>
      </c>
      <c r="C1024" s="68">
        <v>45819</v>
      </c>
      <c r="D1024" s="54">
        <v>1</v>
      </c>
      <c r="E1024" s="54">
        <v>1</v>
      </c>
      <c r="F1024" s="54">
        <v>1</v>
      </c>
      <c r="G1024" s="54">
        <v>1</v>
      </c>
      <c r="H1024" s="55">
        <v>20</v>
      </c>
      <c r="I1024" s="55"/>
    </row>
    <row r="1025" spans="1:9" ht="15" customHeight="1" x14ac:dyDescent="0.25">
      <c r="A1025" t="s">
        <v>627</v>
      </c>
      <c r="B1025">
        <v>20</v>
      </c>
      <c r="C1025" s="68">
        <v>45813</v>
      </c>
      <c r="D1025" s="54">
        <v>1</v>
      </c>
      <c r="E1025" s="54">
        <v>1</v>
      </c>
      <c r="F1025" s="54">
        <v>1</v>
      </c>
      <c r="G1025" s="54">
        <v>1</v>
      </c>
      <c r="H1025" s="55">
        <v>20</v>
      </c>
      <c r="I1025" s="55"/>
    </row>
    <row r="1026" spans="1:9" ht="15" customHeight="1" x14ac:dyDescent="0.25">
      <c r="A1026" t="s">
        <v>626</v>
      </c>
      <c r="B1026">
        <v>18</v>
      </c>
      <c r="C1026" s="68">
        <v>45854</v>
      </c>
      <c r="D1026" s="54">
        <v>1</v>
      </c>
      <c r="E1026" s="54">
        <v>1</v>
      </c>
      <c r="F1026" s="54">
        <v>1</v>
      </c>
      <c r="G1026" s="54">
        <v>1</v>
      </c>
      <c r="H1026" s="55">
        <v>18</v>
      </c>
      <c r="I1026" s="55"/>
    </row>
    <row r="1027" spans="1:9" ht="15" customHeight="1" x14ac:dyDescent="0.25">
      <c r="A1027" t="s">
        <v>625</v>
      </c>
      <c r="B1027">
        <v>18</v>
      </c>
      <c r="C1027" s="68">
        <v>45835</v>
      </c>
      <c r="D1027" s="54">
        <v>1</v>
      </c>
      <c r="E1027" s="54">
        <v>1</v>
      </c>
      <c r="F1027" s="54">
        <v>1</v>
      </c>
      <c r="G1027" s="54">
        <v>1</v>
      </c>
      <c r="H1027" s="55">
        <v>18</v>
      </c>
      <c r="I1027" s="55"/>
    </row>
    <row r="1028" spans="1:9" ht="15" customHeight="1" x14ac:dyDescent="0.25">
      <c r="A1028" t="s">
        <v>624</v>
      </c>
      <c r="B1028">
        <v>18</v>
      </c>
      <c r="C1028" s="68">
        <v>45807</v>
      </c>
      <c r="D1028" s="54">
        <v>1</v>
      </c>
      <c r="E1028" s="54">
        <v>1</v>
      </c>
      <c r="F1028" s="54">
        <v>1</v>
      </c>
      <c r="G1028" s="54">
        <v>1</v>
      </c>
      <c r="H1028" s="55">
        <v>18</v>
      </c>
      <c r="I1028" s="55"/>
    </row>
    <row r="1029" spans="1:9" ht="15" customHeight="1" x14ac:dyDescent="0.25">
      <c r="A1029" t="s">
        <v>623</v>
      </c>
      <c r="B1029">
        <v>18</v>
      </c>
      <c r="C1029" s="68">
        <v>45791</v>
      </c>
      <c r="D1029" s="54">
        <v>1</v>
      </c>
      <c r="E1029" s="54">
        <v>1</v>
      </c>
      <c r="F1029" s="54">
        <v>1</v>
      </c>
      <c r="G1029" s="54">
        <v>1</v>
      </c>
      <c r="H1029" s="55">
        <v>18</v>
      </c>
      <c r="I1029" s="55"/>
    </row>
    <row r="1030" spans="1:9" ht="15" customHeight="1" x14ac:dyDescent="0.25">
      <c r="A1030" t="s">
        <v>622</v>
      </c>
      <c r="B1030">
        <v>18</v>
      </c>
      <c r="C1030" s="68">
        <v>45786</v>
      </c>
      <c r="D1030" s="54">
        <v>1</v>
      </c>
      <c r="E1030" s="54">
        <v>1</v>
      </c>
      <c r="F1030" s="54">
        <v>1</v>
      </c>
      <c r="G1030" s="54">
        <v>1</v>
      </c>
      <c r="H1030" s="55">
        <v>18</v>
      </c>
      <c r="I1030" s="55"/>
    </row>
    <row r="1031" spans="1:9" ht="15" customHeight="1" x14ac:dyDescent="0.25">
      <c r="A1031" t="s">
        <v>621</v>
      </c>
      <c r="B1031">
        <v>37</v>
      </c>
      <c r="C1031" s="68">
        <v>45878</v>
      </c>
      <c r="D1031" s="54">
        <v>1</v>
      </c>
      <c r="E1031" s="54">
        <v>1</v>
      </c>
      <c r="F1031" s="54">
        <v>1</v>
      </c>
      <c r="G1031" s="54">
        <v>1</v>
      </c>
      <c r="H1031" s="55">
        <v>32</v>
      </c>
      <c r="I1031" s="55">
        <v>5</v>
      </c>
    </row>
    <row r="1032" spans="1:9" ht="15" customHeight="1" x14ac:dyDescent="0.25">
      <c r="A1032" t="s">
        <v>620</v>
      </c>
      <c r="B1032">
        <v>37</v>
      </c>
      <c r="C1032" s="68">
        <v>45871</v>
      </c>
      <c r="D1032" s="54">
        <v>1</v>
      </c>
      <c r="E1032" s="54">
        <v>1</v>
      </c>
      <c r="F1032" s="54">
        <v>1</v>
      </c>
      <c r="G1032" s="54">
        <v>1</v>
      </c>
      <c r="H1032" s="55">
        <v>32</v>
      </c>
      <c r="I1032" s="55">
        <v>5</v>
      </c>
    </row>
    <row r="1033" spans="1:9" ht="15" customHeight="1" x14ac:dyDescent="0.25">
      <c r="A1033" t="s">
        <v>619</v>
      </c>
      <c r="B1033">
        <v>37</v>
      </c>
      <c r="C1033" s="68">
        <v>45864</v>
      </c>
      <c r="D1033" s="54">
        <v>1</v>
      </c>
      <c r="E1033" s="54">
        <v>1</v>
      </c>
      <c r="F1033" s="54">
        <v>1</v>
      </c>
      <c r="G1033" s="54">
        <v>1</v>
      </c>
      <c r="H1033" s="55">
        <v>32</v>
      </c>
      <c r="I1033" s="55">
        <v>5</v>
      </c>
    </row>
    <row r="1034" spans="1:9" ht="15" customHeight="1" x14ac:dyDescent="0.25">
      <c r="A1034" t="s">
        <v>618</v>
      </c>
      <c r="B1034">
        <v>37</v>
      </c>
      <c r="C1034" s="68">
        <v>45857</v>
      </c>
      <c r="D1034" s="54">
        <v>1</v>
      </c>
      <c r="E1034" s="54">
        <v>1</v>
      </c>
      <c r="F1034" s="54">
        <v>1</v>
      </c>
      <c r="G1034" s="54">
        <v>1</v>
      </c>
      <c r="H1034" s="55">
        <v>32</v>
      </c>
      <c r="I1034" s="55">
        <v>5</v>
      </c>
    </row>
    <row r="1035" spans="1:9" ht="15" customHeight="1" x14ac:dyDescent="0.25">
      <c r="A1035" t="s">
        <v>617</v>
      </c>
      <c r="B1035">
        <v>37</v>
      </c>
      <c r="C1035" s="68">
        <v>45850</v>
      </c>
      <c r="D1035" s="54">
        <v>1</v>
      </c>
      <c r="E1035" s="54">
        <v>1</v>
      </c>
      <c r="F1035" s="54">
        <v>1</v>
      </c>
      <c r="G1035" s="54">
        <v>1</v>
      </c>
      <c r="H1035" s="55">
        <v>32</v>
      </c>
      <c r="I1035" s="55">
        <v>5</v>
      </c>
    </row>
    <row r="1036" spans="1:9" ht="15" customHeight="1" x14ac:dyDescent="0.25">
      <c r="A1036" t="s">
        <v>616</v>
      </c>
      <c r="B1036">
        <v>37</v>
      </c>
      <c r="C1036" s="68">
        <v>45843</v>
      </c>
      <c r="D1036" s="54">
        <v>1</v>
      </c>
      <c r="E1036" s="54">
        <v>1</v>
      </c>
      <c r="F1036" s="54">
        <v>1</v>
      </c>
      <c r="G1036" s="54">
        <v>1</v>
      </c>
      <c r="H1036" s="55">
        <v>32</v>
      </c>
      <c r="I1036" s="55">
        <v>5</v>
      </c>
    </row>
    <row r="1037" spans="1:9" ht="15" customHeight="1" x14ac:dyDescent="0.25">
      <c r="A1037" t="s">
        <v>615</v>
      </c>
      <c r="B1037">
        <v>37</v>
      </c>
      <c r="C1037" s="68">
        <v>45836</v>
      </c>
      <c r="D1037" s="54">
        <v>1</v>
      </c>
      <c r="E1037" s="54">
        <v>1</v>
      </c>
      <c r="F1037" s="54">
        <v>1</v>
      </c>
      <c r="G1037" s="54">
        <v>1</v>
      </c>
      <c r="H1037" s="55">
        <v>32</v>
      </c>
      <c r="I1037" s="55">
        <v>5</v>
      </c>
    </row>
    <row r="1038" spans="1:9" ht="15" customHeight="1" x14ac:dyDescent="0.25">
      <c r="A1038" t="s">
        <v>614</v>
      </c>
      <c r="B1038">
        <v>37</v>
      </c>
      <c r="C1038" s="68">
        <v>45829</v>
      </c>
      <c r="D1038" s="54">
        <v>1</v>
      </c>
      <c r="E1038" s="54">
        <v>1</v>
      </c>
      <c r="F1038" s="54">
        <v>1</v>
      </c>
      <c r="G1038" s="54">
        <v>1</v>
      </c>
      <c r="H1038" s="55">
        <v>32</v>
      </c>
      <c r="I1038" s="55">
        <v>5</v>
      </c>
    </row>
    <row r="1039" spans="1:9" ht="15" customHeight="1" x14ac:dyDescent="0.25">
      <c r="A1039" t="s">
        <v>613</v>
      </c>
      <c r="B1039">
        <v>37</v>
      </c>
      <c r="C1039" s="68">
        <v>45812</v>
      </c>
      <c r="D1039" s="54">
        <v>1</v>
      </c>
      <c r="E1039" s="54">
        <v>1</v>
      </c>
      <c r="F1039" s="54">
        <v>1</v>
      </c>
      <c r="G1039" s="54">
        <v>1</v>
      </c>
      <c r="H1039" s="55">
        <v>32</v>
      </c>
      <c r="I1039" s="55">
        <v>5</v>
      </c>
    </row>
    <row r="1040" spans="1:9" ht="15" customHeight="1" x14ac:dyDescent="0.25">
      <c r="A1040" t="s">
        <v>612</v>
      </c>
      <c r="B1040">
        <v>37</v>
      </c>
      <c r="C1040" s="68">
        <v>45815</v>
      </c>
      <c r="D1040" s="54">
        <v>1</v>
      </c>
      <c r="E1040" s="54">
        <v>1</v>
      </c>
      <c r="F1040" s="54">
        <v>1</v>
      </c>
      <c r="G1040" s="54">
        <v>1</v>
      </c>
      <c r="H1040" s="55">
        <v>32</v>
      </c>
      <c r="I1040" s="55">
        <v>5</v>
      </c>
    </row>
    <row r="1041" spans="1:9" ht="15" customHeight="1" x14ac:dyDescent="0.25">
      <c r="A1041" t="s">
        <v>611</v>
      </c>
      <c r="B1041">
        <v>26</v>
      </c>
      <c r="C1041" s="68">
        <v>45863</v>
      </c>
      <c r="D1041" s="54">
        <v>1</v>
      </c>
      <c r="E1041" s="54">
        <v>1</v>
      </c>
      <c r="F1041" s="54">
        <v>1</v>
      </c>
      <c r="G1041" s="54">
        <v>1</v>
      </c>
      <c r="H1041" s="55">
        <v>25</v>
      </c>
      <c r="I1041" s="55">
        <v>1</v>
      </c>
    </row>
    <row r="1042" spans="1:9" ht="15" customHeight="1" x14ac:dyDescent="0.25">
      <c r="A1042" t="s">
        <v>610</v>
      </c>
      <c r="B1042">
        <v>21</v>
      </c>
      <c r="C1042" s="68">
        <v>45799</v>
      </c>
      <c r="D1042" s="54">
        <v>1</v>
      </c>
      <c r="E1042" s="54">
        <v>1</v>
      </c>
      <c r="F1042" s="54">
        <v>1</v>
      </c>
      <c r="G1042" s="54">
        <v>1</v>
      </c>
      <c r="H1042" s="55">
        <v>20</v>
      </c>
      <c r="I1042" s="55">
        <v>2</v>
      </c>
    </row>
    <row r="1043" spans="1:9" ht="15" customHeight="1" x14ac:dyDescent="0.25">
      <c r="A1043" t="s">
        <v>609</v>
      </c>
      <c r="B1043">
        <v>21</v>
      </c>
      <c r="C1043" s="68">
        <v>45807</v>
      </c>
      <c r="D1043" s="54">
        <v>1</v>
      </c>
      <c r="E1043" s="54">
        <v>1</v>
      </c>
      <c r="F1043" s="54">
        <v>1</v>
      </c>
      <c r="G1043" s="54">
        <v>1</v>
      </c>
      <c r="H1043" s="55">
        <v>20</v>
      </c>
      <c r="I1043" s="55">
        <v>2</v>
      </c>
    </row>
    <row r="1044" spans="1:9" ht="15" customHeight="1" x14ac:dyDescent="0.25">
      <c r="A1044" t="s">
        <v>608</v>
      </c>
      <c r="B1044">
        <v>21</v>
      </c>
      <c r="C1044" s="68">
        <v>45758</v>
      </c>
      <c r="D1044" s="54">
        <v>1</v>
      </c>
      <c r="E1044" s="54">
        <v>1</v>
      </c>
      <c r="F1044" s="54">
        <v>1</v>
      </c>
      <c r="G1044" s="54">
        <v>1</v>
      </c>
      <c r="H1044" s="55">
        <v>20</v>
      </c>
      <c r="I1044" s="55">
        <v>2</v>
      </c>
    </row>
    <row r="1045" spans="1:9" ht="15" customHeight="1" x14ac:dyDescent="0.25">
      <c r="A1045" t="s">
        <v>607</v>
      </c>
      <c r="B1045">
        <v>19</v>
      </c>
      <c r="C1045" s="68">
        <v>45904</v>
      </c>
      <c r="D1045" s="54">
        <v>1</v>
      </c>
      <c r="E1045" s="54">
        <v>1</v>
      </c>
      <c r="F1045" s="54">
        <v>1</v>
      </c>
      <c r="G1045" s="54">
        <v>1</v>
      </c>
      <c r="H1045" s="55">
        <v>16</v>
      </c>
      <c r="I1045" s="55">
        <v>3</v>
      </c>
    </row>
    <row r="1046" spans="1:9" ht="15" customHeight="1" x14ac:dyDescent="0.25">
      <c r="A1046" t="s">
        <v>606</v>
      </c>
      <c r="B1046">
        <v>19</v>
      </c>
      <c r="C1046" s="68">
        <v>45884</v>
      </c>
      <c r="D1046" s="54">
        <v>1</v>
      </c>
      <c r="E1046" s="54">
        <v>1</v>
      </c>
      <c r="F1046" s="54">
        <v>1</v>
      </c>
      <c r="G1046" s="54">
        <v>1</v>
      </c>
      <c r="H1046" s="55">
        <v>16</v>
      </c>
      <c r="I1046" s="55">
        <v>3</v>
      </c>
    </row>
    <row r="1047" spans="1:9" ht="15" customHeight="1" x14ac:dyDescent="0.25">
      <c r="A1047" t="s">
        <v>605</v>
      </c>
      <c r="B1047">
        <v>19</v>
      </c>
      <c r="C1047" s="68">
        <v>45849</v>
      </c>
      <c r="D1047" s="54">
        <v>1</v>
      </c>
      <c r="E1047" s="54">
        <v>1</v>
      </c>
      <c r="F1047" s="54">
        <v>1</v>
      </c>
      <c r="G1047" s="54">
        <v>1</v>
      </c>
      <c r="H1047" s="55">
        <v>16</v>
      </c>
      <c r="I1047" s="55">
        <v>3</v>
      </c>
    </row>
    <row r="1048" spans="1:9" ht="15" customHeight="1" x14ac:dyDescent="0.25">
      <c r="A1048" t="s">
        <v>604</v>
      </c>
      <c r="B1048">
        <v>21</v>
      </c>
      <c r="C1048" s="68">
        <v>45871</v>
      </c>
      <c r="D1048" s="54">
        <v>1</v>
      </c>
      <c r="E1048" s="54">
        <v>1</v>
      </c>
      <c r="F1048" s="54">
        <v>1</v>
      </c>
      <c r="G1048" s="54">
        <v>1</v>
      </c>
      <c r="H1048" s="55">
        <v>21</v>
      </c>
      <c r="I1048" s="55"/>
    </row>
    <row r="1049" spans="1:9" ht="15" customHeight="1" x14ac:dyDescent="0.25">
      <c r="A1049" t="s">
        <v>603</v>
      </c>
      <c r="B1049">
        <v>21</v>
      </c>
      <c r="C1049" s="68">
        <v>45843</v>
      </c>
      <c r="D1049" s="54">
        <v>1</v>
      </c>
      <c r="E1049" s="54">
        <v>1</v>
      </c>
      <c r="F1049" s="54">
        <v>1</v>
      </c>
      <c r="G1049" s="54">
        <v>1</v>
      </c>
      <c r="H1049" s="55">
        <v>21</v>
      </c>
      <c r="I1049" s="55"/>
    </row>
    <row r="1050" spans="1:9" ht="15" customHeight="1" x14ac:dyDescent="0.25">
      <c r="A1050" t="s">
        <v>602</v>
      </c>
      <c r="B1050">
        <v>17</v>
      </c>
      <c r="C1050" s="68">
        <v>45877</v>
      </c>
      <c r="D1050" s="54">
        <v>1</v>
      </c>
      <c r="E1050" s="54">
        <v>1</v>
      </c>
      <c r="F1050" s="54">
        <v>1</v>
      </c>
      <c r="G1050" s="54">
        <v>1</v>
      </c>
      <c r="H1050" s="55">
        <v>15</v>
      </c>
      <c r="I1050" s="55">
        <v>2</v>
      </c>
    </row>
    <row r="1051" spans="1:9" ht="15" customHeight="1" x14ac:dyDescent="0.25">
      <c r="A1051" t="s">
        <v>601</v>
      </c>
      <c r="B1051">
        <v>47</v>
      </c>
      <c r="C1051" s="68">
        <v>45863</v>
      </c>
      <c r="D1051" s="54">
        <v>1</v>
      </c>
      <c r="E1051" s="54">
        <v>1</v>
      </c>
      <c r="F1051" s="54">
        <v>1</v>
      </c>
      <c r="G1051" s="54">
        <v>1</v>
      </c>
      <c r="H1051" s="55">
        <v>32</v>
      </c>
      <c r="I1051" s="55">
        <v>15</v>
      </c>
    </row>
    <row r="1052" spans="1:9" ht="15" customHeight="1" x14ac:dyDescent="0.25">
      <c r="A1052" t="s">
        <v>600</v>
      </c>
      <c r="B1052">
        <v>25</v>
      </c>
      <c r="C1052" s="68">
        <v>45901</v>
      </c>
      <c r="D1052" s="54">
        <v>1</v>
      </c>
      <c r="E1052" s="54">
        <v>1</v>
      </c>
      <c r="F1052" s="54">
        <v>1</v>
      </c>
      <c r="G1052" s="54">
        <v>1</v>
      </c>
      <c r="H1052" s="55">
        <v>23</v>
      </c>
      <c r="I1052" s="55">
        <v>2</v>
      </c>
    </row>
    <row r="1053" spans="1:9" ht="15" customHeight="1" x14ac:dyDescent="0.25">
      <c r="A1053" t="s">
        <v>599</v>
      </c>
      <c r="B1053">
        <v>48</v>
      </c>
      <c r="C1053" s="68">
        <v>45863</v>
      </c>
      <c r="D1053" s="54">
        <v>1</v>
      </c>
      <c r="E1053" s="54">
        <v>1</v>
      </c>
      <c r="F1053" s="54">
        <v>1</v>
      </c>
      <c r="G1053" s="54">
        <v>1</v>
      </c>
      <c r="H1053" s="55">
        <v>48</v>
      </c>
      <c r="I1053" s="55"/>
    </row>
    <row r="1054" spans="1:9" ht="15" customHeight="1" x14ac:dyDescent="0.25">
      <c r="A1054" t="s">
        <v>164</v>
      </c>
      <c r="B1054">
        <v>20</v>
      </c>
      <c r="C1054" s="68">
        <v>45871</v>
      </c>
      <c r="D1054" s="54">
        <v>1</v>
      </c>
      <c r="E1054" s="54">
        <v>1</v>
      </c>
      <c r="F1054" s="54">
        <v>1</v>
      </c>
      <c r="G1054" s="54">
        <v>1</v>
      </c>
      <c r="H1054" s="55">
        <v>20</v>
      </c>
      <c r="I1054" s="55"/>
    </row>
    <row r="1055" spans="1:9" ht="15" customHeight="1" x14ac:dyDescent="0.25">
      <c r="A1055" t="s">
        <v>164</v>
      </c>
      <c r="B1055">
        <v>40</v>
      </c>
      <c r="C1055" s="68">
        <v>45856</v>
      </c>
      <c r="D1055" s="54">
        <v>1</v>
      </c>
      <c r="E1055" s="54">
        <v>1</v>
      </c>
      <c r="F1055" s="54">
        <v>1</v>
      </c>
      <c r="G1055" s="54">
        <v>1</v>
      </c>
      <c r="H1055" s="55">
        <v>30</v>
      </c>
      <c r="I1055" s="55"/>
    </row>
    <row r="1056" spans="1:9" ht="15" customHeight="1" x14ac:dyDescent="0.25">
      <c r="A1056" t="s">
        <v>598</v>
      </c>
      <c r="B1056">
        <v>23</v>
      </c>
      <c r="C1056" s="68">
        <v>45898</v>
      </c>
      <c r="D1056" s="54">
        <v>1</v>
      </c>
      <c r="E1056" s="54">
        <v>1</v>
      </c>
      <c r="F1056" s="54">
        <v>1</v>
      </c>
      <c r="G1056" s="54">
        <v>1</v>
      </c>
      <c r="H1056" s="55">
        <v>20</v>
      </c>
      <c r="I1056" s="55">
        <v>3</v>
      </c>
    </row>
    <row r="1057" spans="1:9" ht="15" customHeight="1" x14ac:dyDescent="0.25">
      <c r="A1057" t="s">
        <v>597</v>
      </c>
      <c r="B1057">
        <v>17</v>
      </c>
      <c r="C1057" s="68">
        <v>45862</v>
      </c>
      <c r="D1057" s="54">
        <v>1</v>
      </c>
      <c r="E1057" s="54">
        <v>1</v>
      </c>
      <c r="F1057" s="54">
        <v>1</v>
      </c>
      <c r="G1057" s="54">
        <v>1</v>
      </c>
      <c r="H1057" s="55">
        <v>15</v>
      </c>
      <c r="I1057" s="55">
        <v>2</v>
      </c>
    </row>
    <row r="1058" spans="1:9" ht="15" customHeight="1" x14ac:dyDescent="0.25">
      <c r="A1058" t="s">
        <v>71</v>
      </c>
      <c r="B1058">
        <v>14</v>
      </c>
      <c r="C1058" s="68">
        <v>45900</v>
      </c>
      <c r="D1058" s="54">
        <v>1</v>
      </c>
      <c r="E1058" s="54">
        <v>1</v>
      </c>
      <c r="F1058" s="54">
        <v>1</v>
      </c>
      <c r="G1058" s="54">
        <v>1</v>
      </c>
      <c r="H1058" s="55">
        <v>14</v>
      </c>
      <c r="I1058" s="55"/>
    </row>
    <row r="1059" spans="1:9" ht="15" customHeight="1" x14ac:dyDescent="0.25">
      <c r="A1059" t="s">
        <v>596</v>
      </c>
      <c r="B1059">
        <v>19</v>
      </c>
      <c r="C1059" s="68">
        <v>45899</v>
      </c>
      <c r="D1059" s="54">
        <v>1</v>
      </c>
      <c r="E1059" s="54">
        <v>1</v>
      </c>
      <c r="F1059" s="54">
        <v>1</v>
      </c>
      <c r="G1059" s="54">
        <v>1</v>
      </c>
      <c r="H1059" s="55">
        <v>18</v>
      </c>
      <c r="I1059" s="55">
        <v>1</v>
      </c>
    </row>
    <row r="1060" spans="1:9" ht="15" customHeight="1" x14ac:dyDescent="0.25">
      <c r="A1060" t="s">
        <v>595</v>
      </c>
      <c r="B1060">
        <v>13</v>
      </c>
      <c r="C1060" s="68">
        <v>45863</v>
      </c>
      <c r="D1060" s="54">
        <v>0.98974358974358978</v>
      </c>
      <c r="E1060" s="54">
        <v>0.98769230769230765</v>
      </c>
      <c r="F1060" s="54">
        <v>0.92307692307692302</v>
      </c>
      <c r="G1060" s="54">
        <v>0.96923076923076923</v>
      </c>
      <c r="H1060" s="55">
        <v>12</v>
      </c>
      <c r="I1060" s="55">
        <v>1</v>
      </c>
    </row>
    <row r="1061" spans="1:9" ht="15" customHeight="1" x14ac:dyDescent="0.25">
      <c r="A1061" t="s">
        <v>594</v>
      </c>
      <c r="B1061">
        <v>25</v>
      </c>
      <c r="C1061" s="68">
        <v>45845</v>
      </c>
      <c r="D1061" s="54">
        <v>0.91200000000000014</v>
      </c>
      <c r="E1061" s="54">
        <v>0.91200000000000014</v>
      </c>
      <c r="F1061" s="54">
        <v>0.91200000000000014</v>
      </c>
      <c r="G1061" s="54">
        <v>0.91200000000000014</v>
      </c>
      <c r="H1061" s="55">
        <v>23</v>
      </c>
      <c r="I1061" s="55">
        <v>2</v>
      </c>
    </row>
    <row r="1062" spans="1:9" ht="15" customHeight="1" x14ac:dyDescent="0.25">
      <c r="A1062" t="s">
        <v>593</v>
      </c>
      <c r="B1062">
        <v>25</v>
      </c>
      <c r="C1062" s="68">
        <v>45831</v>
      </c>
      <c r="D1062" s="54">
        <v>0.91200000000000014</v>
      </c>
      <c r="E1062" s="54">
        <v>0.91200000000000014</v>
      </c>
      <c r="F1062" s="54">
        <v>0.91200000000000014</v>
      </c>
      <c r="G1062" s="54">
        <v>0.91200000000000014</v>
      </c>
      <c r="H1062" s="55">
        <v>23</v>
      </c>
      <c r="I1062" s="55">
        <v>2</v>
      </c>
    </row>
    <row r="1063" spans="1:9" ht="15" customHeight="1" x14ac:dyDescent="0.25">
      <c r="A1063" t="s">
        <v>592</v>
      </c>
      <c r="B1063">
        <v>25</v>
      </c>
      <c r="C1063" s="68">
        <v>45814</v>
      </c>
      <c r="D1063" s="54">
        <v>0.91200000000000014</v>
      </c>
      <c r="E1063" s="54">
        <v>0.91200000000000014</v>
      </c>
      <c r="F1063" s="54">
        <v>0.91200000000000014</v>
      </c>
      <c r="G1063" s="54">
        <v>0.91200000000000014</v>
      </c>
      <c r="H1063" s="55">
        <v>23</v>
      </c>
      <c r="I1063" s="55">
        <v>2</v>
      </c>
    </row>
    <row r="1064" spans="1:9" ht="15" customHeight="1" x14ac:dyDescent="0.25">
      <c r="A1064" t="s">
        <v>591</v>
      </c>
      <c r="B1064">
        <v>25</v>
      </c>
      <c r="C1064" s="68">
        <v>45800</v>
      </c>
      <c r="D1064" s="54">
        <v>0.91200000000000014</v>
      </c>
      <c r="E1064" s="54">
        <v>0.91200000000000014</v>
      </c>
      <c r="F1064" s="54">
        <v>0.91200000000000014</v>
      </c>
      <c r="G1064" s="54">
        <v>0.91200000000000014</v>
      </c>
      <c r="H1064" s="55">
        <v>23</v>
      </c>
      <c r="I1064" s="55">
        <v>2</v>
      </c>
    </row>
    <row r="1065" spans="1:9" ht="15" customHeight="1" x14ac:dyDescent="0.25">
      <c r="A1065" t="s">
        <v>590</v>
      </c>
      <c r="B1065">
        <v>18</v>
      </c>
      <c r="C1065" s="68">
        <v>45873</v>
      </c>
      <c r="D1065" s="54">
        <v>0.94444444444444442</v>
      </c>
      <c r="E1065" s="54">
        <v>0.94444444444444442</v>
      </c>
      <c r="F1065" s="54">
        <v>0.94444444444444442</v>
      </c>
      <c r="G1065" s="54">
        <v>0.94444444444444442</v>
      </c>
      <c r="H1065" s="55">
        <v>18</v>
      </c>
      <c r="I1065" s="55"/>
    </row>
    <row r="1066" spans="1:9" ht="15" customHeight="1" x14ac:dyDescent="0.25">
      <c r="A1066" t="s">
        <v>217</v>
      </c>
      <c r="B1066">
        <v>14</v>
      </c>
      <c r="C1066" s="68">
        <v>45867</v>
      </c>
      <c r="D1066" s="54">
        <v>1</v>
      </c>
      <c r="E1066" s="54">
        <v>1</v>
      </c>
      <c r="F1066" s="54">
        <v>1</v>
      </c>
      <c r="G1066" s="54">
        <v>1</v>
      </c>
      <c r="H1066" s="55">
        <v>12</v>
      </c>
      <c r="I1066" s="55">
        <v>2</v>
      </c>
    </row>
    <row r="1067" spans="1:9" ht="15" customHeight="1" x14ac:dyDescent="0.25">
      <c r="A1067" t="s">
        <v>217</v>
      </c>
      <c r="B1067">
        <v>17</v>
      </c>
      <c r="C1067" s="68">
        <v>45877</v>
      </c>
      <c r="D1067" s="54">
        <v>1</v>
      </c>
      <c r="E1067" s="54">
        <v>1</v>
      </c>
      <c r="F1067" s="54">
        <v>1</v>
      </c>
      <c r="G1067" s="54">
        <v>1</v>
      </c>
      <c r="H1067" s="55">
        <v>12</v>
      </c>
      <c r="I1067" s="55">
        <v>5</v>
      </c>
    </row>
    <row r="1068" spans="1:9" ht="15" customHeight="1" x14ac:dyDescent="0.25">
      <c r="A1068" t="s">
        <v>589</v>
      </c>
      <c r="B1068">
        <v>49</v>
      </c>
      <c r="C1068" s="68">
        <v>45842</v>
      </c>
      <c r="D1068" s="54">
        <v>1</v>
      </c>
      <c r="E1068" s="54">
        <v>1</v>
      </c>
      <c r="F1068" s="54">
        <v>1</v>
      </c>
      <c r="G1068" s="54">
        <v>1</v>
      </c>
      <c r="H1068" s="55">
        <v>37</v>
      </c>
      <c r="I1068" s="55">
        <v>13</v>
      </c>
    </row>
    <row r="1069" spans="1:9" ht="15" customHeight="1" x14ac:dyDescent="0.25">
      <c r="A1069" t="s">
        <v>588</v>
      </c>
      <c r="B1069">
        <v>11</v>
      </c>
      <c r="C1069" s="68">
        <v>45856</v>
      </c>
      <c r="D1069" s="54">
        <v>1</v>
      </c>
      <c r="E1069" s="54">
        <v>1</v>
      </c>
      <c r="F1069" s="54">
        <v>1</v>
      </c>
      <c r="G1069" s="54">
        <v>1</v>
      </c>
      <c r="H1069" s="55">
        <v>11</v>
      </c>
      <c r="I1069" s="55"/>
    </row>
    <row r="1070" spans="1:9" ht="15" customHeight="1" x14ac:dyDescent="0.25">
      <c r="A1070" t="s">
        <v>587</v>
      </c>
      <c r="B1070">
        <v>28</v>
      </c>
      <c r="C1070" s="68">
        <v>45849</v>
      </c>
      <c r="D1070" s="54">
        <v>1</v>
      </c>
      <c r="E1070" s="54">
        <v>1</v>
      </c>
      <c r="F1070" s="54">
        <v>1</v>
      </c>
      <c r="G1070" s="54">
        <v>1</v>
      </c>
      <c r="H1070" s="55">
        <v>22</v>
      </c>
      <c r="I1070" s="55">
        <v>6</v>
      </c>
    </row>
    <row r="1071" spans="1:9" ht="15" customHeight="1" x14ac:dyDescent="0.25">
      <c r="A1071" t="s">
        <v>586</v>
      </c>
      <c r="B1071">
        <v>13</v>
      </c>
      <c r="C1071" s="68">
        <v>45873</v>
      </c>
      <c r="D1071" s="54">
        <v>1</v>
      </c>
      <c r="E1071" s="54">
        <v>1</v>
      </c>
      <c r="F1071" s="54">
        <v>1</v>
      </c>
      <c r="G1071" s="54">
        <v>1</v>
      </c>
      <c r="H1071" s="55">
        <v>8</v>
      </c>
      <c r="I1071" s="55">
        <v>5</v>
      </c>
    </row>
    <row r="1072" spans="1:9" ht="15" customHeight="1" x14ac:dyDescent="0.25">
      <c r="A1072" t="s">
        <v>771</v>
      </c>
      <c r="B1072">
        <v>21</v>
      </c>
      <c r="C1072" s="68">
        <v>45868</v>
      </c>
      <c r="D1072" s="54">
        <v>1</v>
      </c>
      <c r="E1072" s="54">
        <v>1</v>
      </c>
      <c r="F1072" s="54">
        <v>1</v>
      </c>
      <c r="G1072" s="54">
        <v>1</v>
      </c>
      <c r="H1072" s="55">
        <v>20</v>
      </c>
      <c r="I1072" s="55">
        <v>1</v>
      </c>
    </row>
    <row r="1073" spans="1:9" ht="15" customHeight="1" x14ac:dyDescent="0.25">
      <c r="A1073" t="s">
        <v>769</v>
      </c>
      <c r="B1073">
        <v>20</v>
      </c>
      <c r="C1073" s="68">
        <v>45950</v>
      </c>
      <c r="D1073" s="54">
        <v>1</v>
      </c>
      <c r="E1073" s="54">
        <v>1</v>
      </c>
      <c r="F1073" s="54">
        <v>1</v>
      </c>
      <c r="G1073" s="54">
        <v>1</v>
      </c>
      <c r="H1073" s="55">
        <v>20</v>
      </c>
      <c r="I1073" s="55">
        <v>0</v>
      </c>
    </row>
    <row r="1074" spans="1:9" ht="15" customHeight="1" x14ac:dyDescent="0.25">
      <c r="A1074" t="s">
        <v>768</v>
      </c>
      <c r="B1074">
        <v>20</v>
      </c>
      <c r="C1074" s="68">
        <v>45945</v>
      </c>
      <c r="D1074" s="54">
        <v>1</v>
      </c>
      <c r="E1074" s="54">
        <v>1</v>
      </c>
      <c r="F1074" s="54">
        <v>1</v>
      </c>
      <c r="G1074" s="54">
        <v>1</v>
      </c>
      <c r="H1074" s="55">
        <v>20</v>
      </c>
      <c r="I1074" s="55">
        <v>0</v>
      </c>
    </row>
    <row r="1075" spans="1:9" ht="15" customHeight="1" x14ac:dyDescent="0.25">
      <c r="A1075" t="s">
        <v>767</v>
      </c>
      <c r="B1075">
        <v>20</v>
      </c>
      <c r="C1075" s="68">
        <v>45931</v>
      </c>
      <c r="D1075" s="54">
        <v>1</v>
      </c>
      <c r="E1075" s="54">
        <v>1</v>
      </c>
      <c r="F1075" s="54">
        <v>1</v>
      </c>
      <c r="G1075" s="54">
        <v>1</v>
      </c>
      <c r="H1075" s="55">
        <v>20</v>
      </c>
      <c r="I1075" s="55">
        <v>0</v>
      </c>
    </row>
    <row r="1076" spans="1:9" ht="15" customHeight="1" x14ac:dyDescent="0.25">
      <c r="A1076" t="s">
        <v>766</v>
      </c>
      <c r="B1076">
        <v>20</v>
      </c>
      <c r="C1076" s="68">
        <v>45917</v>
      </c>
      <c r="D1076" s="54">
        <v>1</v>
      </c>
      <c r="E1076" s="54">
        <v>1</v>
      </c>
      <c r="F1076" s="54">
        <v>1</v>
      </c>
      <c r="G1076" s="54">
        <v>1</v>
      </c>
      <c r="H1076" s="55">
        <v>20</v>
      </c>
      <c r="I1076" s="55">
        <v>0</v>
      </c>
    </row>
    <row r="1077" spans="1:9" ht="15" customHeight="1" x14ac:dyDescent="0.25">
      <c r="A1077" t="s">
        <v>765</v>
      </c>
      <c r="B1077">
        <v>20</v>
      </c>
      <c r="C1077" s="68">
        <v>45903</v>
      </c>
      <c r="D1077" s="54">
        <v>1</v>
      </c>
      <c r="E1077" s="54">
        <v>1</v>
      </c>
      <c r="F1077" s="54">
        <v>1</v>
      </c>
      <c r="G1077" s="54">
        <v>1</v>
      </c>
      <c r="H1077" s="55">
        <v>20</v>
      </c>
      <c r="I1077" s="55">
        <v>0</v>
      </c>
    </row>
    <row r="1078" spans="1:9" ht="15" customHeight="1" x14ac:dyDescent="0.25">
      <c r="A1078" t="s">
        <v>764</v>
      </c>
      <c r="B1078">
        <v>22</v>
      </c>
      <c r="C1078" s="68">
        <v>45982</v>
      </c>
      <c r="D1078" s="54">
        <v>1</v>
      </c>
      <c r="E1078" s="54">
        <v>1</v>
      </c>
      <c r="F1078" s="54">
        <v>1</v>
      </c>
      <c r="G1078" s="54">
        <v>1</v>
      </c>
      <c r="H1078" s="55">
        <v>19</v>
      </c>
      <c r="I1078" s="55">
        <v>3</v>
      </c>
    </row>
    <row r="1079" spans="1:9" ht="15" customHeight="1" x14ac:dyDescent="0.25">
      <c r="A1079" t="s">
        <v>763</v>
      </c>
      <c r="B1079">
        <v>22</v>
      </c>
      <c r="C1079" s="68">
        <v>45975</v>
      </c>
      <c r="D1079" s="54">
        <v>1</v>
      </c>
      <c r="E1079" s="54">
        <v>1</v>
      </c>
      <c r="F1079" s="54">
        <v>1</v>
      </c>
      <c r="G1079" s="54">
        <v>1</v>
      </c>
      <c r="H1079" s="55">
        <v>19</v>
      </c>
      <c r="I1079" s="55">
        <v>3</v>
      </c>
    </row>
    <row r="1080" spans="1:9" ht="15" customHeight="1" x14ac:dyDescent="0.25">
      <c r="A1080" t="s">
        <v>762</v>
      </c>
      <c r="B1080">
        <v>22</v>
      </c>
      <c r="C1080" s="68">
        <v>45954</v>
      </c>
      <c r="D1080" s="54">
        <v>1</v>
      </c>
      <c r="E1080" s="54">
        <v>1</v>
      </c>
      <c r="F1080" s="54">
        <v>1</v>
      </c>
      <c r="G1080" s="54">
        <v>1</v>
      </c>
      <c r="H1080" s="55">
        <v>19</v>
      </c>
      <c r="I1080" s="55">
        <v>3</v>
      </c>
    </row>
    <row r="1081" spans="1:9" ht="15" customHeight="1" x14ac:dyDescent="0.25">
      <c r="A1081" t="s">
        <v>761</v>
      </c>
      <c r="B1081">
        <v>22</v>
      </c>
      <c r="C1081" s="68">
        <v>45933</v>
      </c>
      <c r="D1081" s="54">
        <v>1</v>
      </c>
      <c r="E1081" s="54">
        <v>1</v>
      </c>
      <c r="F1081" s="54">
        <v>1</v>
      </c>
      <c r="G1081" s="54">
        <v>1</v>
      </c>
      <c r="H1081" s="55">
        <v>19</v>
      </c>
      <c r="I1081" s="55">
        <v>3</v>
      </c>
    </row>
    <row r="1082" spans="1:9" ht="15" customHeight="1" x14ac:dyDescent="0.25">
      <c r="A1082" t="s">
        <v>770</v>
      </c>
      <c r="B1082">
        <v>22</v>
      </c>
      <c r="C1082" s="68">
        <v>45912</v>
      </c>
      <c r="D1082" s="54">
        <v>1</v>
      </c>
      <c r="E1082" s="54">
        <v>1</v>
      </c>
      <c r="F1082" s="54">
        <v>1</v>
      </c>
      <c r="G1082" s="54">
        <v>1</v>
      </c>
      <c r="H1082" s="55">
        <v>19</v>
      </c>
      <c r="I1082" s="55">
        <v>3</v>
      </c>
    </row>
    <row r="1083" spans="1:9" ht="15" customHeight="1" x14ac:dyDescent="0.25">
      <c r="A1083" t="s">
        <v>760</v>
      </c>
      <c r="B1083">
        <v>22</v>
      </c>
      <c r="C1083" s="68">
        <v>45905</v>
      </c>
      <c r="D1083" s="54">
        <v>1</v>
      </c>
      <c r="E1083" s="54">
        <v>1</v>
      </c>
      <c r="F1083" s="54">
        <v>1</v>
      </c>
      <c r="G1083" s="54">
        <v>1</v>
      </c>
      <c r="H1083" s="55">
        <v>21</v>
      </c>
      <c r="I1083" s="55">
        <v>1</v>
      </c>
    </row>
    <row r="1084" spans="1:9" ht="15" customHeight="1" x14ac:dyDescent="0.25">
      <c r="A1084" t="s">
        <v>759</v>
      </c>
      <c r="B1084">
        <v>22</v>
      </c>
      <c r="C1084" s="68">
        <v>45897</v>
      </c>
      <c r="D1084" s="54">
        <v>1</v>
      </c>
      <c r="E1084" s="54">
        <v>1</v>
      </c>
      <c r="F1084" s="54">
        <v>1</v>
      </c>
      <c r="G1084" s="54">
        <v>1</v>
      </c>
      <c r="H1084" s="55">
        <v>21</v>
      </c>
      <c r="I1084" s="55">
        <v>1</v>
      </c>
    </row>
    <row r="1085" spans="1:9" ht="15" customHeight="1" x14ac:dyDescent="0.25">
      <c r="A1085" t="s">
        <v>758</v>
      </c>
      <c r="B1085">
        <v>22</v>
      </c>
      <c r="C1085" s="68">
        <v>45876</v>
      </c>
      <c r="D1085" s="54">
        <v>1</v>
      </c>
      <c r="E1085" s="54">
        <v>1</v>
      </c>
      <c r="F1085" s="54">
        <v>1</v>
      </c>
      <c r="G1085" s="54">
        <v>1</v>
      </c>
      <c r="H1085" s="55">
        <v>21</v>
      </c>
      <c r="I1085" s="55">
        <v>1</v>
      </c>
    </row>
    <row r="1086" spans="1:9" ht="15" customHeight="1" x14ac:dyDescent="0.25">
      <c r="A1086" t="s">
        <v>757</v>
      </c>
      <c r="B1086">
        <v>22</v>
      </c>
      <c r="C1086" s="68">
        <v>45849</v>
      </c>
      <c r="D1086" s="54">
        <v>1</v>
      </c>
      <c r="E1086" s="54">
        <v>1</v>
      </c>
      <c r="F1086" s="54">
        <v>1</v>
      </c>
      <c r="G1086" s="54">
        <v>1</v>
      </c>
      <c r="H1086" s="55">
        <v>21</v>
      </c>
      <c r="I1086" s="55">
        <v>1</v>
      </c>
    </row>
    <row r="1087" spans="1:9" ht="15" customHeight="1" x14ac:dyDescent="0.25">
      <c r="A1087" t="s">
        <v>756</v>
      </c>
      <c r="B1087">
        <v>19</v>
      </c>
      <c r="C1087" s="68">
        <v>45916</v>
      </c>
      <c r="D1087" s="54">
        <v>1</v>
      </c>
      <c r="E1087" s="54">
        <v>1</v>
      </c>
      <c r="F1087" s="54">
        <v>1</v>
      </c>
      <c r="G1087" s="54">
        <v>1</v>
      </c>
      <c r="H1087" s="55">
        <v>19</v>
      </c>
      <c r="I1087" s="55">
        <v>0</v>
      </c>
    </row>
    <row r="1088" spans="1:9" ht="15" customHeight="1" x14ac:dyDescent="0.25">
      <c r="A1088" t="s">
        <v>755</v>
      </c>
      <c r="B1088">
        <v>19</v>
      </c>
      <c r="C1088" s="68">
        <v>45947</v>
      </c>
      <c r="D1088" s="54">
        <v>1</v>
      </c>
      <c r="E1088" s="54">
        <v>1</v>
      </c>
      <c r="F1088" s="54">
        <v>1</v>
      </c>
      <c r="G1088" s="54">
        <v>1</v>
      </c>
      <c r="H1088" s="55">
        <v>19</v>
      </c>
      <c r="I1088" s="55">
        <v>0</v>
      </c>
    </row>
    <row r="1089" spans="1:9" ht="15" customHeight="1" x14ac:dyDescent="0.25">
      <c r="A1089" t="s">
        <v>754</v>
      </c>
      <c r="B1089">
        <v>19</v>
      </c>
      <c r="C1089" s="68">
        <v>45961</v>
      </c>
      <c r="D1089" s="54">
        <v>1</v>
      </c>
      <c r="E1089" s="54">
        <v>1</v>
      </c>
      <c r="F1089" s="54">
        <v>1</v>
      </c>
      <c r="G1089" s="54">
        <v>1</v>
      </c>
      <c r="H1089" s="55">
        <v>19</v>
      </c>
      <c r="I1089" s="55">
        <v>0</v>
      </c>
    </row>
    <row r="1090" spans="1:9" ht="15" customHeight="1" x14ac:dyDescent="0.25">
      <c r="A1090" t="s">
        <v>753</v>
      </c>
      <c r="B1090">
        <v>19</v>
      </c>
      <c r="C1090" s="68">
        <v>45937</v>
      </c>
      <c r="D1090" s="54">
        <v>1</v>
      </c>
      <c r="E1090" s="54">
        <v>1</v>
      </c>
      <c r="F1090" s="54">
        <v>1</v>
      </c>
      <c r="G1090" s="54">
        <v>1</v>
      </c>
      <c r="H1090" s="55">
        <v>19</v>
      </c>
      <c r="I1090" s="55">
        <v>0</v>
      </c>
    </row>
    <row r="1091" spans="1:9" ht="15" customHeight="1" x14ac:dyDescent="0.25">
      <c r="A1091" t="s">
        <v>752</v>
      </c>
      <c r="B1091">
        <v>16</v>
      </c>
      <c r="C1091" s="68">
        <v>45938</v>
      </c>
      <c r="D1091" s="54">
        <v>1</v>
      </c>
      <c r="E1091" s="54">
        <v>1</v>
      </c>
      <c r="F1091" s="54">
        <v>1</v>
      </c>
      <c r="G1091" s="54">
        <v>1</v>
      </c>
      <c r="H1091" s="55">
        <v>15</v>
      </c>
      <c r="I1091" s="55">
        <v>1</v>
      </c>
    </row>
    <row r="1092" spans="1:9" ht="15" customHeight="1" x14ac:dyDescent="0.25">
      <c r="A1092" t="s">
        <v>751</v>
      </c>
      <c r="B1092">
        <v>16</v>
      </c>
      <c r="C1092" s="68">
        <v>45973</v>
      </c>
      <c r="D1092" s="54">
        <v>1</v>
      </c>
      <c r="E1092" s="54">
        <v>1</v>
      </c>
      <c r="F1092" s="54">
        <v>1</v>
      </c>
      <c r="G1092" s="54">
        <v>1</v>
      </c>
      <c r="H1092" s="55">
        <v>15</v>
      </c>
      <c r="I1092" s="55">
        <v>1</v>
      </c>
    </row>
    <row r="1093" spans="1:9" ht="15" customHeight="1" x14ac:dyDescent="0.25">
      <c r="A1093" t="s">
        <v>750</v>
      </c>
      <c r="B1093">
        <v>16</v>
      </c>
      <c r="C1093" s="68">
        <v>45962</v>
      </c>
      <c r="D1093" s="54">
        <v>1</v>
      </c>
      <c r="E1093" s="54">
        <v>1</v>
      </c>
      <c r="F1093" s="54">
        <v>1</v>
      </c>
      <c r="G1093" s="54">
        <v>1</v>
      </c>
      <c r="H1093" s="55">
        <v>15</v>
      </c>
      <c r="I1093" s="55">
        <v>1</v>
      </c>
    </row>
    <row r="1094" spans="1:9" ht="15" customHeight="1" x14ac:dyDescent="0.25">
      <c r="A1094" t="s">
        <v>749</v>
      </c>
      <c r="B1094">
        <v>16</v>
      </c>
      <c r="C1094" s="68">
        <v>45952</v>
      </c>
      <c r="D1094" s="54">
        <v>1</v>
      </c>
      <c r="E1094" s="54">
        <v>1</v>
      </c>
      <c r="F1094" s="54">
        <v>1</v>
      </c>
      <c r="G1094" s="54">
        <v>1</v>
      </c>
      <c r="H1094" s="55">
        <v>15</v>
      </c>
      <c r="I1094" s="55">
        <v>1</v>
      </c>
    </row>
    <row r="1095" spans="1:9" ht="15" customHeight="1" x14ac:dyDescent="0.25">
      <c r="A1095" t="s">
        <v>747</v>
      </c>
      <c r="B1095">
        <v>18</v>
      </c>
      <c r="C1095" s="68">
        <v>45938</v>
      </c>
      <c r="D1095" s="54">
        <v>1</v>
      </c>
      <c r="E1095" s="54">
        <v>1</v>
      </c>
      <c r="F1095" s="54">
        <v>1</v>
      </c>
      <c r="G1095" s="54">
        <v>1</v>
      </c>
      <c r="H1095" s="55">
        <v>18</v>
      </c>
      <c r="I1095" s="55">
        <v>0</v>
      </c>
    </row>
    <row r="1096" spans="1:9" ht="15" customHeight="1" x14ac:dyDescent="0.25">
      <c r="A1096" t="s">
        <v>746</v>
      </c>
      <c r="B1096">
        <v>18</v>
      </c>
      <c r="C1096" s="68">
        <v>45961</v>
      </c>
      <c r="D1096" s="54">
        <v>1</v>
      </c>
      <c r="E1096" s="54">
        <v>1</v>
      </c>
      <c r="F1096" s="54">
        <v>1</v>
      </c>
      <c r="G1096" s="54">
        <v>1</v>
      </c>
      <c r="H1096" s="55">
        <v>18</v>
      </c>
      <c r="I1096" s="55">
        <v>0</v>
      </c>
    </row>
    <row r="1097" spans="1:9" ht="15" customHeight="1" x14ac:dyDescent="0.25">
      <c r="A1097" t="s">
        <v>748</v>
      </c>
      <c r="B1097">
        <v>18</v>
      </c>
      <c r="C1097" s="68">
        <v>45951</v>
      </c>
      <c r="D1097" s="54">
        <v>1</v>
      </c>
      <c r="E1097" s="54">
        <v>1</v>
      </c>
      <c r="F1097" s="54">
        <v>1</v>
      </c>
      <c r="G1097" s="54">
        <v>1</v>
      </c>
      <c r="H1097" s="55">
        <v>18</v>
      </c>
      <c r="I1097" s="55">
        <v>0</v>
      </c>
    </row>
    <row r="1098" spans="1:9" ht="15" customHeight="1" x14ac:dyDescent="0.25">
      <c r="A1098" t="s">
        <v>745</v>
      </c>
      <c r="B1098">
        <v>18</v>
      </c>
      <c r="C1098" s="68">
        <v>45943</v>
      </c>
      <c r="D1098" s="54">
        <v>1</v>
      </c>
      <c r="E1098" s="54">
        <v>1</v>
      </c>
      <c r="F1098" s="54">
        <v>1</v>
      </c>
      <c r="G1098" s="54">
        <v>1</v>
      </c>
      <c r="H1098" s="55">
        <v>18</v>
      </c>
      <c r="I1098" s="55">
        <v>0</v>
      </c>
    </row>
    <row r="1099" spans="1:9" ht="15" customHeight="1" x14ac:dyDescent="0.25">
      <c r="A1099" t="s">
        <v>744</v>
      </c>
      <c r="B1099">
        <v>10</v>
      </c>
      <c r="C1099" s="68">
        <v>45999</v>
      </c>
      <c r="D1099" s="54">
        <v>1</v>
      </c>
      <c r="E1099" s="54">
        <v>1</v>
      </c>
      <c r="F1099" s="54">
        <v>1</v>
      </c>
      <c r="G1099" s="54">
        <v>1</v>
      </c>
      <c r="H1099" s="55">
        <v>19</v>
      </c>
      <c r="I1099" s="55">
        <v>0</v>
      </c>
    </row>
    <row r="1100" spans="1:9" ht="15" customHeight="1" x14ac:dyDescent="0.25">
      <c r="A1100" t="s">
        <v>743</v>
      </c>
      <c r="B1100">
        <v>10</v>
      </c>
      <c r="C1100" s="68">
        <v>45975</v>
      </c>
      <c r="D1100" s="54">
        <v>1</v>
      </c>
      <c r="E1100" s="54">
        <v>1</v>
      </c>
      <c r="F1100" s="54">
        <v>1</v>
      </c>
      <c r="G1100" s="54">
        <v>1</v>
      </c>
      <c r="H1100" s="55">
        <v>19</v>
      </c>
      <c r="I1100" s="55">
        <v>0</v>
      </c>
    </row>
    <row r="1101" spans="1:9" ht="15" customHeight="1" x14ac:dyDescent="0.25">
      <c r="A1101" t="s">
        <v>742</v>
      </c>
      <c r="B1101">
        <v>9</v>
      </c>
      <c r="C1101" s="68">
        <v>45954</v>
      </c>
      <c r="D1101" s="54">
        <v>1</v>
      </c>
      <c r="E1101" s="54">
        <v>1</v>
      </c>
      <c r="F1101" s="54">
        <v>1</v>
      </c>
      <c r="G1101" s="54">
        <v>1</v>
      </c>
      <c r="H1101" s="55">
        <v>19</v>
      </c>
      <c r="I1101" s="55">
        <v>0</v>
      </c>
    </row>
    <row r="1102" spans="1:9" ht="15" customHeight="1" x14ac:dyDescent="0.25">
      <c r="A1102" t="s">
        <v>741</v>
      </c>
      <c r="B1102">
        <v>19</v>
      </c>
      <c r="C1102" s="68">
        <v>45933</v>
      </c>
      <c r="D1102" s="54">
        <v>1</v>
      </c>
      <c r="E1102" s="54">
        <v>1</v>
      </c>
      <c r="F1102" s="54">
        <v>1</v>
      </c>
      <c r="G1102" s="54">
        <v>1</v>
      </c>
      <c r="H1102" s="55">
        <v>19</v>
      </c>
      <c r="I1102" s="55">
        <v>0</v>
      </c>
    </row>
    <row r="1103" spans="1:9" ht="15" customHeight="1" x14ac:dyDescent="0.25">
      <c r="A1103" t="s">
        <v>740</v>
      </c>
      <c r="B1103">
        <v>19</v>
      </c>
      <c r="C1103" s="68">
        <v>45969</v>
      </c>
      <c r="D1103" s="54">
        <v>1</v>
      </c>
      <c r="E1103" s="54">
        <v>1</v>
      </c>
      <c r="F1103" s="54">
        <v>1</v>
      </c>
      <c r="G1103" s="54">
        <v>1</v>
      </c>
      <c r="H1103" s="55">
        <v>19</v>
      </c>
      <c r="I1103" s="55">
        <v>0</v>
      </c>
    </row>
    <row r="1104" spans="1:9" ht="15" customHeight="1" x14ac:dyDescent="0.25">
      <c r="A1104" t="s">
        <v>739</v>
      </c>
      <c r="B1104">
        <v>21</v>
      </c>
      <c r="C1104" s="68">
        <v>45996</v>
      </c>
      <c r="D1104" s="54">
        <v>1</v>
      </c>
      <c r="E1104" s="54">
        <v>1</v>
      </c>
      <c r="F1104" s="54">
        <v>1</v>
      </c>
      <c r="G1104" s="54">
        <v>1</v>
      </c>
      <c r="H1104" s="55">
        <v>19</v>
      </c>
      <c r="I1104" s="55">
        <v>2</v>
      </c>
    </row>
    <row r="1105" spans="1:9" ht="15" customHeight="1" x14ac:dyDescent="0.25">
      <c r="A1105" t="s">
        <v>738</v>
      </c>
      <c r="B1105">
        <v>21</v>
      </c>
      <c r="C1105" s="68">
        <v>45968</v>
      </c>
      <c r="D1105" s="54">
        <v>1</v>
      </c>
      <c r="E1105" s="54">
        <v>1</v>
      </c>
      <c r="F1105" s="54">
        <v>1</v>
      </c>
      <c r="G1105" s="54">
        <v>1</v>
      </c>
      <c r="H1105" s="55">
        <v>19</v>
      </c>
      <c r="I1105" s="55">
        <v>2</v>
      </c>
    </row>
    <row r="1106" spans="1:9" ht="15" customHeight="1" x14ac:dyDescent="0.25">
      <c r="A1106" t="s">
        <v>737</v>
      </c>
      <c r="B1106">
        <v>23</v>
      </c>
      <c r="C1106" s="68">
        <v>45955</v>
      </c>
      <c r="D1106" s="54">
        <v>1</v>
      </c>
      <c r="E1106" s="54">
        <v>1</v>
      </c>
      <c r="F1106" s="54">
        <v>1</v>
      </c>
      <c r="G1106" s="54">
        <v>1</v>
      </c>
      <c r="H1106" s="55">
        <v>22</v>
      </c>
      <c r="I1106" s="55">
        <v>1</v>
      </c>
    </row>
    <row r="1107" spans="1:9" ht="15" customHeight="1" x14ac:dyDescent="0.25">
      <c r="A1107" t="s">
        <v>736</v>
      </c>
      <c r="B1107">
        <v>19</v>
      </c>
      <c r="C1107" s="68">
        <v>45926</v>
      </c>
      <c r="D1107" s="54">
        <v>1</v>
      </c>
      <c r="E1107" s="54">
        <v>1</v>
      </c>
      <c r="F1107" s="54">
        <v>1</v>
      </c>
      <c r="G1107" s="54">
        <v>1</v>
      </c>
      <c r="H1107" s="55">
        <v>19</v>
      </c>
      <c r="I1107" s="55">
        <v>0</v>
      </c>
    </row>
    <row r="1108" spans="1:9" ht="15" customHeight="1" x14ac:dyDescent="0.25">
      <c r="A1108" t="s">
        <v>735</v>
      </c>
      <c r="B1108">
        <v>65</v>
      </c>
      <c r="C1108" s="68">
        <v>45982</v>
      </c>
      <c r="D1108" s="54">
        <v>1</v>
      </c>
      <c r="E1108" s="54">
        <v>1</v>
      </c>
      <c r="F1108" s="54">
        <v>1</v>
      </c>
      <c r="G1108" s="54">
        <v>1</v>
      </c>
      <c r="H1108" s="55">
        <v>65</v>
      </c>
      <c r="I1108" s="55">
        <v>0</v>
      </c>
    </row>
    <row r="1109" spans="1:9" ht="15" customHeight="1" x14ac:dyDescent="0.25">
      <c r="A1109" t="s">
        <v>735</v>
      </c>
      <c r="B1109">
        <v>47</v>
      </c>
      <c r="C1109" s="68">
        <v>45975</v>
      </c>
      <c r="D1109" s="54">
        <v>1</v>
      </c>
      <c r="E1109" s="54">
        <v>1</v>
      </c>
      <c r="F1109" s="54">
        <v>1</v>
      </c>
      <c r="G1109" s="54">
        <v>1</v>
      </c>
      <c r="H1109" s="55">
        <v>48</v>
      </c>
      <c r="I1109" s="55">
        <v>0</v>
      </c>
    </row>
    <row r="1110" spans="1:9" ht="15" customHeight="1" x14ac:dyDescent="0.25">
      <c r="A1110" t="s">
        <v>735</v>
      </c>
      <c r="B1110">
        <v>14</v>
      </c>
      <c r="C1110" s="68">
        <v>45968</v>
      </c>
      <c r="D1110" s="54">
        <v>1</v>
      </c>
      <c r="E1110" s="54">
        <v>1</v>
      </c>
      <c r="F1110" s="54">
        <v>1</v>
      </c>
      <c r="G1110" s="54">
        <v>1</v>
      </c>
      <c r="H1110" s="55">
        <v>12</v>
      </c>
      <c r="I1110" s="55">
        <v>2</v>
      </c>
    </row>
    <row r="1111" spans="1:9" ht="15" customHeight="1" x14ac:dyDescent="0.25">
      <c r="A1111" t="s">
        <v>734</v>
      </c>
      <c r="B1111">
        <v>32</v>
      </c>
      <c r="C1111" s="68">
        <v>45947</v>
      </c>
      <c r="D1111" s="54">
        <v>1</v>
      </c>
      <c r="E1111" s="54">
        <v>1</v>
      </c>
      <c r="F1111" s="54">
        <v>1</v>
      </c>
      <c r="G1111" s="54">
        <v>1</v>
      </c>
      <c r="H1111" s="55">
        <v>32</v>
      </c>
      <c r="I1111" s="55">
        <v>0</v>
      </c>
    </row>
    <row r="1112" spans="1:9" ht="15" customHeight="1" x14ac:dyDescent="0.25">
      <c r="A1112" t="s">
        <v>734</v>
      </c>
      <c r="B1112">
        <v>20</v>
      </c>
      <c r="C1112" s="68">
        <v>45940</v>
      </c>
      <c r="D1112" s="54">
        <v>1</v>
      </c>
      <c r="E1112" s="54">
        <v>1</v>
      </c>
      <c r="F1112" s="54">
        <v>1</v>
      </c>
      <c r="G1112" s="54">
        <v>1</v>
      </c>
      <c r="H1112" s="55">
        <v>20</v>
      </c>
      <c r="I1112" s="55">
        <v>0</v>
      </c>
    </row>
    <row r="1113" spans="1:9" ht="15" customHeight="1" x14ac:dyDescent="0.25">
      <c r="A1113" t="s">
        <v>734</v>
      </c>
      <c r="B1113">
        <v>12</v>
      </c>
      <c r="C1113" s="68">
        <v>45961</v>
      </c>
      <c r="D1113" s="54">
        <v>1</v>
      </c>
      <c r="E1113" s="54">
        <v>1.1166666666666667</v>
      </c>
      <c r="F1113" s="54">
        <v>1</v>
      </c>
      <c r="G1113" s="54">
        <v>1</v>
      </c>
      <c r="H1113" s="55">
        <v>12</v>
      </c>
      <c r="I1113" s="55">
        <v>0</v>
      </c>
    </row>
    <row r="1114" spans="1:9" ht="15" customHeight="1" x14ac:dyDescent="0.25">
      <c r="A1114" t="s">
        <v>734</v>
      </c>
      <c r="B1114">
        <v>19</v>
      </c>
      <c r="C1114" s="68">
        <v>45954</v>
      </c>
      <c r="D1114" s="54">
        <v>1</v>
      </c>
      <c r="E1114" s="54">
        <v>1</v>
      </c>
      <c r="F1114" s="54">
        <v>1</v>
      </c>
      <c r="G1114" s="54">
        <v>1</v>
      </c>
      <c r="H1114" s="55">
        <v>18</v>
      </c>
      <c r="I1114" s="55">
        <v>1</v>
      </c>
    </row>
    <row r="1115" spans="1:9" ht="15" customHeight="1" x14ac:dyDescent="0.25">
      <c r="A1115" t="s">
        <v>59</v>
      </c>
      <c r="B1115">
        <v>10</v>
      </c>
      <c r="C1115" s="68">
        <v>45933</v>
      </c>
      <c r="D1115" s="54">
        <v>1</v>
      </c>
      <c r="E1115" s="54">
        <v>1</v>
      </c>
      <c r="F1115" s="54">
        <v>1</v>
      </c>
      <c r="G1115" s="54">
        <v>1</v>
      </c>
      <c r="H1115" s="55">
        <v>10</v>
      </c>
      <c r="I1115" s="55">
        <v>0</v>
      </c>
    </row>
    <row r="1116" spans="1:9" ht="15" customHeight="1" x14ac:dyDescent="0.25">
      <c r="A1116" t="s">
        <v>733</v>
      </c>
      <c r="B1116">
        <v>26</v>
      </c>
      <c r="C1116" s="68">
        <v>46000</v>
      </c>
      <c r="D1116" s="54">
        <v>1</v>
      </c>
      <c r="E1116" s="54">
        <v>1</v>
      </c>
      <c r="F1116" s="54">
        <v>1</v>
      </c>
      <c r="G1116" s="54">
        <v>1</v>
      </c>
      <c r="H1116" s="55">
        <v>24</v>
      </c>
      <c r="I1116" s="55">
        <v>1</v>
      </c>
    </row>
    <row r="1117" spans="1:9" ht="15" customHeight="1" x14ac:dyDescent="0.25">
      <c r="A1117" t="s">
        <v>732</v>
      </c>
      <c r="B1117">
        <v>23</v>
      </c>
      <c r="C1117" s="68">
        <v>45988</v>
      </c>
      <c r="D1117" s="54">
        <v>1</v>
      </c>
      <c r="E1117" s="54">
        <v>1</v>
      </c>
      <c r="F1117" s="54">
        <v>1</v>
      </c>
      <c r="G1117" s="54">
        <v>1</v>
      </c>
      <c r="H1117" s="55">
        <v>24</v>
      </c>
      <c r="I1117" s="55">
        <v>1</v>
      </c>
    </row>
    <row r="1118" spans="1:9" ht="15" customHeight="1" x14ac:dyDescent="0.25">
      <c r="A1118" t="s">
        <v>731</v>
      </c>
      <c r="B1118">
        <v>24</v>
      </c>
      <c r="C1118" s="68">
        <v>45972</v>
      </c>
      <c r="D1118" s="54">
        <v>1</v>
      </c>
      <c r="E1118" s="54">
        <v>1</v>
      </c>
      <c r="F1118" s="54">
        <v>1</v>
      </c>
      <c r="G1118" s="54">
        <v>1</v>
      </c>
      <c r="H1118" s="55">
        <v>24</v>
      </c>
      <c r="I1118" s="55">
        <v>1</v>
      </c>
    </row>
    <row r="1119" spans="1:9" ht="15" customHeight="1" x14ac:dyDescent="0.25">
      <c r="A1119" t="s">
        <v>730</v>
      </c>
      <c r="B1119">
        <v>22</v>
      </c>
      <c r="C1119" s="68">
        <v>45953</v>
      </c>
      <c r="D1119" s="54">
        <v>1</v>
      </c>
      <c r="E1119" s="54">
        <v>1</v>
      </c>
      <c r="F1119" s="54">
        <v>1</v>
      </c>
      <c r="G1119" s="54">
        <v>1</v>
      </c>
      <c r="H1119" s="55">
        <v>24</v>
      </c>
      <c r="I1119" s="55">
        <v>1</v>
      </c>
    </row>
    <row r="1120" spans="1:9" ht="15" customHeight="1" x14ac:dyDescent="0.25">
      <c r="A1120" t="s">
        <v>729</v>
      </c>
      <c r="B1120">
        <v>24</v>
      </c>
      <c r="C1120" s="68">
        <v>45937</v>
      </c>
      <c r="D1120" s="54">
        <v>1</v>
      </c>
      <c r="E1120" s="54">
        <v>1</v>
      </c>
      <c r="F1120" s="54">
        <v>1</v>
      </c>
      <c r="G1120" s="54">
        <v>1</v>
      </c>
      <c r="H1120" s="55">
        <v>24</v>
      </c>
      <c r="I1120" s="55">
        <v>1</v>
      </c>
    </row>
    <row r="1121" spans="1:9" ht="15" customHeight="1" x14ac:dyDescent="0.25">
      <c r="A1121" t="s">
        <v>728</v>
      </c>
      <c r="B1121">
        <v>24</v>
      </c>
      <c r="C1121" s="68">
        <v>45913</v>
      </c>
      <c r="D1121" s="54">
        <v>1</v>
      </c>
      <c r="E1121" s="54">
        <v>1</v>
      </c>
      <c r="F1121" s="54">
        <v>1</v>
      </c>
      <c r="G1121" s="54">
        <v>1</v>
      </c>
      <c r="H1121" s="55">
        <v>23</v>
      </c>
      <c r="I1121" s="55">
        <v>1</v>
      </c>
    </row>
    <row r="1122" spans="1:9" ht="15" customHeight="1" x14ac:dyDescent="0.25">
      <c r="A1122" t="s">
        <v>727</v>
      </c>
      <c r="B1122">
        <v>24</v>
      </c>
      <c r="C1122" s="68">
        <v>45955</v>
      </c>
      <c r="D1122" s="54">
        <v>1</v>
      </c>
      <c r="E1122" s="54">
        <v>1</v>
      </c>
      <c r="F1122" s="54">
        <v>1</v>
      </c>
      <c r="G1122" s="54">
        <v>1</v>
      </c>
      <c r="H1122" s="55">
        <v>23</v>
      </c>
      <c r="I1122" s="55">
        <v>1</v>
      </c>
    </row>
    <row r="1123" spans="1:9" ht="15" customHeight="1" x14ac:dyDescent="0.25">
      <c r="A1123" t="s">
        <v>726</v>
      </c>
      <c r="B1123">
        <v>24</v>
      </c>
      <c r="C1123" s="68">
        <v>45899</v>
      </c>
      <c r="D1123" s="54">
        <v>1</v>
      </c>
      <c r="E1123" s="54">
        <v>1</v>
      </c>
      <c r="F1123" s="54">
        <v>1</v>
      </c>
      <c r="G1123" s="54">
        <v>1</v>
      </c>
      <c r="H1123" s="55">
        <v>23</v>
      </c>
      <c r="I1123" s="55">
        <v>1</v>
      </c>
    </row>
    <row r="1124" spans="1:9" ht="15" customHeight="1" x14ac:dyDescent="0.25">
      <c r="A1124" t="s">
        <v>725</v>
      </c>
      <c r="B1124">
        <v>24</v>
      </c>
      <c r="C1124" s="68">
        <v>45878</v>
      </c>
      <c r="D1124" s="54">
        <v>1</v>
      </c>
      <c r="E1124" s="54">
        <v>1</v>
      </c>
      <c r="F1124" s="54">
        <v>1</v>
      </c>
      <c r="G1124" s="54">
        <v>1</v>
      </c>
      <c r="H1124" s="55">
        <v>23</v>
      </c>
      <c r="I1124" s="55">
        <v>1</v>
      </c>
    </row>
    <row r="1125" spans="1:9" ht="15" customHeight="1" x14ac:dyDescent="0.25">
      <c r="A1125" t="s">
        <v>724</v>
      </c>
      <c r="B1125">
        <v>24</v>
      </c>
      <c r="C1125" s="68">
        <v>45857</v>
      </c>
      <c r="D1125" s="54">
        <v>1</v>
      </c>
      <c r="E1125" s="54">
        <v>1</v>
      </c>
      <c r="F1125" s="54">
        <v>1</v>
      </c>
      <c r="G1125" s="54">
        <v>1</v>
      </c>
      <c r="H1125" s="55">
        <v>23</v>
      </c>
      <c r="I1125" s="55">
        <v>1</v>
      </c>
    </row>
    <row r="1126" spans="1:9" ht="15" customHeight="1" x14ac:dyDescent="0.25">
      <c r="A1126" t="s">
        <v>723</v>
      </c>
      <c r="B1126">
        <v>15</v>
      </c>
      <c r="C1126" s="68">
        <v>45997</v>
      </c>
      <c r="D1126" s="54">
        <v>1</v>
      </c>
      <c r="E1126" s="54">
        <v>1</v>
      </c>
      <c r="F1126" s="54">
        <v>1</v>
      </c>
      <c r="G1126" s="54">
        <v>1</v>
      </c>
      <c r="H1126" s="55">
        <v>17</v>
      </c>
      <c r="I1126" s="55">
        <v>1</v>
      </c>
    </row>
    <row r="1127" spans="1:9" ht="15" customHeight="1" x14ac:dyDescent="0.25">
      <c r="A1127" t="s">
        <v>722</v>
      </c>
      <c r="B1127">
        <v>18</v>
      </c>
      <c r="C1127" s="68">
        <v>45990</v>
      </c>
      <c r="D1127" s="54">
        <v>1</v>
      </c>
      <c r="E1127" s="54">
        <v>1</v>
      </c>
      <c r="F1127" s="54">
        <v>1</v>
      </c>
      <c r="G1127" s="54">
        <v>1</v>
      </c>
      <c r="H1127" s="55">
        <v>17</v>
      </c>
      <c r="I1127" s="55">
        <v>1</v>
      </c>
    </row>
    <row r="1128" spans="1:9" ht="15" customHeight="1" x14ac:dyDescent="0.25">
      <c r="A1128" t="s">
        <v>721</v>
      </c>
      <c r="B1128">
        <v>15</v>
      </c>
      <c r="C1128" s="68">
        <v>45983</v>
      </c>
      <c r="D1128" s="54">
        <v>1</v>
      </c>
      <c r="E1128" s="54">
        <v>1</v>
      </c>
      <c r="F1128" s="54">
        <v>1</v>
      </c>
      <c r="G1128" s="54">
        <v>1</v>
      </c>
      <c r="H1128" s="55">
        <v>17</v>
      </c>
      <c r="I1128" s="55">
        <v>1</v>
      </c>
    </row>
    <row r="1129" spans="1:9" ht="15" customHeight="1" x14ac:dyDescent="0.25">
      <c r="A1129" t="s">
        <v>720</v>
      </c>
      <c r="B1129">
        <v>16</v>
      </c>
      <c r="C1129" s="68">
        <v>45976</v>
      </c>
      <c r="D1129" s="54">
        <v>1</v>
      </c>
      <c r="E1129" s="54">
        <v>1</v>
      </c>
      <c r="F1129" s="54">
        <v>1</v>
      </c>
      <c r="G1129" s="54">
        <v>1</v>
      </c>
      <c r="H1129" s="55">
        <v>17</v>
      </c>
      <c r="I1129" s="55">
        <v>1</v>
      </c>
    </row>
    <row r="1130" spans="1:9" ht="15" customHeight="1" x14ac:dyDescent="0.25">
      <c r="A1130" t="s">
        <v>719</v>
      </c>
      <c r="B1130">
        <v>17</v>
      </c>
      <c r="C1130" s="68">
        <v>45969</v>
      </c>
      <c r="D1130" s="54">
        <v>1</v>
      </c>
      <c r="E1130" s="54">
        <v>1</v>
      </c>
      <c r="F1130" s="54">
        <v>1</v>
      </c>
      <c r="G1130" s="54">
        <v>1</v>
      </c>
      <c r="H1130" s="55">
        <v>17</v>
      </c>
      <c r="I1130" s="55">
        <v>1</v>
      </c>
    </row>
    <row r="1131" spans="1:9" ht="15" customHeight="1" x14ac:dyDescent="0.25">
      <c r="A1131" t="s">
        <v>718</v>
      </c>
      <c r="B1131">
        <v>17</v>
      </c>
      <c r="C1131" s="68">
        <v>45962</v>
      </c>
      <c r="D1131" s="54">
        <v>1</v>
      </c>
      <c r="E1131" s="54">
        <v>1</v>
      </c>
      <c r="F1131" s="54">
        <v>1</v>
      </c>
      <c r="G1131" s="54">
        <v>1</v>
      </c>
      <c r="H1131" s="55">
        <v>17</v>
      </c>
      <c r="I1131" s="55">
        <v>1</v>
      </c>
    </row>
    <row r="1132" spans="1:9" ht="15" customHeight="1" x14ac:dyDescent="0.25">
      <c r="A1132" t="s">
        <v>717</v>
      </c>
      <c r="B1132">
        <v>17</v>
      </c>
      <c r="C1132" s="68">
        <v>45955</v>
      </c>
      <c r="D1132" s="54">
        <v>1</v>
      </c>
      <c r="E1132" s="54">
        <v>1</v>
      </c>
      <c r="F1132" s="54">
        <v>1</v>
      </c>
      <c r="G1132" s="54">
        <v>1</v>
      </c>
      <c r="H1132" s="55">
        <v>17</v>
      </c>
      <c r="I1132" s="55">
        <v>1</v>
      </c>
    </row>
    <row r="1133" spans="1:9" ht="15" customHeight="1" x14ac:dyDescent="0.25">
      <c r="A1133" t="s">
        <v>716</v>
      </c>
      <c r="B1133">
        <v>17</v>
      </c>
      <c r="C1133" s="68">
        <v>45948</v>
      </c>
      <c r="D1133" s="54">
        <v>1</v>
      </c>
      <c r="E1133" s="54">
        <v>1</v>
      </c>
      <c r="F1133" s="54">
        <v>1</v>
      </c>
      <c r="G1133" s="54">
        <v>1</v>
      </c>
      <c r="H1133" s="55">
        <v>17</v>
      </c>
      <c r="I1133" s="55">
        <v>1</v>
      </c>
    </row>
    <row r="1134" spans="1:9" ht="15" customHeight="1" x14ac:dyDescent="0.25">
      <c r="A1134" t="s">
        <v>715</v>
      </c>
      <c r="B1134">
        <v>17</v>
      </c>
      <c r="C1134" s="68">
        <v>45941</v>
      </c>
      <c r="D1134" s="54">
        <v>1</v>
      </c>
      <c r="E1134" s="54">
        <v>1</v>
      </c>
      <c r="F1134" s="54">
        <v>1</v>
      </c>
      <c r="G1134" s="54">
        <v>1</v>
      </c>
      <c r="H1134" s="55">
        <v>17</v>
      </c>
      <c r="I1134" s="55">
        <v>1</v>
      </c>
    </row>
    <row r="1135" spans="1:9" ht="15" customHeight="1" x14ac:dyDescent="0.25">
      <c r="A1135" t="s">
        <v>612</v>
      </c>
      <c r="B1135">
        <v>18</v>
      </c>
      <c r="C1135" s="68">
        <v>45934</v>
      </c>
      <c r="D1135" s="54">
        <v>1</v>
      </c>
      <c r="E1135" s="54">
        <v>1</v>
      </c>
      <c r="F1135" s="54">
        <v>1</v>
      </c>
      <c r="G1135" s="54">
        <v>1</v>
      </c>
      <c r="H1135" s="55">
        <v>17</v>
      </c>
      <c r="I1135" s="55">
        <v>1</v>
      </c>
    </row>
    <row r="1136" spans="1:9" ht="15" customHeight="1" x14ac:dyDescent="0.25">
      <c r="A1136" t="s">
        <v>714</v>
      </c>
      <c r="B1136">
        <v>22</v>
      </c>
      <c r="C1136" s="68">
        <v>45996</v>
      </c>
      <c r="D1136" s="54">
        <v>1</v>
      </c>
      <c r="E1136" s="54">
        <v>1</v>
      </c>
      <c r="F1136" s="54">
        <v>1</v>
      </c>
      <c r="G1136" s="54">
        <v>1</v>
      </c>
      <c r="H1136" s="55">
        <v>19</v>
      </c>
      <c r="I1136" s="55">
        <v>3</v>
      </c>
    </row>
    <row r="1137" spans="1:9" ht="15" customHeight="1" x14ac:dyDescent="0.25">
      <c r="A1137" t="s">
        <v>100</v>
      </c>
      <c r="B1137">
        <v>18</v>
      </c>
      <c r="C1137" s="68">
        <v>45996</v>
      </c>
      <c r="D1137" s="54">
        <v>1</v>
      </c>
      <c r="E1137" s="54">
        <v>1</v>
      </c>
      <c r="F1137" s="54">
        <v>1</v>
      </c>
      <c r="G1137" s="54">
        <v>1</v>
      </c>
      <c r="H1137" s="55">
        <v>17</v>
      </c>
      <c r="I1137" s="55">
        <v>1</v>
      </c>
    </row>
    <row r="1138" spans="1:9" ht="15" customHeight="1" x14ac:dyDescent="0.25">
      <c r="A1138" t="s">
        <v>713</v>
      </c>
      <c r="B1138">
        <v>15</v>
      </c>
      <c r="C1138" s="68">
        <v>45948</v>
      </c>
      <c r="D1138" s="54">
        <v>1</v>
      </c>
      <c r="E1138" s="54">
        <v>1</v>
      </c>
      <c r="F1138" s="54">
        <v>1</v>
      </c>
      <c r="G1138" s="54">
        <v>1</v>
      </c>
      <c r="H1138" s="55">
        <v>12</v>
      </c>
      <c r="I1138" s="55">
        <v>3</v>
      </c>
    </row>
    <row r="1139" spans="1:9" ht="15" customHeight="1" x14ac:dyDescent="0.25">
      <c r="A1139" t="s">
        <v>712</v>
      </c>
      <c r="B1139">
        <v>15</v>
      </c>
      <c r="C1139" s="68">
        <v>45933</v>
      </c>
      <c r="D1139" s="54">
        <v>1</v>
      </c>
      <c r="E1139" s="54">
        <v>1</v>
      </c>
      <c r="F1139" s="54">
        <v>1</v>
      </c>
      <c r="G1139" s="54">
        <v>1</v>
      </c>
      <c r="H1139" s="55">
        <v>12</v>
      </c>
      <c r="I1139" s="55">
        <v>3</v>
      </c>
    </row>
    <row r="1140" spans="1:9" ht="15" customHeight="1" x14ac:dyDescent="0.25">
      <c r="A1140" t="s">
        <v>711</v>
      </c>
      <c r="B1140">
        <v>15</v>
      </c>
      <c r="C1140" s="68">
        <v>45978</v>
      </c>
      <c r="D1140" s="54">
        <v>1</v>
      </c>
      <c r="E1140" s="54">
        <v>1</v>
      </c>
      <c r="F1140" s="54">
        <v>1</v>
      </c>
      <c r="G1140" s="54">
        <v>1</v>
      </c>
      <c r="H1140" s="55">
        <v>15</v>
      </c>
      <c r="I1140" s="55">
        <v>2</v>
      </c>
    </row>
    <row r="1141" spans="1:9" ht="15" customHeight="1" x14ac:dyDescent="0.25">
      <c r="A1141" t="s">
        <v>710</v>
      </c>
      <c r="B1141">
        <v>15</v>
      </c>
      <c r="C1141" s="68">
        <v>45966</v>
      </c>
      <c r="D1141" s="54">
        <v>1</v>
      </c>
      <c r="E1141" s="54">
        <v>1</v>
      </c>
      <c r="F1141" s="54">
        <v>1</v>
      </c>
      <c r="G1141" s="54">
        <v>1</v>
      </c>
      <c r="H1141" s="55">
        <v>15</v>
      </c>
      <c r="I1141" s="55">
        <v>2</v>
      </c>
    </row>
    <row r="1142" spans="1:9" ht="15" customHeight="1" x14ac:dyDescent="0.25">
      <c r="A1142" t="s">
        <v>709</v>
      </c>
      <c r="B1142">
        <v>16</v>
      </c>
      <c r="C1142" s="68">
        <v>45957</v>
      </c>
      <c r="D1142" s="54">
        <v>1</v>
      </c>
      <c r="E1142" s="54">
        <v>1</v>
      </c>
      <c r="F1142" s="54">
        <v>1</v>
      </c>
      <c r="G1142" s="54">
        <v>1</v>
      </c>
      <c r="H1142" s="55">
        <v>15</v>
      </c>
      <c r="I1142" s="55">
        <v>2</v>
      </c>
    </row>
    <row r="1143" spans="1:9" ht="15" customHeight="1" x14ac:dyDescent="0.25">
      <c r="A1143" t="s">
        <v>708</v>
      </c>
      <c r="B1143">
        <v>17</v>
      </c>
      <c r="C1143" s="68">
        <v>45966</v>
      </c>
      <c r="D1143" s="54">
        <v>1</v>
      </c>
      <c r="E1143" s="54">
        <v>1</v>
      </c>
      <c r="F1143" s="54">
        <v>1</v>
      </c>
      <c r="G1143" s="54">
        <v>1</v>
      </c>
      <c r="H1143" s="55">
        <v>16</v>
      </c>
      <c r="I1143" s="55">
        <v>1</v>
      </c>
    </row>
    <row r="1144" spans="1:9" ht="15" customHeight="1" x14ac:dyDescent="0.25">
      <c r="A1144" t="s">
        <v>707</v>
      </c>
      <c r="B1144">
        <v>17</v>
      </c>
      <c r="C1144" s="68">
        <v>45950</v>
      </c>
      <c r="D1144" s="54">
        <v>1</v>
      </c>
      <c r="E1144" s="54">
        <v>1</v>
      </c>
      <c r="F1144" s="54">
        <v>1</v>
      </c>
      <c r="G1144" s="54">
        <v>1</v>
      </c>
      <c r="H1144" s="55">
        <v>16</v>
      </c>
      <c r="I1144" s="55">
        <v>1</v>
      </c>
    </row>
    <row r="1145" spans="1:9" ht="15" customHeight="1" x14ac:dyDescent="0.25">
      <c r="A1145" t="s">
        <v>706</v>
      </c>
      <c r="B1145">
        <v>17</v>
      </c>
      <c r="C1145" s="68">
        <v>45935</v>
      </c>
      <c r="D1145" s="54">
        <v>1</v>
      </c>
      <c r="E1145" s="54">
        <v>1</v>
      </c>
      <c r="F1145" s="54">
        <v>1</v>
      </c>
      <c r="G1145" s="54">
        <v>1</v>
      </c>
      <c r="H1145" s="55">
        <v>16</v>
      </c>
      <c r="I1145" s="55">
        <v>1</v>
      </c>
    </row>
    <row r="1146" spans="1:9" ht="15" customHeight="1" x14ac:dyDescent="0.25">
      <c r="A1146" t="s">
        <v>705</v>
      </c>
      <c r="B1146">
        <v>21</v>
      </c>
      <c r="C1146" s="68">
        <v>45968</v>
      </c>
      <c r="D1146" s="54">
        <v>1</v>
      </c>
      <c r="E1146" s="54">
        <v>1</v>
      </c>
      <c r="F1146" s="54">
        <v>1</v>
      </c>
      <c r="G1146" s="54">
        <v>1</v>
      </c>
      <c r="H1146" s="55">
        <v>20</v>
      </c>
      <c r="I1146" s="55">
        <v>1</v>
      </c>
    </row>
    <row r="1147" spans="1:9" ht="15" customHeight="1" x14ac:dyDescent="0.25">
      <c r="A1147" t="s">
        <v>704</v>
      </c>
      <c r="B1147">
        <v>21</v>
      </c>
      <c r="C1147" s="68">
        <v>45948</v>
      </c>
      <c r="D1147" s="54">
        <v>1</v>
      </c>
      <c r="E1147" s="54">
        <v>1</v>
      </c>
      <c r="F1147" s="54">
        <v>1</v>
      </c>
      <c r="G1147" s="54">
        <v>1</v>
      </c>
      <c r="H1147" s="55">
        <v>20</v>
      </c>
      <c r="I1147" s="55">
        <v>1</v>
      </c>
    </row>
    <row r="1148" spans="1:9" ht="15" customHeight="1" x14ac:dyDescent="0.25">
      <c r="A1148" t="s">
        <v>703</v>
      </c>
      <c r="B1148">
        <v>21</v>
      </c>
      <c r="C1148" s="68">
        <v>45933</v>
      </c>
      <c r="D1148" s="54">
        <v>1</v>
      </c>
      <c r="E1148" s="54">
        <v>1</v>
      </c>
      <c r="F1148" s="54">
        <v>1</v>
      </c>
      <c r="G1148" s="54">
        <v>1</v>
      </c>
      <c r="H1148" s="55">
        <v>20</v>
      </c>
      <c r="I1148" s="55">
        <v>1</v>
      </c>
    </row>
    <row r="1149" spans="1:9" ht="15" customHeight="1" x14ac:dyDescent="0.25">
      <c r="A1149" t="s">
        <v>702</v>
      </c>
      <c r="B1149">
        <v>19</v>
      </c>
      <c r="C1149" s="68">
        <v>45926</v>
      </c>
      <c r="D1149" s="54">
        <v>1</v>
      </c>
      <c r="E1149" s="54">
        <v>1</v>
      </c>
      <c r="F1149" s="54">
        <v>1</v>
      </c>
      <c r="G1149" s="54">
        <v>1</v>
      </c>
      <c r="H1149" s="55">
        <v>19</v>
      </c>
      <c r="I1149" s="55">
        <v>0</v>
      </c>
    </row>
    <row r="1150" spans="1:9" ht="15" customHeight="1" x14ac:dyDescent="0.25">
      <c r="A1150" t="s">
        <v>701</v>
      </c>
      <c r="B1150">
        <v>20</v>
      </c>
      <c r="C1150" s="68">
        <v>45933</v>
      </c>
      <c r="D1150" s="54">
        <v>1</v>
      </c>
      <c r="E1150" s="54">
        <v>1</v>
      </c>
      <c r="F1150" s="54">
        <v>1</v>
      </c>
      <c r="G1150" s="54">
        <v>1</v>
      </c>
      <c r="H1150" s="55">
        <v>20</v>
      </c>
      <c r="I1150" s="55">
        <v>0</v>
      </c>
    </row>
    <row r="1151" spans="1:9" ht="15" customHeight="1" x14ac:dyDescent="0.25">
      <c r="A1151" t="s">
        <v>700</v>
      </c>
      <c r="B1151">
        <v>20</v>
      </c>
      <c r="C1151" s="68">
        <v>45926</v>
      </c>
      <c r="D1151" s="54">
        <v>1</v>
      </c>
      <c r="E1151" s="54">
        <v>1</v>
      </c>
      <c r="F1151" s="54">
        <v>1</v>
      </c>
      <c r="G1151" s="54">
        <v>1</v>
      </c>
      <c r="H1151" s="55">
        <v>20</v>
      </c>
      <c r="I1151" s="55">
        <v>0</v>
      </c>
    </row>
    <row r="1152" spans="1:9" ht="15" customHeight="1" x14ac:dyDescent="0.25">
      <c r="A1152" t="s">
        <v>699</v>
      </c>
      <c r="B1152">
        <v>20</v>
      </c>
      <c r="C1152" s="68">
        <v>45912</v>
      </c>
      <c r="D1152" s="54">
        <v>1</v>
      </c>
      <c r="E1152" s="54">
        <v>1</v>
      </c>
      <c r="F1152" s="54">
        <v>1</v>
      </c>
      <c r="G1152" s="54">
        <v>1</v>
      </c>
      <c r="H1152" s="55">
        <v>20</v>
      </c>
      <c r="I1152" s="55">
        <v>0</v>
      </c>
    </row>
    <row r="1153" spans="1:9" ht="15" customHeight="1" x14ac:dyDescent="0.25">
      <c r="A1153" t="s">
        <v>698</v>
      </c>
      <c r="B1153">
        <v>20</v>
      </c>
      <c r="C1153" s="68">
        <v>45898</v>
      </c>
      <c r="D1153" s="54">
        <v>1</v>
      </c>
      <c r="E1153" s="54">
        <v>1</v>
      </c>
      <c r="F1153" s="54">
        <v>1</v>
      </c>
      <c r="G1153" s="54">
        <v>1</v>
      </c>
      <c r="H1153" s="55">
        <v>20</v>
      </c>
      <c r="I1153" s="55">
        <v>0</v>
      </c>
    </row>
    <row r="1154" spans="1:9" ht="15" customHeight="1" x14ac:dyDescent="0.25">
      <c r="A1154" t="s">
        <v>697</v>
      </c>
      <c r="B1154">
        <v>20</v>
      </c>
      <c r="C1154" s="68">
        <v>45884</v>
      </c>
      <c r="D1154" s="54">
        <v>1</v>
      </c>
      <c r="E1154" s="54">
        <v>1</v>
      </c>
      <c r="F1154" s="54">
        <v>1</v>
      </c>
      <c r="G1154" s="54">
        <v>1</v>
      </c>
      <c r="H1154" s="55">
        <v>20</v>
      </c>
      <c r="I1154" s="55">
        <v>0</v>
      </c>
    </row>
    <row r="1155" spans="1:9" ht="15" customHeight="1" x14ac:dyDescent="0.25">
      <c r="A1155" t="s">
        <v>696</v>
      </c>
      <c r="B1155">
        <v>18</v>
      </c>
      <c r="C1155" s="68">
        <v>45968</v>
      </c>
      <c r="D1155" s="54">
        <v>1</v>
      </c>
      <c r="E1155" s="54">
        <v>1</v>
      </c>
      <c r="F1155" s="54">
        <v>1</v>
      </c>
      <c r="G1155" s="54">
        <v>1</v>
      </c>
      <c r="H1155" s="55">
        <v>18</v>
      </c>
      <c r="I1155" s="55">
        <v>0</v>
      </c>
    </row>
    <row r="1156" spans="1:9" ht="15" customHeight="1" x14ac:dyDescent="0.25">
      <c r="A1156" t="s">
        <v>695</v>
      </c>
      <c r="B1156">
        <v>18</v>
      </c>
      <c r="C1156" s="68">
        <v>45961</v>
      </c>
      <c r="D1156" s="54">
        <v>1</v>
      </c>
      <c r="E1156" s="54">
        <v>1</v>
      </c>
      <c r="F1156" s="54">
        <v>1</v>
      </c>
      <c r="G1156" s="54">
        <v>1</v>
      </c>
      <c r="H1156" s="55">
        <v>18</v>
      </c>
      <c r="I1156" s="55">
        <v>0</v>
      </c>
    </row>
    <row r="1157" spans="1:9" ht="15" customHeight="1" x14ac:dyDescent="0.25">
      <c r="A1157" t="s">
        <v>694</v>
      </c>
      <c r="B1157">
        <v>18</v>
      </c>
      <c r="C1157" s="68">
        <v>45953</v>
      </c>
      <c r="D1157" s="54">
        <v>1</v>
      </c>
      <c r="E1157" s="54">
        <v>1</v>
      </c>
      <c r="F1157" s="54">
        <v>1</v>
      </c>
      <c r="G1157" s="54">
        <v>1</v>
      </c>
      <c r="H1157" s="55">
        <v>18</v>
      </c>
      <c r="I1157" s="55">
        <v>0</v>
      </c>
    </row>
    <row r="1158" spans="1:9" ht="15" customHeight="1" x14ac:dyDescent="0.25">
      <c r="A1158" t="s">
        <v>693</v>
      </c>
      <c r="B1158">
        <v>18</v>
      </c>
      <c r="C1158" s="68">
        <v>45947</v>
      </c>
      <c r="D1158" s="54">
        <v>1</v>
      </c>
      <c r="E1158" s="54">
        <v>1</v>
      </c>
      <c r="F1158" s="54">
        <v>1</v>
      </c>
      <c r="G1158" s="54">
        <v>1</v>
      </c>
      <c r="H1158" s="55">
        <v>18</v>
      </c>
      <c r="I1158" s="55">
        <v>0</v>
      </c>
    </row>
    <row r="1159" spans="1:9" ht="15" customHeight="1" x14ac:dyDescent="0.25">
      <c r="A1159" t="s">
        <v>692</v>
      </c>
      <c r="B1159">
        <v>18</v>
      </c>
      <c r="C1159" s="68">
        <v>45940</v>
      </c>
      <c r="D1159" s="54">
        <v>1</v>
      </c>
      <c r="E1159" s="54">
        <v>1</v>
      </c>
      <c r="F1159" s="54">
        <v>1</v>
      </c>
      <c r="G1159" s="54">
        <v>1</v>
      </c>
      <c r="H1159" s="55">
        <v>18</v>
      </c>
      <c r="I1159" s="55">
        <v>0</v>
      </c>
    </row>
    <row r="1160" spans="1:9" ht="15" customHeight="1" x14ac:dyDescent="0.25">
      <c r="A1160" t="s">
        <v>691</v>
      </c>
      <c r="B1160">
        <v>19</v>
      </c>
      <c r="C1160" s="68">
        <v>45933</v>
      </c>
      <c r="D1160" s="54">
        <v>1</v>
      </c>
      <c r="E1160" s="54">
        <v>1</v>
      </c>
      <c r="F1160" s="54">
        <v>1</v>
      </c>
      <c r="G1160" s="54">
        <v>1</v>
      </c>
      <c r="H1160" s="55">
        <v>19</v>
      </c>
      <c r="I1160" s="55">
        <v>0</v>
      </c>
    </row>
    <row r="1161" spans="1:9" ht="15" customHeight="1" x14ac:dyDescent="0.25">
      <c r="A1161" t="s">
        <v>690</v>
      </c>
      <c r="B1161">
        <v>19</v>
      </c>
      <c r="C1161" s="68">
        <v>45912</v>
      </c>
      <c r="D1161" s="54">
        <v>1</v>
      </c>
      <c r="E1161" s="54">
        <v>1</v>
      </c>
      <c r="F1161" s="54">
        <v>1</v>
      </c>
      <c r="G1161" s="54">
        <v>1</v>
      </c>
      <c r="H1161" s="55">
        <v>19</v>
      </c>
      <c r="I1161" s="55">
        <v>0</v>
      </c>
    </row>
    <row r="1162" spans="1:9" ht="15" customHeight="1" x14ac:dyDescent="0.25">
      <c r="A1162" t="s">
        <v>689</v>
      </c>
      <c r="B1162">
        <v>19</v>
      </c>
      <c r="C1162" s="68">
        <v>45898</v>
      </c>
      <c r="D1162" s="54">
        <v>1</v>
      </c>
      <c r="E1162" s="54">
        <v>1</v>
      </c>
      <c r="F1162" s="54">
        <v>1</v>
      </c>
      <c r="G1162" s="54">
        <v>1</v>
      </c>
      <c r="H1162" s="55">
        <v>19</v>
      </c>
      <c r="I1162" s="55">
        <v>0</v>
      </c>
    </row>
    <row r="1163" spans="1:9" ht="15" customHeight="1" x14ac:dyDescent="0.25">
      <c r="A1163" t="s">
        <v>688</v>
      </c>
      <c r="B1163">
        <v>19</v>
      </c>
      <c r="C1163" s="68">
        <v>45891</v>
      </c>
      <c r="D1163" s="54">
        <v>1</v>
      </c>
      <c r="E1163" s="54">
        <v>1</v>
      </c>
      <c r="F1163" s="54">
        <v>1</v>
      </c>
      <c r="G1163" s="54">
        <v>1</v>
      </c>
      <c r="H1163" s="55">
        <v>19</v>
      </c>
      <c r="I1163" s="55">
        <v>0</v>
      </c>
    </row>
    <row r="1164" spans="1:9" ht="15" customHeight="1" x14ac:dyDescent="0.25">
      <c r="A1164" t="s">
        <v>627</v>
      </c>
      <c r="B1164">
        <v>19</v>
      </c>
      <c r="C1164" s="68">
        <v>45884</v>
      </c>
      <c r="D1164" s="54">
        <v>1</v>
      </c>
      <c r="E1164" s="54">
        <v>1</v>
      </c>
      <c r="F1164" s="54">
        <v>1</v>
      </c>
      <c r="G1164" s="54">
        <v>1</v>
      </c>
      <c r="H1164" s="55">
        <v>19</v>
      </c>
      <c r="I1164" s="55">
        <v>0</v>
      </c>
    </row>
    <row r="1165" spans="1:9" ht="15" customHeight="1" x14ac:dyDescent="0.25">
      <c r="A1165" t="s">
        <v>687</v>
      </c>
      <c r="B1165">
        <v>19</v>
      </c>
      <c r="C1165" s="68">
        <v>45969</v>
      </c>
      <c r="D1165" s="54">
        <v>1</v>
      </c>
      <c r="E1165" s="54">
        <v>1</v>
      </c>
      <c r="F1165" s="54">
        <v>1</v>
      </c>
      <c r="G1165" s="54">
        <v>1</v>
      </c>
      <c r="H1165" s="55">
        <v>19</v>
      </c>
      <c r="I1165" s="55">
        <v>0</v>
      </c>
    </row>
    <row r="1166" spans="1:9" ht="15" customHeight="1" x14ac:dyDescent="0.25">
      <c r="A1166" t="s">
        <v>686</v>
      </c>
      <c r="B1166">
        <v>19</v>
      </c>
      <c r="C1166" s="68">
        <v>45965</v>
      </c>
      <c r="D1166" s="54">
        <v>1</v>
      </c>
      <c r="E1166" s="54">
        <v>1</v>
      </c>
      <c r="F1166" s="54">
        <v>1</v>
      </c>
      <c r="G1166" s="54">
        <v>1</v>
      </c>
      <c r="H1166" s="55">
        <v>19</v>
      </c>
      <c r="I1166" s="55">
        <v>0</v>
      </c>
    </row>
    <row r="1167" spans="1:9" ht="15" customHeight="1" x14ac:dyDescent="0.25">
      <c r="A1167" t="s">
        <v>685</v>
      </c>
      <c r="B1167">
        <v>18</v>
      </c>
      <c r="C1167" s="68">
        <v>45999</v>
      </c>
      <c r="D1167" s="54">
        <v>1</v>
      </c>
      <c r="E1167" s="54">
        <v>1</v>
      </c>
      <c r="F1167" s="54">
        <v>1</v>
      </c>
      <c r="G1167" s="54">
        <v>1</v>
      </c>
      <c r="H1167" s="55">
        <v>18</v>
      </c>
      <c r="I1167" s="55">
        <v>1</v>
      </c>
    </row>
    <row r="1168" spans="1:9" ht="15" customHeight="1" x14ac:dyDescent="0.25">
      <c r="A1168" t="s">
        <v>684</v>
      </c>
      <c r="B1168">
        <v>18</v>
      </c>
      <c r="C1168" s="68">
        <v>45987</v>
      </c>
      <c r="D1168" s="54">
        <v>1</v>
      </c>
      <c r="E1168" s="54">
        <v>1</v>
      </c>
      <c r="F1168" s="54">
        <v>1</v>
      </c>
      <c r="G1168" s="54">
        <v>1</v>
      </c>
      <c r="H1168" s="55">
        <v>18</v>
      </c>
      <c r="I1168" s="55">
        <v>1</v>
      </c>
    </row>
    <row r="1169" spans="1:9" ht="15" customHeight="1" x14ac:dyDescent="0.25">
      <c r="A1169" t="s">
        <v>683</v>
      </c>
      <c r="B1169">
        <v>17</v>
      </c>
      <c r="C1169" s="68">
        <v>45952</v>
      </c>
      <c r="D1169" s="54">
        <v>1</v>
      </c>
      <c r="E1169" s="54">
        <v>1</v>
      </c>
      <c r="F1169" s="54">
        <v>1</v>
      </c>
      <c r="G1169" s="54">
        <v>1</v>
      </c>
      <c r="H1169" s="55">
        <v>18</v>
      </c>
      <c r="I1169" s="55">
        <v>1</v>
      </c>
    </row>
    <row r="1170" spans="1:9" ht="15" customHeight="1" x14ac:dyDescent="0.25">
      <c r="A1170" t="s">
        <v>682</v>
      </c>
      <c r="B1170">
        <v>18</v>
      </c>
      <c r="C1170" s="68">
        <v>45940</v>
      </c>
      <c r="D1170" s="54">
        <v>1</v>
      </c>
      <c r="E1170" s="54">
        <v>1</v>
      </c>
      <c r="F1170" s="54">
        <v>1</v>
      </c>
      <c r="G1170" s="54">
        <v>1</v>
      </c>
      <c r="H1170" s="55">
        <v>18</v>
      </c>
      <c r="I1170" s="55">
        <v>1</v>
      </c>
    </row>
    <row r="1171" spans="1:9" ht="15" customHeight="1" x14ac:dyDescent="0.25">
      <c r="A1171" t="s">
        <v>681</v>
      </c>
      <c r="B1171">
        <v>19</v>
      </c>
      <c r="C1171" s="68">
        <v>45910</v>
      </c>
      <c r="D1171" s="54">
        <v>1</v>
      </c>
      <c r="E1171" s="54">
        <v>1</v>
      </c>
      <c r="F1171" s="54">
        <v>1</v>
      </c>
      <c r="G1171" s="54">
        <v>1</v>
      </c>
      <c r="H1171" s="55">
        <v>18</v>
      </c>
      <c r="I1171" s="55">
        <v>1</v>
      </c>
    </row>
    <row r="1172" spans="1:9" ht="15" customHeight="1" x14ac:dyDescent="0.25">
      <c r="A1172" t="s">
        <v>680</v>
      </c>
      <c r="B1172">
        <v>17</v>
      </c>
      <c r="C1172" s="68">
        <v>45996</v>
      </c>
      <c r="D1172" s="54">
        <v>1</v>
      </c>
      <c r="E1172" s="54">
        <v>1</v>
      </c>
      <c r="F1172" s="54">
        <v>1</v>
      </c>
      <c r="G1172" s="54">
        <v>1</v>
      </c>
      <c r="H1172" s="55">
        <v>17</v>
      </c>
      <c r="I1172" s="55">
        <v>0</v>
      </c>
    </row>
    <row r="1173" spans="1:9" ht="15" customHeight="1" x14ac:dyDescent="0.25">
      <c r="A1173" t="s">
        <v>679</v>
      </c>
      <c r="B1173">
        <v>17</v>
      </c>
      <c r="C1173" s="68">
        <v>45968</v>
      </c>
      <c r="D1173" s="54">
        <v>1</v>
      </c>
      <c r="E1173" s="54">
        <v>1</v>
      </c>
      <c r="F1173" s="54">
        <v>1</v>
      </c>
      <c r="G1173" s="54">
        <v>1</v>
      </c>
      <c r="H1173" s="55">
        <v>17</v>
      </c>
      <c r="I1173" s="55">
        <v>0</v>
      </c>
    </row>
    <row r="1174" spans="1:9" ht="15" customHeight="1" x14ac:dyDescent="0.25">
      <c r="A1174" t="s">
        <v>678</v>
      </c>
      <c r="B1174">
        <v>17</v>
      </c>
      <c r="C1174" s="68">
        <v>45938</v>
      </c>
      <c r="D1174" s="54">
        <v>1</v>
      </c>
      <c r="E1174" s="54">
        <v>1</v>
      </c>
      <c r="F1174" s="54">
        <v>1</v>
      </c>
      <c r="G1174" s="54">
        <v>1</v>
      </c>
      <c r="H1174" s="55">
        <v>17</v>
      </c>
      <c r="I1174" s="55">
        <v>0</v>
      </c>
    </row>
    <row r="1175" spans="1:9" ht="15" customHeight="1" x14ac:dyDescent="0.25">
      <c r="A1175" t="s">
        <v>677</v>
      </c>
      <c r="B1175">
        <v>13</v>
      </c>
      <c r="C1175" s="68">
        <v>45980</v>
      </c>
      <c r="D1175" s="54">
        <v>1</v>
      </c>
      <c r="E1175" s="54">
        <v>1</v>
      </c>
      <c r="F1175" s="54">
        <v>1</v>
      </c>
      <c r="G1175" s="54">
        <v>1</v>
      </c>
      <c r="H1175" s="55">
        <v>14</v>
      </c>
      <c r="I1175" s="55">
        <v>0</v>
      </c>
    </row>
    <row r="1176" spans="1:9" ht="15" customHeight="1" x14ac:dyDescent="0.25">
      <c r="A1176" t="s">
        <v>676</v>
      </c>
      <c r="B1176">
        <v>13</v>
      </c>
      <c r="C1176" s="68">
        <v>45973</v>
      </c>
      <c r="D1176" s="54">
        <v>1</v>
      </c>
      <c r="E1176" s="54">
        <v>1</v>
      </c>
      <c r="F1176" s="54">
        <v>1</v>
      </c>
      <c r="G1176" s="54">
        <v>1</v>
      </c>
      <c r="H1176" s="55">
        <v>14</v>
      </c>
      <c r="I1176" s="55">
        <v>0</v>
      </c>
    </row>
    <row r="1177" spans="1:9" ht="15" customHeight="1" x14ac:dyDescent="0.25">
      <c r="A1177" t="s">
        <v>675</v>
      </c>
      <c r="B1177">
        <v>13</v>
      </c>
      <c r="C1177" s="68">
        <v>45952</v>
      </c>
      <c r="D1177" s="54">
        <v>1</v>
      </c>
      <c r="E1177" s="54">
        <v>1</v>
      </c>
      <c r="F1177" s="54">
        <v>1</v>
      </c>
      <c r="G1177" s="54">
        <v>1</v>
      </c>
      <c r="H1177" s="55">
        <v>14</v>
      </c>
      <c r="I1177" s="55">
        <v>0</v>
      </c>
    </row>
    <row r="1178" spans="1:9" ht="15" customHeight="1" x14ac:dyDescent="0.25">
      <c r="A1178" t="s">
        <v>674</v>
      </c>
      <c r="B1178">
        <v>14</v>
      </c>
      <c r="C1178" s="68">
        <v>45938</v>
      </c>
      <c r="D1178" s="54">
        <v>1</v>
      </c>
      <c r="E1178" s="54">
        <v>1</v>
      </c>
      <c r="F1178" s="54">
        <v>1</v>
      </c>
      <c r="G1178" s="54">
        <v>1</v>
      </c>
      <c r="H1178" s="55">
        <v>14</v>
      </c>
      <c r="I1178" s="55">
        <v>0</v>
      </c>
    </row>
    <row r="1179" spans="1:9" ht="15" customHeight="1" x14ac:dyDescent="0.25">
      <c r="A1179" t="s">
        <v>673</v>
      </c>
      <c r="B1179">
        <v>14</v>
      </c>
      <c r="C1179" s="68">
        <v>45931</v>
      </c>
      <c r="D1179" s="54">
        <v>1</v>
      </c>
      <c r="E1179" s="54">
        <v>1</v>
      </c>
      <c r="F1179" s="54">
        <v>1</v>
      </c>
      <c r="G1179" s="54">
        <v>1</v>
      </c>
      <c r="H1179" s="55">
        <v>14</v>
      </c>
      <c r="I1179" s="55">
        <v>0</v>
      </c>
    </row>
  </sheetData>
  <mergeCells count="1">
    <mergeCell ref="A1:J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BASE DE DATOS (2)</vt:lpstr>
      <vt:lpstr>Resutados de encuesta </vt:lpstr>
      <vt:lpstr>Hoja1</vt:lpstr>
      <vt:lpstr>Matriz de atributos</vt:lpstr>
      <vt:lpstr>Duplicado</vt:lpstr>
      <vt:lpstr>Matriz Abril-junio 2023</vt:lpstr>
      <vt:lpstr>Matriz ene-mar 2023</vt:lpstr>
      <vt:lpstr>Hoja2</vt:lpstr>
      <vt:lpstr>BASE DE DATOS</vt:lpstr>
      <vt:lpstr>PROMEDIO</vt:lpstr>
      <vt:lpstr>Hoja7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</dc:creator>
  <cp:lastModifiedBy>Raysi Fermin</cp:lastModifiedBy>
  <cp:lastPrinted>2026-04-14T19:52:39Z</cp:lastPrinted>
  <dcterms:created xsi:type="dcterms:W3CDTF">2022-11-21T14:50:43Z</dcterms:created>
  <dcterms:modified xsi:type="dcterms:W3CDTF">2026-04-14T19:52:50Z</dcterms:modified>
</cp:coreProperties>
</file>